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inaszkorupa/Desktop/"/>
    </mc:Choice>
  </mc:AlternateContent>
  <xr:revisionPtr revIDLastSave="0" documentId="13_ncr:1_{BDA52145-55F0-C543-B6D2-C684435B139E}" xr6:coauthVersionLast="45" xr6:coauthVersionMax="45" xr10:uidLastSave="{00000000-0000-0000-0000-000000000000}"/>
  <bookViews>
    <workbookView xWindow="0" yWindow="460" windowWidth="28800" windowHeight="16380" activeTab="3" xr2:uid="{B41BD94E-4095-C348-A5D0-F3AC90B2C52E}"/>
  </bookViews>
  <sheets>
    <sheet name="1) Input --&gt;" sheetId="2" r:id="rId1"/>
    <sheet name="2) Tagebucheintrag --&gt;" sheetId="1" r:id="rId2"/>
    <sheet name="3) Diagramm" sheetId="3" r:id="rId3"/>
    <sheet name="Impressum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3" i="1" l="1"/>
  <c r="E16" i="3"/>
  <c r="A31" i="3"/>
  <c r="A43" i="3" s="1"/>
  <c r="A55" i="3" s="1"/>
  <c r="A67" i="3" s="1"/>
  <c r="A79" i="3" s="1"/>
  <c r="A91" i="3" s="1"/>
  <c r="A103" i="3" s="1"/>
  <c r="A115" i="3" s="1"/>
  <c r="A127" i="3" s="1"/>
  <c r="A32" i="3"/>
  <c r="A44" i="3" s="1"/>
  <c r="A56" i="3" s="1"/>
  <c r="A68" i="3" s="1"/>
  <c r="A80" i="3" s="1"/>
  <c r="A92" i="3" s="1"/>
  <c r="A104" i="3" s="1"/>
  <c r="A33" i="3"/>
  <c r="A45" i="3" s="1"/>
  <c r="A57" i="3" s="1"/>
  <c r="A69" i="3" s="1"/>
  <c r="A81" i="3" s="1"/>
  <c r="A93" i="3" s="1"/>
  <c r="A105" i="3" s="1"/>
  <c r="A117" i="3" s="1"/>
  <c r="A129" i="3" s="1"/>
  <c r="A34" i="3"/>
  <c r="A35" i="3"/>
  <c r="A47" i="3" s="1"/>
  <c r="A59" i="3" s="1"/>
  <c r="A71" i="3" s="1"/>
  <c r="A83" i="3" s="1"/>
  <c r="A95" i="3" s="1"/>
  <c r="A107" i="3" s="1"/>
  <c r="A119" i="3" s="1"/>
  <c r="A131" i="3" s="1"/>
  <c r="A36" i="3"/>
  <c r="A37" i="3"/>
  <c r="A49" i="3" s="1"/>
  <c r="A61" i="3" s="1"/>
  <c r="A73" i="3" s="1"/>
  <c r="A85" i="3" s="1"/>
  <c r="A97" i="3" s="1"/>
  <c r="A109" i="3" s="1"/>
  <c r="A121" i="3" s="1"/>
  <c r="A133" i="3" s="1"/>
  <c r="A38" i="3"/>
  <c r="A50" i="3" s="1"/>
  <c r="A62" i="3" s="1"/>
  <c r="A74" i="3" s="1"/>
  <c r="A86" i="3" s="1"/>
  <c r="A98" i="3" s="1"/>
  <c r="A110" i="3" s="1"/>
  <c r="A122" i="3" s="1"/>
  <c r="A134" i="3" s="1"/>
  <c r="A39" i="3"/>
  <c r="A51" i="3" s="1"/>
  <c r="A63" i="3" s="1"/>
  <c r="A75" i="3" s="1"/>
  <c r="A87" i="3" s="1"/>
  <c r="A99" i="3" s="1"/>
  <c r="A40" i="3"/>
  <c r="A52" i="3" s="1"/>
  <c r="A64" i="3" s="1"/>
  <c r="A41" i="3"/>
  <c r="A53" i="3" s="1"/>
  <c r="A65" i="3" s="1"/>
  <c r="A77" i="3" s="1"/>
  <c r="A89" i="3" s="1"/>
  <c r="A101" i="3" s="1"/>
  <c r="A113" i="3" s="1"/>
  <c r="A125" i="3" s="1"/>
  <c r="A137" i="3" s="1"/>
  <c r="A46" i="3"/>
  <c r="A48" i="3"/>
  <c r="A60" i="3" s="1"/>
  <c r="A72" i="3" s="1"/>
  <c r="A84" i="3" s="1"/>
  <c r="A96" i="3" s="1"/>
  <c r="A108" i="3" s="1"/>
  <c r="A120" i="3" s="1"/>
  <c r="A132" i="3" s="1"/>
  <c r="A58" i="3"/>
  <c r="A70" i="3" s="1"/>
  <c r="A82" i="3" s="1"/>
  <c r="A94" i="3" s="1"/>
  <c r="A106" i="3" s="1"/>
  <c r="A118" i="3" s="1"/>
  <c r="A130" i="3" s="1"/>
  <c r="A76" i="3"/>
  <c r="A88" i="3" s="1"/>
  <c r="A100" i="3" s="1"/>
  <c r="A112" i="3" s="1"/>
  <c r="A124" i="3" s="1"/>
  <c r="A136" i="3" s="1"/>
  <c r="A111" i="3"/>
  <c r="A123" i="3" s="1"/>
  <c r="A135" i="3" s="1"/>
  <c r="A116" i="3"/>
  <c r="A128" i="3" s="1"/>
  <c r="A30" i="3"/>
  <c r="A42" i="3" s="1"/>
  <c r="A54" i="3" s="1"/>
  <c r="A66" i="3" s="1"/>
  <c r="A78" i="3" s="1"/>
  <c r="A90" i="3" s="1"/>
  <c r="A102" i="3" s="1"/>
  <c r="A114" i="3" s="1"/>
  <c r="A126" i="3" s="1"/>
  <c r="C16" i="3"/>
  <c r="M37" i="1"/>
  <c r="L37" i="1" s="1"/>
  <c r="M38" i="1"/>
  <c r="L38" i="1" s="1"/>
  <c r="M39" i="1"/>
  <c r="L39" i="1" s="1"/>
  <c r="M40" i="1"/>
  <c r="L40" i="1" s="1"/>
  <c r="M41" i="1"/>
  <c r="L41" i="1" s="1"/>
  <c r="M42" i="1"/>
  <c r="L42" i="1" s="1"/>
  <c r="M43" i="1"/>
  <c r="L43" i="1" s="1"/>
  <c r="M44" i="1"/>
  <c r="L44" i="1" s="1"/>
  <c r="M45" i="1"/>
  <c r="L45" i="1" s="1"/>
  <c r="M46" i="1"/>
  <c r="L46" i="1" s="1"/>
  <c r="M47" i="1"/>
  <c r="L47" i="1" s="1"/>
  <c r="M48" i="1"/>
  <c r="L48" i="1" s="1"/>
  <c r="M49" i="1"/>
  <c r="L49" i="1" s="1"/>
  <c r="M50" i="1"/>
  <c r="L50" i="1" s="1"/>
  <c r="M51" i="1"/>
  <c r="L51" i="1" s="1"/>
  <c r="M52" i="1"/>
  <c r="L52" i="1" s="1"/>
  <c r="M53" i="1"/>
  <c r="L53" i="1" s="1"/>
  <c r="M54" i="1"/>
  <c r="L54" i="1" s="1"/>
  <c r="M55" i="1"/>
  <c r="L55" i="1" s="1"/>
  <c r="M56" i="1"/>
  <c r="L56" i="1" s="1"/>
  <c r="M57" i="1"/>
  <c r="L57" i="1" s="1"/>
  <c r="M58" i="1"/>
  <c r="L58" i="1" s="1"/>
  <c r="M59" i="1"/>
  <c r="L59" i="1" s="1"/>
  <c r="M60" i="1"/>
  <c r="L60" i="1" s="1"/>
  <c r="M61" i="1"/>
  <c r="L61" i="1" s="1"/>
  <c r="M62" i="1"/>
  <c r="L62" i="1" s="1"/>
  <c r="M63" i="1"/>
  <c r="L63" i="1" s="1"/>
  <c r="M64" i="1"/>
  <c r="L64" i="1" s="1"/>
  <c r="M65" i="1"/>
  <c r="L65" i="1" s="1"/>
  <c r="M66" i="1"/>
  <c r="L66" i="1" s="1"/>
  <c r="M67" i="1"/>
  <c r="L67" i="1" s="1"/>
  <c r="M68" i="1"/>
  <c r="L68" i="1" s="1"/>
  <c r="M69" i="1"/>
  <c r="L69" i="1" s="1"/>
  <c r="M70" i="1"/>
  <c r="L70" i="1" s="1"/>
  <c r="M71" i="1"/>
  <c r="L71" i="1" s="1"/>
  <c r="M72" i="1"/>
  <c r="L72" i="1" s="1"/>
  <c r="M73" i="1"/>
  <c r="L73" i="1" s="1"/>
  <c r="M74" i="1"/>
  <c r="L74" i="1" s="1"/>
  <c r="M75" i="1"/>
  <c r="L75" i="1" s="1"/>
  <c r="M76" i="1"/>
  <c r="L76" i="1" s="1"/>
  <c r="M77" i="1"/>
  <c r="L77" i="1" s="1"/>
  <c r="M78" i="1"/>
  <c r="L78" i="1" s="1"/>
  <c r="M79" i="1"/>
  <c r="L79" i="1" s="1"/>
  <c r="M80" i="1"/>
  <c r="L80" i="1" s="1"/>
  <c r="M81" i="1"/>
  <c r="L81" i="1" s="1"/>
  <c r="M82" i="1"/>
  <c r="L82" i="1" s="1"/>
  <c r="M83" i="1"/>
  <c r="L83" i="1" s="1"/>
  <c r="M84" i="1"/>
  <c r="L84" i="1" s="1"/>
  <c r="M85" i="1"/>
  <c r="L85" i="1" s="1"/>
  <c r="M86" i="1"/>
  <c r="L86" i="1" s="1"/>
  <c r="M87" i="1"/>
  <c r="L87" i="1" s="1"/>
  <c r="M88" i="1"/>
  <c r="L88" i="1" s="1"/>
  <c r="M89" i="1"/>
  <c r="L89" i="1" s="1"/>
  <c r="M90" i="1"/>
  <c r="L90" i="1" s="1"/>
  <c r="M91" i="1"/>
  <c r="L91" i="1" s="1"/>
  <c r="M92" i="1"/>
  <c r="L92" i="1" s="1"/>
  <c r="M93" i="1"/>
  <c r="L93" i="1" s="1"/>
  <c r="M94" i="1"/>
  <c r="L94" i="1" s="1"/>
  <c r="M95" i="1"/>
  <c r="L95" i="1" s="1"/>
  <c r="M96" i="1"/>
  <c r="L96" i="1" s="1"/>
  <c r="M97" i="1"/>
  <c r="L97" i="1" s="1"/>
  <c r="M98" i="1"/>
  <c r="L98" i="1" s="1"/>
  <c r="M99" i="1"/>
  <c r="L99" i="1" s="1"/>
  <c r="M100" i="1"/>
  <c r="L100" i="1" s="1"/>
  <c r="M101" i="1"/>
  <c r="L101" i="1" s="1"/>
  <c r="M102" i="1"/>
  <c r="L102" i="1" s="1"/>
  <c r="M103" i="1"/>
  <c r="L103" i="1" s="1"/>
  <c r="M104" i="1"/>
  <c r="L104" i="1" s="1"/>
  <c r="M105" i="1"/>
  <c r="L105" i="1" s="1"/>
  <c r="M106" i="1"/>
  <c r="L106" i="1" s="1"/>
  <c r="M107" i="1"/>
  <c r="L107" i="1" s="1"/>
  <c r="M108" i="1"/>
  <c r="L108" i="1" s="1"/>
  <c r="M109" i="1"/>
  <c r="L109" i="1" s="1"/>
  <c r="M110" i="1"/>
  <c r="L110" i="1" s="1"/>
  <c r="M111" i="1"/>
  <c r="L111" i="1" s="1"/>
  <c r="M112" i="1"/>
  <c r="L112" i="1" s="1"/>
  <c r="M113" i="1"/>
  <c r="L113" i="1" s="1"/>
  <c r="M114" i="1"/>
  <c r="L114" i="1" s="1"/>
  <c r="M115" i="1"/>
  <c r="L115" i="1" s="1"/>
  <c r="M116" i="1"/>
  <c r="L116" i="1" s="1"/>
  <c r="M117" i="1"/>
  <c r="L117" i="1" s="1"/>
  <c r="M118" i="1"/>
  <c r="L118" i="1" s="1"/>
  <c r="M119" i="1"/>
  <c r="L119" i="1" s="1"/>
  <c r="M120" i="1"/>
  <c r="L120" i="1" s="1"/>
  <c r="M121" i="1"/>
  <c r="L121" i="1" s="1"/>
  <c r="M122" i="1"/>
  <c r="L122" i="1" s="1"/>
  <c r="M123" i="1"/>
  <c r="L123" i="1" s="1"/>
  <c r="M124" i="1"/>
  <c r="L124" i="1" s="1"/>
  <c r="M125" i="1"/>
  <c r="L125" i="1" s="1"/>
  <c r="M126" i="1"/>
  <c r="L126" i="1" s="1"/>
  <c r="M127" i="1"/>
  <c r="L127" i="1" s="1"/>
  <c r="M128" i="1"/>
  <c r="L128" i="1" s="1"/>
  <c r="M129" i="1"/>
  <c r="L129" i="1" s="1"/>
  <c r="M130" i="1"/>
  <c r="L130" i="1" s="1"/>
  <c r="M131" i="1"/>
  <c r="L131" i="1" s="1"/>
  <c r="M132" i="1"/>
  <c r="L132" i="1" s="1"/>
  <c r="M133" i="1"/>
  <c r="L133" i="1" s="1"/>
  <c r="M134" i="1"/>
  <c r="L134" i="1" s="1"/>
  <c r="M135" i="1"/>
  <c r="L135" i="1" s="1"/>
  <c r="M136" i="1"/>
  <c r="L136" i="1" s="1"/>
  <c r="M137" i="1"/>
  <c r="L137" i="1" s="1"/>
  <c r="M138" i="1"/>
  <c r="L138" i="1" s="1"/>
  <c r="M139" i="1"/>
  <c r="L139" i="1" s="1"/>
  <c r="M140" i="1"/>
  <c r="L140" i="1" s="1"/>
  <c r="M141" i="1"/>
  <c r="L141" i="1" s="1"/>
  <c r="M142" i="1"/>
  <c r="L142" i="1" s="1"/>
  <c r="M143" i="1"/>
  <c r="L143" i="1" s="1"/>
  <c r="M144" i="1"/>
  <c r="L144" i="1" s="1"/>
  <c r="M145" i="1"/>
  <c r="L145" i="1" s="1"/>
  <c r="M146" i="1"/>
  <c r="L146" i="1" s="1"/>
  <c r="M147" i="1"/>
  <c r="L147" i="1" s="1"/>
  <c r="M148" i="1"/>
  <c r="L148" i="1" s="1"/>
  <c r="M149" i="1"/>
  <c r="L149" i="1" s="1"/>
  <c r="M150" i="1"/>
  <c r="L150" i="1" s="1"/>
  <c r="M151" i="1"/>
  <c r="L151" i="1" s="1"/>
  <c r="M152" i="1"/>
  <c r="L152" i="1" s="1"/>
  <c r="M153" i="1"/>
  <c r="L153" i="1" s="1"/>
  <c r="M154" i="1"/>
  <c r="L154" i="1" s="1"/>
  <c r="M155" i="1"/>
  <c r="L155" i="1" s="1"/>
  <c r="M156" i="1"/>
  <c r="L156" i="1" s="1"/>
  <c r="M157" i="1"/>
  <c r="L157" i="1" s="1"/>
  <c r="M158" i="1"/>
  <c r="L158" i="1" s="1"/>
  <c r="M159" i="1"/>
  <c r="L159" i="1" s="1"/>
  <c r="M160" i="1"/>
  <c r="L160" i="1" s="1"/>
  <c r="M161" i="1"/>
  <c r="L161" i="1" s="1"/>
  <c r="M162" i="1"/>
  <c r="L162" i="1" s="1"/>
  <c r="M163" i="1"/>
  <c r="L163" i="1" s="1"/>
  <c r="M164" i="1"/>
  <c r="L164" i="1" s="1"/>
  <c r="M165" i="1"/>
  <c r="L165" i="1" s="1"/>
  <c r="M166" i="1"/>
  <c r="L166" i="1" s="1"/>
  <c r="M167" i="1"/>
  <c r="L167" i="1" s="1"/>
  <c r="M168" i="1"/>
  <c r="L168" i="1" s="1"/>
  <c r="M169" i="1"/>
  <c r="L169" i="1" s="1"/>
  <c r="M170" i="1"/>
  <c r="L170" i="1" s="1"/>
  <c r="M171" i="1"/>
  <c r="L171" i="1" s="1"/>
  <c r="M172" i="1"/>
  <c r="L172" i="1" s="1"/>
  <c r="M173" i="1"/>
  <c r="L173" i="1" s="1"/>
  <c r="M174" i="1"/>
  <c r="L174" i="1" s="1"/>
  <c r="M175" i="1"/>
  <c r="L175" i="1" s="1"/>
  <c r="M176" i="1"/>
  <c r="L176" i="1" s="1"/>
  <c r="M177" i="1"/>
  <c r="L177" i="1" s="1"/>
  <c r="M178" i="1"/>
  <c r="L178" i="1" s="1"/>
  <c r="M179" i="1"/>
  <c r="L179" i="1" s="1"/>
  <c r="M180" i="1"/>
  <c r="L180" i="1" s="1"/>
  <c r="M181" i="1"/>
  <c r="L181" i="1" s="1"/>
  <c r="M182" i="1"/>
  <c r="L182" i="1" s="1"/>
  <c r="M183" i="1"/>
  <c r="L183" i="1" s="1"/>
  <c r="M184" i="1"/>
  <c r="L184" i="1" s="1"/>
  <c r="M185" i="1"/>
  <c r="L185" i="1" s="1"/>
  <c r="M186" i="1"/>
  <c r="L186" i="1" s="1"/>
  <c r="M187" i="1"/>
  <c r="L187" i="1" s="1"/>
  <c r="M188" i="1"/>
  <c r="L188" i="1" s="1"/>
  <c r="M189" i="1"/>
  <c r="L189" i="1" s="1"/>
  <c r="M190" i="1"/>
  <c r="L190" i="1" s="1"/>
  <c r="M191" i="1"/>
  <c r="L191" i="1" s="1"/>
  <c r="M192" i="1"/>
  <c r="L192" i="1" s="1"/>
  <c r="M193" i="1"/>
  <c r="L193" i="1" s="1"/>
  <c r="M194" i="1"/>
  <c r="L194" i="1" s="1"/>
  <c r="M195" i="1"/>
  <c r="L195" i="1" s="1"/>
  <c r="M196" i="1"/>
  <c r="L196" i="1" s="1"/>
  <c r="M197" i="1"/>
  <c r="L197" i="1" s="1"/>
  <c r="M198" i="1"/>
  <c r="L198" i="1" s="1"/>
  <c r="M199" i="1"/>
  <c r="L199" i="1" s="1"/>
  <c r="M200" i="1"/>
  <c r="L200" i="1" s="1"/>
  <c r="M201" i="1"/>
  <c r="L201" i="1" s="1"/>
  <c r="M202" i="1"/>
  <c r="L202" i="1" s="1"/>
  <c r="M203" i="1"/>
  <c r="L203" i="1" s="1"/>
  <c r="M204" i="1"/>
  <c r="L204" i="1" s="1"/>
  <c r="M205" i="1"/>
  <c r="L205" i="1" s="1"/>
  <c r="M206" i="1"/>
  <c r="L206" i="1" s="1"/>
  <c r="M207" i="1"/>
  <c r="L207" i="1" s="1"/>
  <c r="M208" i="1"/>
  <c r="L208" i="1" s="1"/>
  <c r="M209" i="1"/>
  <c r="L209" i="1" s="1"/>
  <c r="M210" i="1"/>
  <c r="L210" i="1" s="1"/>
  <c r="M211" i="1"/>
  <c r="L211" i="1" s="1"/>
  <c r="M212" i="1"/>
  <c r="L212" i="1" s="1"/>
  <c r="M213" i="1"/>
  <c r="L213" i="1" s="1"/>
  <c r="M214" i="1"/>
  <c r="L214" i="1" s="1"/>
  <c r="M215" i="1"/>
  <c r="L215" i="1" s="1"/>
  <c r="M216" i="1"/>
  <c r="L216" i="1" s="1"/>
  <c r="M217" i="1"/>
  <c r="L217" i="1" s="1"/>
  <c r="M218" i="1"/>
  <c r="L218" i="1" s="1"/>
  <c r="M219" i="1"/>
  <c r="L219" i="1" s="1"/>
  <c r="M220" i="1"/>
  <c r="L220" i="1" s="1"/>
  <c r="M221" i="1"/>
  <c r="L221" i="1" s="1"/>
  <c r="M222" i="1"/>
  <c r="L222" i="1" s="1"/>
  <c r="M223" i="1"/>
  <c r="L223" i="1" s="1"/>
  <c r="M224" i="1"/>
  <c r="L224" i="1" s="1"/>
  <c r="M225" i="1"/>
  <c r="L225" i="1" s="1"/>
  <c r="M226" i="1"/>
  <c r="L226" i="1" s="1"/>
  <c r="M227" i="1"/>
  <c r="L227" i="1" s="1"/>
  <c r="M228" i="1"/>
  <c r="L228" i="1" s="1"/>
  <c r="M229" i="1"/>
  <c r="L229" i="1" s="1"/>
  <c r="M230" i="1"/>
  <c r="L230" i="1" s="1"/>
  <c r="M231" i="1"/>
  <c r="L231" i="1" s="1"/>
  <c r="M232" i="1"/>
  <c r="L232" i="1" s="1"/>
  <c r="M233" i="1"/>
  <c r="L233" i="1" s="1"/>
  <c r="M234" i="1"/>
  <c r="L234" i="1" s="1"/>
  <c r="M235" i="1"/>
  <c r="L235" i="1" s="1"/>
  <c r="M236" i="1"/>
  <c r="L236" i="1" s="1"/>
  <c r="M237" i="1"/>
  <c r="L237" i="1" s="1"/>
  <c r="M238" i="1"/>
  <c r="L238" i="1" s="1"/>
  <c r="M239" i="1"/>
  <c r="L239" i="1" s="1"/>
  <c r="M240" i="1"/>
  <c r="L240" i="1" s="1"/>
  <c r="M241" i="1"/>
  <c r="L241" i="1" s="1"/>
  <c r="M242" i="1"/>
  <c r="L242" i="1" s="1"/>
  <c r="M243" i="1"/>
  <c r="L243" i="1" s="1"/>
  <c r="M244" i="1"/>
  <c r="L244" i="1" s="1"/>
  <c r="M245" i="1"/>
  <c r="L245" i="1" s="1"/>
  <c r="M246" i="1"/>
  <c r="L246" i="1" s="1"/>
  <c r="M247" i="1"/>
  <c r="L247" i="1" s="1"/>
  <c r="M248" i="1"/>
  <c r="L248" i="1" s="1"/>
  <c r="M249" i="1"/>
  <c r="L249" i="1" s="1"/>
  <c r="M250" i="1"/>
  <c r="L250" i="1" s="1"/>
  <c r="M251" i="1"/>
  <c r="L251" i="1" s="1"/>
  <c r="M252" i="1"/>
  <c r="L252" i="1" s="1"/>
  <c r="M253" i="1"/>
  <c r="L253" i="1" s="1"/>
  <c r="M254" i="1"/>
  <c r="L254" i="1" s="1"/>
  <c r="M255" i="1"/>
  <c r="L255" i="1" s="1"/>
  <c r="M256" i="1"/>
  <c r="L256" i="1" s="1"/>
  <c r="M257" i="1"/>
  <c r="L257" i="1" s="1"/>
  <c r="M258" i="1"/>
  <c r="L258" i="1" s="1"/>
  <c r="M259" i="1"/>
  <c r="L259" i="1" s="1"/>
  <c r="M260" i="1"/>
  <c r="L260" i="1" s="1"/>
  <c r="M261" i="1"/>
  <c r="L261" i="1" s="1"/>
  <c r="M262" i="1"/>
  <c r="L262" i="1" s="1"/>
  <c r="M263" i="1"/>
  <c r="L263" i="1" s="1"/>
  <c r="M264" i="1"/>
  <c r="L264" i="1" s="1"/>
  <c r="M265" i="1"/>
  <c r="L265" i="1" s="1"/>
  <c r="M266" i="1"/>
  <c r="L266" i="1" s="1"/>
  <c r="M267" i="1"/>
  <c r="L267" i="1" s="1"/>
  <c r="M268" i="1"/>
  <c r="L268" i="1" s="1"/>
  <c r="M269" i="1"/>
  <c r="L269" i="1" s="1"/>
  <c r="M270" i="1"/>
  <c r="L270" i="1" s="1"/>
  <c r="M271" i="1"/>
  <c r="L271" i="1" s="1"/>
  <c r="M272" i="1"/>
  <c r="L272" i="1" s="1"/>
  <c r="M273" i="1"/>
  <c r="L273" i="1" s="1"/>
  <c r="M274" i="1"/>
  <c r="L274" i="1" s="1"/>
  <c r="M275" i="1"/>
  <c r="L275" i="1" s="1"/>
  <c r="M276" i="1"/>
  <c r="L276" i="1" s="1"/>
  <c r="M277" i="1"/>
  <c r="L277" i="1" s="1"/>
  <c r="M278" i="1"/>
  <c r="L278" i="1" s="1"/>
  <c r="M279" i="1"/>
  <c r="L279" i="1" s="1"/>
  <c r="M280" i="1"/>
  <c r="L280" i="1" s="1"/>
  <c r="M281" i="1"/>
  <c r="L281" i="1" s="1"/>
  <c r="M282" i="1"/>
  <c r="L282" i="1" s="1"/>
  <c r="M283" i="1"/>
  <c r="L283" i="1" s="1"/>
  <c r="M284" i="1"/>
  <c r="L284" i="1" s="1"/>
  <c r="M285" i="1"/>
  <c r="L285" i="1" s="1"/>
  <c r="M286" i="1"/>
  <c r="L286" i="1" s="1"/>
  <c r="M287" i="1"/>
  <c r="L287" i="1" s="1"/>
  <c r="M288" i="1"/>
  <c r="L288" i="1" s="1"/>
  <c r="M289" i="1"/>
  <c r="L289" i="1" s="1"/>
  <c r="M290" i="1"/>
  <c r="L290" i="1" s="1"/>
  <c r="M291" i="1"/>
  <c r="L291" i="1" s="1"/>
  <c r="M292" i="1"/>
  <c r="L292" i="1" s="1"/>
  <c r="M293" i="1"/>
  <c r="L293" i="1" s="1"/>
  <c r="M294" i="1"/>
  <c r="L294" i="1" s="1"/>
  <c r="M295" i="1"/>
  <c r="L295" i="1" s="1"/>
  <c r="M296" i="1"/>
  <c r="L296" i="1" s="1"/>
  <c r="M297" i="1"/>
  <c r="L297" i="1" s="1"/>
  <c r="M298" i="1"/>
  <c r="L298" i="1" s="1"/>
  <c r="M299" i="1"/>
  <c r="L299" i="1" s="1"/>
  <c r="M300" i="1"/>
  <c r="L300" i="1" s="1"/>
  <c r="M301" i="1"/>
  <c r="L301" i="1" s="1"/>
  <c r="M302" i="1"/>
  <c r="L302" i="1" s="1"/>
  <c r="M303" i="1"/>
  <c r="L303" i="1" s="1"/>
  <c r="M304" i="1"/>
  <c r="L304" i="1" s="1"/>
  <c r="M305" i="1"/>
  <c r="L305" i="1" s="1"/>
  <c r="M306" i="1"/>
  <c r="L306" i="1" s="1"/>
  <c r="M307" i="1"/>
  <c r="L307" i="1" s="1"/>
  <c r="M308" i="1"/>
  <c r="L308" i="1" s="1"/>
  <c r="M309" i="1"/>
  <c r="L309" i="1" s="1"/>
  <c r="M310" i="1"/>
  <c r="L310" i="1" s="1"/>
  <c r="M311" i="1"/>
  <c r="L311" i="1" s="1"/>
  <c r="M312" i="1"/>
  <c r="L312" i="1" s="1"/>
  <c r="M313" i="1"/>
  <c r="L313" i="1" s="1"/>
  <c r="M314" i="1"/>
  <c r="L314" i="1" s="1"/>
  <c r="M315" i="1"/>
  <c r="L315" i="1" s="1"/>
  <c r="M316" i="1"/>
  <c r="L316" i="1" s="1"/>
  <c r="M317" i="1"/>
  <c r="L317" i="1" s="1"/>
  <c r="M318" i="1"/>
  <c r="L318" i="1" s="1"/>
  <c r="M319" i="1"/>
  <c r="L319" i="1" s="1"/>
  <c r="M320" i="1"/>
  <c r="L320" i="1" s="1"/>
  <c r="M321" i="1"/>
  <c r="L321" i="1" s="1"/>
  <c r="M322" i="1"/>
  <c r="L322" i="1" s="1"/>
  <c r="M323" i="1"/>
  <c r="L323" i="1" s="1"/>
  <c r="M324" i="1"/>
  <c r="L324" i="1" s="1"/>
  <c r="M325" i="1"/>
  <c r="L325" i="1" s="1"/>
  <c r="M326" i="1"/>
  <c r="L326" i="1" s="1"/>
  <c r="M327" i="1"/>
  <c r="L327" i="1" s="1"/>
  <c r="M328" i="1"/>
  <c r="L328" i="1" s="1"/>
  <c r="M329" i="1"/>
  <c r="L329" i="1" s="1"/>
  <c r="M330" i="1"/>
  <c r="L330" i="1" s="1"/>
  <c r="M331" i="1"/>
  <c r="L331" i="1" s="1"/>
  <c r="M332" i="1"/>
  <c r="L332" i="1" s="1"/>
  <c r="M333" i="1"/>
  <c r="L333" i="1" s="1"/>
  <c r="M334" i="1"/>
  <c r="L334" i="1" s="1"/>
  <c r="M335" i="1"/>
  <c r="L335" i="1" s="1"/>
  <c r="M336" i="1"/>
  <c r="L336" i="1" s="1"/>
  <c r="M337" i="1"/>
  <c r="L337" i="1" s="1"/>
  <c r="M338" i="1"/>
  <c r="L338" i="1" s="1"/>
  <c r="M339" i="1"/>
  <c r="L339" i="1" s="1"/>
  <c r="M340" i="1"/>
  <c r="L340" i="1" s="1"/>
  <c r="M341" i="1"/>
  <c r="L341" i="1" s="1"/>
  <c r="M342" i="1"/>
  <c r="L342" i="1" s="1"/>
  <c r="M343" i="1"/>
  <c r="L343" i="1" s="1"/>
  <c r="M344" i="1"/>
  <c r="L344" i="1" s="1"/>
  <c r="M345" i="1"/>
  <c r="L345" i="1" s="1"/>
  <c r="M346" i="1"/>
  <c r="L346" i="1" s="1"/>
  <c r="M347" i="1"/>
  <c r="L347" i="1" s="1"/>
  <c r="M348" i="1"/>
  <c r="L348" i="1" s="1"/>
  <c r="M349" i="1"/>
  <c r="L349" i="1" s="1"/>
  <c r="M350" i="1"/>
  <c r="L350" i="1" s="1"/>
  <c r="M351" i="1"/>
  <c r="L351" i="1" s="1"/>
  <c r="M352" i="1"/>
  <c r="L352" i="1" s="1"/>
  <c r="M353" i="1"/>
  <c r="L353" i="1" s="1"/>
  <c r="M354" i="1"/>
  <c r="L354" i="1" s="1"/>
  <c r="M355" i="1"/>
  <c r="L355" i="1" s="1"/>
  <c r="M356" i="1"/>
  <c r="L356" i="1" s="1"/>
  <c r="M357" i="1"/>
  <c r="L357" i="1" s="1"/>
  <c r="M358" i="1"/>
  <c r="L358" i="1" s="1"/>
  <c r="M359" i="1"/>
  <c r="L359" i="1" s="1"/>
  <c r="M360" i="1"/>
  <c r="L360" i="1" s="1"/>
  <c r="M361" i="1"/>
  <c r="L361" i="1" s="1"/>
  <c r="M362" i="1"/>
  <c r="L362" i="1" s="1"/>
  <c r="M363" i="1"/>
  <c r="L363" i="1" s="1"/>
  <c r="M364" i="1"/>
  <c r="L364" i="1" s="1"/>
  <c r="M365" i="1"/>
  <c r="L365" i="1" s="1"/>
  <c r="M366" i="1"/>
  <c r="L366" i="1" s="1"/>
  <c r="M367" i="1"/>
  <c r="L367" i="1" s="1"/>
  <c r="M368" i="1"/>
  <c r="L368" i="1" s="1"/>
  <c r="M369" i="1"/>
  <c r="L369" i="1" s="1"/>
  <c r="M370" i="1"/>
  <c r="L370" i="1" s="1"/>
  <c r="M371" i="1"/>
  <c r="L371" i="1" s="1"/>
  <c r="M372" i="1"/>
  <c r="L372" i="1" s="1"/>
  <c r="M373" i="1"/>
  <c r="L373" i="1" s="1"/>
  <c r="M374" i="1"/>
  <c r="L374" i="1" s="1"/>
  <c r="M375" i="1"/>
  <c r="L375" i="1" s="1"/>
  <c r="M376" i="1"/>
  <c r="L376" i="1" s="1"/>
  <c r="M377" i="1"/>
  <c r="L377" i="1" s="1"/>
  <c r="M378" i="1"/>
  <c r="L378" i="1" s="1"/>
  <c r="M379" i="1"/>
  <c r="L379" i="1" s="1"/>
  <c r="M380" i="1"/>
  <c r="L380" i="1" s="1"/>
  <c r="M381" i="1"/>
  <c r="L381" i="1" s="1"/>
  <c r="M382" i="1"/>
  <c r="L382" i="1" s="1"/>
  <c r="M383" i="1"/>
  <c r="L383" i="1" s="1"/>
  <c r="M384" i="1"/>
  <c r="L384" i="1" s="1"/>
  <c r="M385" i="1"/>
  <c r="L385" i="1" s="1"/>
  <c r="M386" i="1"/>
  <c r="L386" i="1" s="1"/>
  <c r="M387" i="1"/>
  <c r="L387" i="1" s="1"/>
  <c r="M388" i="1"/>
  <c r="L388" i="1" s="1"/>
  <c r="M389" i="1"/>
  <c r="L389" i="1" s="1"/>
  <c r="M390" i="1"/>
  <c r="L390" i="1" s="1"/>
  <c r="M391" i="1"/>
  <c r="L391" i="1" s="1"/>
  <c r="M392" i="1"/>
  <c r="L392" i="1" s="1"/>
  <c r="M393" i="1"/>
  <c r="L393" i="1" s="1"/>
  <c r="M394" i="1"/>
  <c r="L394" i="1" s="1"/>
  <c r="M395" i="1"/>
  <c r="L395" i="1" s="1"/>
  <c r="M396" i="1"/>
  <c r="L396" i="1" s="1"/>
  <c r="M397" i="1"/>
  <c r="L397" i="1" s="1"/>
  <c r="M398" i="1"/>
  <c r="L398" i="1" s="1"/>
  <c r="M399" i="1"/>
  <c r="L399" i="1" s="1"/>
  <c r="M400" i="1"/>
  <c r="L400" i="1" s="1"/>
  <c r="M401" i="1"/>
  <c r="L401" i="1" s="1"/>
  <c r="M402" i="1"/>
  <c r="L402" i="1" s="1"/>
  <c r="M403" i="1"/>
  <c r="L403" i="1" s="1"/>
  <c r="M404" i="1"/>
  <c r="L404" i="1" s="1"/>
  <c r="M405" i="1"/>
  <c r="L405" i="1" s="1"/>
  <c r="M406" i="1"/>
  <c r="L406" i="1" s="1"/>
  <c r="M407" i="1"/>
  <c r="L407" i="1" s="1"/>
  <c r="M408" i="1"/>
  <c r="L408" i="1" s="1"/>
  <c r="M409" i="1"/>
  <c r="L409" i="1" s="1"/>
  <c r="M410" i="1"/>
  <c r="L410" i="1" s="1"/>
  <c r="M411" i="1"/>
  <c r="L411" i="1" s="1"/>
  <c r="M412" i="1"/>
  <c r="L412" i="1" s="1"/>
  <c r="M413" i="1"/>
  <c r="L413" i="1" s="1"/>
  <c r="M414" i="1"/>
  <c r="L414" i="1" s="1"/>
  <c r="M415" i="1"/>
  <c r="L415" i="1" s="1"/>
  <c r="M416" i="1"/>
  <c r="L416" i="1" s="1"/>
  <c r="M417" i="1"/>
  <c r="L417" i="1" s="1"/>
  <c r="M418" i="1"/>
  <c r="L418" i="1" s="1"/>
  <c r="M419" i="1"/>
  <c r="L419" i="1" s="1"/>
  <c r="M420" i="1"/>
  <c r="L420" i="1" s="1"/>
  <c r="M421" i="1"/>
  <c r="L421" i="1" s="1"/>
  <c r="M422" i="1"/>
  <c r="L422" i="1" s="1"/>
  <c r="M423" i="1"/>
  <c r="L423" i="1" s="1"/>
  <c r="M424" i="1"/>
  <c r="L424" i="1" s="1"/>
  <c r="M425" i="1"/>
  <c r="L425" i="1" s="1"/>
  <c r="M426" i="1"/>
  <c r="L426" i="1" s="1"/>
  <c r="M427" i="1"/>
  <c r="L427" i="1" s="1"/>
  <c r="M428" i="1"/>
  <c r="L428" i="1" s="1"/>
  <c r="M429" i="1"/>
  <c r="L429" i="1" s="1"/>
  <c r="M430" i="1"/>
  <c r="L430" i="1" s="1"/>
  <c r="M431" i="1"/>
  <c r="L431" i="1" s="1"/>
  <c r="M432" i="1"/>
  <c r="L432" i="1" s="1"/>
  <c r="M433" i="1"/>
  <c r="L433" i="1" s="1"/>
  <c r="M434" i="1"/>
  <c r="L434" i="1" s="1"/>
  <c r="M435" i="1"/>
  <c r="L435" i="1" s="1"/>
  <c r="M436" i="1"/>
  <c r="L436" i="1" s="1"/>
  <c r="M437" i="1"/>
  <c r="L437" i="1" s="1"/>
  <c r="M438" i="1"/>
  <c r="L438" i="1" s="1"/>
  <c r="M439" i="1"/>
  <c r="L439" i="1" s="1"/>
  <c r="M440" i="1"/>
  <c r="L440" i="1" s="1"/>
  <c r="M441" i="1"/>
  <c r="L441" i="1" s="1"/>
  <c r="M442" i="1"/>
  <c r="L442" i="1" s="1"/>
  <c r="M443" i="1"/>
  <c r="L443" i="1" s="1"/>
  <c r="M444" i="1"/>
  <c r="L444" i="1" s="1"/>
  <c r="M445" i="1"/>
  <c r="L445" i="1" s="1"/>
  <c r="M446" i="1"/>
  <c r="L446" i="1" s="1"/>
  <c r="M447" i="1"/>
  <c r="L447" i="1" s="1"/>
  <c r="M448" i="1"/>
  <c r="L448" i="1" s="1"/>
  <c r="M449" i="1"/>
  <c r="L449" i="1" s="1"/>
  <c r="M450" i="1"/>
  <c r="L450" i="1" s="1"/>
  <c r="M451" i="1"/>
  <c r="L451" i="1" s="1"/>
  <c r="M452" i="1"/>
  <c r="L452" i="1" s="1"/>
  <c r="M453" i="1"/>
  <c r="L453" i="1" s="1"/>
  <c r="M454" i="1"/>
  <c r="L454" i="1" s="1"/>
  <c r="M455" i="1"/>
  <c r="L455" i="1" s="1"/>
  <c r="M456" i="1"/>
  <c r="L456" i="1" s="1"/>
  <c r="M457" i="1"/>
  <c r="L457" i="1" s="1"/>
  <c r="M458" i="1"/>
  <c r="L458" i="1" s="1"/>
  <c r="M459" i="1"/>
  <c r="L459" i="1" s="1"/>
  <c r="M460" i="1"/>
  <c r="L460" i="1" s="1"/>
  <c r="M461" i="1"/>
  <c r="L461" i="1" s="1"/>
  <c r="M462" i="1"/>
  <c r="L462" i="1" s="1"/>
  <c r="M463" i="1"/>
  <c r="L463" i="1" s="1"/>
  <c r="M464" i="1"/>
  <c r="L464" i="1" s="1"/>
  <c r="M465" i="1"/>
  <c r="L465" i="1" s="1"/>
  <c r="M466" i="1"/>
  <c r="L466" i="1" s="1"/>
  <c r="M467" i="1"/>
  <c r="L467" i="1" s="1"/>
  <c r="M468" i="1"/>
  <c r="L468" i="1" s="1"/>
  <c r="M469" i="1"/>
  <c r="L469" i="1" s="1"/>
  <c r="M470" i="1"/>
  <c r="L470" i="1" s="1"/>
  <c r="M471" i="1"/>
  <c r="L471" i="1" s="1"/>
  <c r="M472" i="1"/>
  <c r="L472" i="1" s="1"/>
  <c r="M473" i="1"/>
  <c r="L473" i="1" s="1"/>
  <c r="M474" i="1"/>
  <c r="L474" i="1" s="1"/>
  <c r="M475" i="1"/>
  <c r="L475" i="1" s="1"/>
  <c r="M476" i="1"/>
  <c r="L476" i="1" s="1"/>
  <c r="M477" i="1"/>
  <c r="L477" i="1" s="1"/>
  <c r="M478" i="1"/>
  <c r="L478" i="1" s="1"/>
  <c r="M479" i="1"/>
  <c r="L479" i="1" s="1"/>
  <c r="M480" i="1"/>
  <c r="L480" i="1" s="1"/>
  <c r="M481" i="1"/>
  <c r="L481" i="1" s="1"/>
  <c r="M482" i="1"/>
  <c r="L482" i="1" s="1"/>
  <c r="M483" i="1"/>
  <c r="L483" i="1" s="1"/>
  <c r="M484" i="1"/>
  <c r="L484" i="1" s="1"/>
  <c r="M485" i="1"/>
  <c r="L485" i="1" s="1"/>
  <c r="M486" i="1"/>
  <c r="L486" i="1" s="1"/>
  <c r="M487" i="1"/>
  <c r="L487" i="1" s="1"/>
  <c r="M488" i="1"/>
  <c r="L488" i="1" s="1"/>
  <c r="M489" i="1"/>
  <c r="L489" i="1" s="1"/>
  <c r="M490" i="1"/>
  <c r="L490" i="1" s="1"/>
  <c r="M491" i="1"/>
  <c r="L491" i="1" s="1"/>
  <c r="M492" i="1"/>
  <c r="L492" i="1" s="1"/>
  <c r="M493" i="1"/>
  <c r="L493" i="1" s="1"/>
  <c r="M494" i="1"/>
  <c r="L494" i="1" s="1"/>
  <c r="M495" i="1"/>
  <c r="L495" i="1" s="1"/>
  <c r="M496" i="1"/>
  <c r="L496" i="1" s="1"/>
  <c r="M497" i="1"/>
  <c r="L497" i="1" s="1"/>
  <c r="M498" i="1"/>
  <c r="L498" i="1" s="1"/>
  <c r="M499" i="1"/>
  <c r="L499" i="1" s="1"/>
  <c r="M500" i="1"/>
  <c r="L500" i="1" s="1"/>
  <c r="M501" i="1"/>
  <c r="L501" i="1" s="1"/>
  <c r="M502" i="1"/>
  <c r="L502" i="1" s="1"/>
  <c r="M503" i="1"/>
  <c r="L503" i="1" s="1"/>
  <c r="M504" i="1"/>
  <c r="L504" i="1" s="1"/>
  <c r="M505" i="1"/>
  <c r="L505" i="1" s="1"/>
  <c r="M506" i="1"/>
  <c r="L506" i="1" s="1"/>
  <c r="M507" i="1"/>
  <c r="L507" i="1" s="1"/>
  <c r="M508" i="1"/>
  <c r="L508" i="1" s="1"/>
  <c r="M509" i="1"/>
  <c r="L509" i="1" s="1"/>
  <c r="M510" i="1"/>
  <c r="L510" i="1" s="1"/>
  <c r="M511" i="1"/>
  <c r="L511" i="1" s="1"/>
  <c r="M512" i="1"/>
  <c r="L512" i="1" s="1"/>
  <c r="M513" i="1"/>
  <c r="L513" i="1" s="1"/>
  <c r="M514" i="1"/>
  <c r="L514" i="1" s="1"/>
  <c r="M515" i="1"/>
  <c r="L515" i="1" s="1"/>
  <c r="M516" i="1"/>
  <c r="L516" i="1" s="1"/>
  <c r="M517" i="1"/>
  <c r="L517" i="1" s="1"/>
  <c r="M518" i="1"/>
  <c r="L518" i="1" s="1"/>
  <c r="M519" i="1"/>
  <c r="L519" i="1" s="1"/>
  <c r="M520" i="1"/>
  <c r="L520" i="1" s="1"/>
  <c r="M521" i="1"/>
  <c r="L521" i="1" s="1"/>
  <c r="M522" i="1"/>
  <c r="L522" i="1" s="1"/>
  <c r="M523" i="1"/>
  <c r="L523" i="1" s="1"/>
  <c r="M524" i="1"/>
  <c r="L524" i="1" s="1"/>
  <c r="M525" i="1"/>
  <c r="L525" i="1" s="1"/>
  <c r="M526" i="1"/>
  <c r="L526" i="1" s="1"/>
  <c r="M527" i="1"/>
  <c r="L527" i="1" s="1"/>
  <c r="M528" i="1"/>
  <c r="L528" i="1" s="1"/>
  <c r="M529" i="1"/>
  <c r="L529" i="1" s="1"/>
  <c r="M530" i="1"/>
  <c r="L530" i="1" s="1"/>
  <c r="M531" i="1"/>
  <c r="L531" i="1" s="1"/>
  <c r="M532" i="1"/>
  <c r="L532" i="1" s="1"/>
  <c r="M533" i="1"/>
  <c r="L533" i="1" s="1"/>
  <c r="M534" i="1"/>
  <c r="L534" i="1" s="1"/>
  <c r="M535" i="1"/>
  <c r="L535" i="1" s="1"/>
  <c r="M536" i="1"/>
  <c r="L536" i="1" s="1"/>
  <c r="M537" i="1"/>
  <c r="L537" i="1" s="1"/>
  <c r="M538" i="1"/>
  <c r="L538" i="1" s="1"/>
  <c r="M539" i="1"/>
  <c r="L539" i="1" s="1"/>
  <c r="M540" i="1"/>
  <c r="L540" i="1" s="1"/>
  <c r="M541" i="1"/>
  <c r="L541" i="1" s="1"/>
  <c r="M542" i="1"/>
  <c r="L542" i="1" s="1"/>
  <c r="M543" i="1"/>
  <c r="L543" i="1" s="1"/>
  <c r="M544" i="1"/>
  <c r="L544" i="1" s="1"/>
  <c r="M545" i="1"/>
  <c r="L545" i="1" s="1"/>
  <c r="M546" i="1"/>
  <c r="L546" i="1" s="1"/>
  <c r="M547" i="1"/>
  <c r="L547" i="1" s="1"/>
  <c r="M548" i="1"/>
  <c r="L548" i="1" s="1"/>
  <c r="M549" i="1"/>
  <c r="L549" i="1" s="1"/>
  <c r="M550" i="1"/>
  <c r="L550" i="1" s="1"/>
  <c r="M551" i="1"/>
  <c r="L551" i="1" s="1"/>
  <c r="M552" i="1"/>
  <c r="L552" i="1" s="1"/>
  <c r="M553" i="1"/>
  <c r="L553" i="1" s="1"/>
  <c r="M554" i="1"/>
  <c r="L554" i="1" s="1"/>
  <c r="M555" i="1"/>
  <c r="L555" i="1" s="1"/>
  <c r="M556" i="1"/>
  <c r="L556" i="1" s="1"/>
  <c r="M557" i="1"/>
  <c r="L557" i="1" s="1"/>
  <c r="M558" i="1"/>
  <c r="L558" i="1" s="1"/>
  <c r="M559" i="1"/>
  <c r="L559" i="1" s="1"/>
  <c r="M560" i="1"/>
  <c r="L560" i="1" s="1"/>
  <c r="M561" i="1"/>
  <c r="L561" i="1" s="1"/>
  <c r="M562" i="1"/>
  <c r="L562" i="1" s="1"/>
  <c r="M563" i="1"/>
  <c r="L563" i="1" s="1"/>
  <c r="M564" i="1"/>
  <c r="L564" i="1" s="1"/>
  <c r="M565" i="1"/>
  <c r="L565" i="1" s="1"/>
  <c r="M566" i="1"/>
  <c r="L566" i="1" s="1"/>
  <c r="M567" i="1"/>
  <c r="L567" i="1" s="1"/>
  <c r="M568" i="1"/>
  <c r="L568" i="1" s="1"/>
  <c r="M569" i="1"/>
  <c r="L569" i="1" s="1"/>
  <c r="M570" i="1"/>
  <c r="L570" i="1" s="1"/>
  <c r="M571" i="1"/>
  <c r="L571" i="1" s="1"/>
  <c r="M572" i="1"/>
  <c r="L572" i="1" s="1"/>
  <c r="M573" i="1"/>
  <c r="L573" i="1" s="1"/>
  <c r="M574" i="1"/>
  <c r="L574" i="1" s="1"/>
  <c r="M575" i="1"/>
  <c r="L575" i="1" s="1"/>
  <c r="M576" i="1"/>
  <c r="L576" i="1" s="1"/>
  <c r="M577" i="1"/>
  <c r="L577" i="1" s="1"/>
  <c r="M578" i="1"/>
  <c r="L578" i="1" s="1"/>
  <c r="M579" i="1"/>
  <c r="L579" i="1" s="1"/>
  <c r="M580" i="1"/>
  <c r="L580" i="1" s="1"/>
  <c r="M581" i="1"/>
  <c r="L581" i="1" s="1"/>
  <c r="M582" i="1"/>
  <c r="L582" i="1" s="1"/>
  <c r="M583" i="1"/>
  <c r="L583" i="1" s="1"/>
  <c r="M584" i="1"/>
  <c r="L584" i="1" s="1"/>
  <c r="M585" i="1"/>
  <c r="L585" i="1" s="1"/>
  <c r="M586" i="1"/>
  <c r="L586" i="1" s="1"/>
  <c r="M587" i="1"/>
  <c r="L587" i="1" s="1"/>
  <c r="M588" i="1"/>
  <c r="L588" i="1" s="1"/>
  <c r="M589" i="1"/>
  <c r="L589" i="1" s="1"/>
  <c r="M590" i="1"/>
  <c r="L590" i="1" s="1"/>
  <c r="M591" i="1"/>
  <c r="L591" i="1" s="1"/>
  <c r="M592" i="1"/>
  <c r="L592" i="1" s="1"/>
  <c r="M593" i="1"/>
  <c r="L593" i="1" s="1"/>
  <c r="M594" i="1"/>
  <c r="L594" i="1" s="1"/>
  <c r="M595" i="1"/>
  <c r="L595" i="1" s="1"/>
  <c r="M596" i="1"/>
  <c r="L596" i="1" s="1"/>
  <c r="M597" i="1"/>
  <c r="L597" i="1" s="1"/>
  <c r="M598" i="1"/>
  <c r="L598" i="1" s="1"/>
  <c r="M599" i="1"/>
  <c r="L599" i="1" s="1"/>
  <c r="M600" i="1"/>
  <c r="L600" i="1" s="1"/>
  <c r="M601" i="1"/>
  <c r="L601" i="1" s="1"/>
  <c r="M602" i="1"/>
  <c r="L602" i="1" s="1"/>
  <c r="M603" i="1"/>
  <c r="L603" i="1" s="1"/>
  <c r="M604" i="1"/>
  <c r="L604" i="1" s="1"/>
  <c r="M605" i="1"/>
  <c r="L605" i="1" s="1"/>
  <c r="M606" i="1"/>
  <c r="L606" i="1" s="1"/>
  <c r="M607" i="1"/>
  <c r="L607" i="1" s="1"/>
  <c r="M608" i="1"/>
  <c r="L608" i="1" s="1"/>
  <c r="M609" i="1"/>
  <c r="L609" i="1" s="1"/>
  <c r="M610" i="1"/>
  <c r="L610" i="1" s="1"/>
  <c r="M611" i="1"/>
  <c r="L611" i="1" s="1"/>
  <c r="M612" i="1"/>
  <c r="L612" i="1" s="1"/>
  <c r="M613" i="1"/>
  <c r="L613" i="1" s="1"/>
  <c r="M614" i="1"/>
  <c r="L614" i="1" s="1"/>
  <c r="M615" i="1"/>
  <c r="L615" i="1" s="1"/>
  <c r="M616" i="1"/>
  <c r="L616" i="1" s="1"/>
  <c r="M617" i="1"/>
  <c r="L617" i="1" s="1"/>
  <c r="M618" i="1"/>
  <c r="L618" i="1" s="1"/>
  <c r="M619" i="1"/>
  <c r="L619" i="1" s="1"/>
  <c r="M620" i="1"/>
  <c r="L620" i="1" s="1"/>
  <c r="M621" i="1"/>
  <c r="L621" i="1" s="1"/>
  <c r="M622" i="1"/>
  <c r="L622" i="1" s="1"/>
  <c r="M623" i="1"/>
  <c r="L623" i="1" s="1"/>
  <c r="M624" i="1"/>
  <c r="L624" i="1" s="1"/>
  <c r="M625" i="1"/>
  <c r="L625" i="1" s="1"/>
  <c r="M626" i="1"/>
  <c r="L626" i="1" s="1"/>
  <c r="M627" i="1"/>
  <c r="L627" i="1" s="1"/>
  <c r="M628" i="1"/>
  <c r="L628" i="1" s="1"/>
  <c r="M629" i="1"/>
  <c r="L629" i="1" s="1"/>
  <c r="M630" i="1"/>
  <c r="L630" i="1" s="1"/>
  <c r="M631" i="1"/>
  <c r="L631" i="1" s="1"/>
  <c r="M632" i="1"/>
  <c r="L632" i="1" s="1"/>
  <c r="M633" i="1"/>
  <c r="L633" i="1" s="1"/>
  <c r="M634" i="1"/>
  <c r="L634" i="1" s="1"/>
  <c r="M635" i="1"/>
  <c r="L635" i="1" s="1"/>
  <c r="M636" i="1"/>
  <c r="L636" i="1" s="1"/>
  <c r="M637" i="1"/>
  <c r="L637" i="1" s="1"/>
  <c r="M638" i="1"/>
  <c r="L638" i="1" s="1"/>
  <c r="M639" i="1"/>
  <c r="L639" i="1" s="1"/>
  <c r="M640" i="1"/>
  <c r="L640" i="1" s="1"/>
  <c r="M641" i="1"/>
  <c r="L641" i="1" s="1"/>
  <c r="M642" i="1"/>
  <c r="L642" i="1" s="1"/>
  <c r="M643" i="1"/>
  <c r="L643" i="1" s="1"/>
  <c r="M644" i="1"/>
  <c r="L644" i="1" s="1"/>
  <c r="M645" i="1"/>
  <c r="L645" i="1" s="1"/>
  <c r="M646" i="1"/>
  <c r="L646" i="1" s="1"/>
  <c r="M647" i="1"/>
  <c r="L647" i="1" s="1"/>
  <c r="M648" i="1"/>
  <c r="L648" i="1" s="1"/>
  <c r="M649" i="1"/>
  <c r="L649" i="1" s="1"/>
  <c r="M650" i="1"/>
  <c r="L650" i="1" s="1"/>
  <c r="M651" i="1"/>
  <c r="L651" i="1" s="1"/>
  <c r="M652" i="1"/>
  <c r="L652" i="1" s="1"/>
  <c r="M653" i="1"/>
  <c r="L653" i="1" s="1"/>
  <c r="M654" i="1"/>
  <c r="L654" i="1" s="1"/>
  <c r="M655" i="1"/>
  <c r="L655" i="1" s="1"/>
  <c r="M656" i="1"/>
  <c r="L656" i="1" s="1"/>
  <c r="M657" i="1"/>
  <c r="L657" i="1" s="1"/>
  <c r="M658" i="1"/>
  <c r="L658" i="1" s="1"/>
  <c r="M659" i="1"/>
  <c r="L659" i="1" s="1"/>
  <c r="M660" i="1"/>
  <c r="L660" i="1" s="1"/>
  <c r="M661" i="1"/>
  <c r="L661" i="1" s="1"/>
  <c r="M662" i="1"/>
  <c r="L662" i="1" s="1"/>
  <c r="M663" i="1"/>
  <c r="L663" i="1" s="1"/>
  <c r="M664" i="1"/>
  <c r="L664" i="1" s="1"/>
  <c r="M665" i="1"/>
  <c r="L665" i="1" s="1"/>
  <c r="M666" i="1"/>
  <c r="L666" i="1" s="1"/>
  <c r="M667" i="1"/>
  <c r="L667" i="1" s="1"/>
  <c r="M668" i="1"/>
  <c r="L668" i="1" s="1"/>
  <c r="M669" i="1"/>
  <c r="L669" i="1" s="1"/>
  <c r="M670" i="1"/>
  <c r="L670" i="1" s="1"/>
  <c r="M671" i="1"/>
  <c r="L671" i="1" s="1"/>
  <c r="M672" i="1"/>
  <c r="L672" i="1" s="1"/>
  <c r="M673" i="1"/>
  <c r="L673" i="1" s="1"/>
  <c r="M674" i="1"/>
  <c r="L674" i="1" s="1"/>
  <c r="M675" i="1"/>
  <c r="L675" i="1" s="1"/>
  <c r="M676" i="1"/>
  <c r="L676" i="1" s="1"/>
  <c r="M677" i="1"/>
  <c r="L677" i="1" s="1"/>
  <c r="M678" i="1"/>
  <c r="L678" i="1" s="1"/>
  <c r="M679" i="1"/>
  <c r="L679" i="1" s="1"/>
  <c r="M680" i="1"/>
  <c r="L680" i="1" s="1"/>
  <c r="M681" i="1"/>
  <c r="L681" i="1" s="1"/>
  <c r="M682" i="1"/>
  <c r="L682" i="1" s="1"/>
  <c r="M683" i="1"/>
  <c r="L683" i="1" s="1"/>
  <c r="M684" i="1"/>
  <c r="L684" i="1" s="1"/>
  <c r="M685" i="1"/>
  <c r="L685" i="1" s="1"/>
  <c r="M686" i="1"/>
  <c r="L686" i="1" s="1"/>
  <c r="M687" i="1"/>
  <c r="L687" i="1" s="1"/>
  <c r="M688" i="1"/>
  <c r="L688" i="1" s="1"/>
  <c r="M689" i="1"/>
  <c r="L689" i="1" s="1"/>
  <c r="M690" i="1"/>
  <c r="L690" i="1" s="1"/>
  <c r="M691" i="1"/>
  <c r="L691" i="1" s="1"/>
  <c r="M692" i="1"/>
  <c r="L692" i="1" s="1"/>
  <c r="M693" i="1"/>
  <c r="L693" i="1" s="1"/>
  <c r="M694" i="1"/>
  <c r="L694" i="1" s="1"/>
  <c r="M695" i="1"/>
  <c r="L695" i="1" s="1"/>
  <c r="M696" i="1"/>
  <c r="L696" i="1" s="1"/>
  <c r="M697" i="1"/>
  <c r="L697" i="1" s="1"/>
  <c r="M698" i="1"/>
  <c r="L698" i="1" s="1"/>
  <c r="M699" i="1"/>
  <c r="L699" i="1" s="1"/>
  <c r="M700" i="1"/>
  <c r="L700" i="1" s="1"/>
  <c r="M701" i="1"/>
  <c r="L701" i="1" s="1"/>
  <c r="M702" i="1"/>
  <c r="L702" i="1" s="1"/>
  <c r="M703" i="1"/>
  <c r="L703" i="1" s="1"/>
  <c r="M704" i="1"/>
  <c r="L704" i="1" s="1"/>
  <c r="M705" i="1"/>
  <c r="L705" i="1" s="1"/>
  <c r="M706" i="1"/>
  <c r="L706" i="1" s="1"/>
  <c r="M707" i="1"/>
  <c r="L707" i="1" s="1"/>
  <c r="M708" i="1"/>
  <c r="L708" i="1" s="1"/>
  <c r="M709" i="1"/>
  <c r="L709" i="1" s="1"/>
  <c r="M710" i="1"/>
  <c r="L710" i="1" s="1"/>
  <c r="M711" i="1"/>
  <c r="L711" i="1" s="1"/>
  <c r="M712" i="1"/>
  <c r="L712" i="1" s="1"/>
  <c r="M713" i="1"/>
  <c r="L713" i="1" s="1"/>
  <c r="M714" i="1"/>
  <c r="L714" i="1" s="1"/>
  <c r="M715" i="1"/>
  <c r="L715" i="1" s="1"/>
  <c r="M716" i="1"/>
  <c r="L716" i="1" s="1"/>
  <c r="M717" i="1"/>
  <c r="L717" i="1" s="1"/>
  <c r="M718" i="1"/>
  <c r="L718" i="1" s="1"/>
  <c r="M719" i="1"/>
  <c r="L719" i="1" s="1"/>
  <c r="M720" i="1"/>
  <c r="L720" i="1" s="1"/>
  <c r="M721" i="1"/>
  <c r="L721" i="1" s="1"/>
  <c r="M722" i="1"/>
  <c r="L722" i="1" s="1"/>
  <c r="M723" i="1"/>
  <c r="L723" i="1" s="1"/>
  <c r="M724" i="1"/>
  <c r="L724" i="1" s="1"/>
  <c r="M725" i="1"/>
  <c r="L725" i="1" s="1"/>
  <c r="M726" i="1"/>
  <c r="L726" i="1" s="1"/>
  <c r="M727" i="1"/>
  <c r="L727" i="1" s="1"/>
  <c r="M728" i="1"/>
  <c r="L728" i="1" s="1"/>
  <c r="M729" i="1"/>
  <c r="L729" i="1" s="1"/>
  <c r="M730" i="1"/>
  <c r="L730" i="1" s="1"/>
  <c r="M731" i="1"/>
  <c r="L731" i="1" s="1"/>
  <c r="M732" i="1"/>
  <c r="L732" i="1" s="1"/>
  <c r="M733" i="1"/>
  <c r="L733" i="1" s="1"/>
  <c r="M734" i="1"/>
  <c r="L734" i="1" s="1"/>
  <c r="M735" i="1"/>
  <c r="L735" i="1" s="1"/>
  <c r="M736" i="1"/>
  <c r="L736" i="1" s="1"/>
  <c r="M737" i="1"/>
  <c r="L737" i="1" s="1"/>
  <c r="M738" i="1"/>
  <c r="L738" i="1" s="1"/>
  <c r="M739" i="1"/>
  <c r="L739" i="1" s="1"/>
  <c r="M740" i="1"/>
  <c r="L740" i="1" s="1"/>
  <c r="M741" i="1"/>
  <c r="L741" i="1" s="1"/>
  <c r="M742" i="1"/>
  <c r="L742" i="1" s="1"/>
  <c r="M743" i="1"/>
  <c r="L743" i="1" s="1"/>
  <c r="M744" i="1"/>
  <c r="L744" i="1" s="1"/>
  <c r="M745" i="1"/>
  <c r="L745" i="1" s="1"/>
  <c r="M746" i="1"/>
  <c r="L746" i="1" s="1"/>
  <c r="M747" i="1"/>
  <c r="L747" i="1" s="1"/>
  <c r="M748" i="1"/>
  <c r="L748" i="1" s="1"/>
  <c r="M749" i="1"/>
  <c r="L749" i="1" s="1"/>
  <c r="M750" i="1"/>
  <c r="L750" i="1" s="1"/>
  <c r="M751" i="1"/>
  <c r="L751" i="1" s="1"/>
  <c r="M752" i="1"/>
  <c r="L752" i="1" s="1"/>
  <c r="M753" i="1"/>
  <c r="L753" i="1" s="1"/>
  <c r="M754" i="1"/>
  <c r="L754" i="1" s="1"/>
  <c r="M755" i="1"/>
  <c r="L755" i="1" s="1"/>
  <c r="M756" i="1"/>
  <c r="L756" i="1" s="1"/>
  <c r="M757" i="1"/>
  <c r="L757" i="1" s="1"/>
  <c r="M758" i="1"/>
  <c r="L758" i="1" s="1"/>
  <c r="M759" i="1"/>
  <c r="L759" i="1" s="1"/>
  <c r="M760" i="1"/>
  <c r="L760" i="1" s="1"/>
  <c r="M761" i="1"/>
  <c r="L761" i="1" s="1"/>
  <c r="M762" i="1"/>
  <c r="L762" i="1" s="1"/>
  <c r="M763" i="1"/>
  <c r="L763" i="1" s="1"/>
  <c r="M764" i="1"/>
  <c r="L764" i="1" s="1"/>
  <c r="M765" i="1"/>
  <c r="L765" i="1" s="1"/>
  <c r="M766" i="1"/>
  <c r="L766" i="1" s="1"/>
  <c r="M767" i="1"/>
  <c r="L767" i="1" s="1"/>
  <c r="M768" i="1"/>
  <c r="L768" i="1" s="1"/>
  <c r="M769" i="1"/>
  <c r="L769" i="1" s="1"/>
  <c r="M770" i="1"/>
  <c r="L770" i="1" s="1"/>
  <c r="M771" i="1"/>
  <c r="L771" i="1" s="1"/>
  <c r="M772" i="1"/>
  <c r="L772" i="1" s="1"/>
  <c r="M773" i="1"/>
  <c r="L773" i="1" s="1"/>
  <c r="M774" i="1"/>
  <c r="L774" i="1" s="1"/>
  <c r="M775" i="1"/>
  <c r="L775" i="1" s="1"/>
  <c r="M776" i="1"/>
  <c r="L776" i="1" s="1"/>
  <c r="M777" i="1"/>
  <c r="L777" i="1" s="1"/>
  <c r="M778" i="1"/>
  <c r="L778" i="1" s="1"/>
  <c r="M779" i="1"/>
  <c r="L779" i="1" s="1"/>
  <c r="M780" i="1"/>
  <c r="L780" i="1" s="1"/>
  <c r="M781" i="1"/>
  <c r="L781" i="1" s="1"/>
  <c r="M782" i="1"/>
  <c r="L782" i="1" s="1"/>
  <c r="M783" i="1"/>
  <c r="L783" i="1" s="1"/>
  <c r="M784" i="1"/>
  <c r="L784" i="1" s="1"/>
  <c r="M785" i="1"/>
  <c r="L785" i="1" s="1"/>
  <c r="M786" i="1"/>
  <c r="L786" i="1" s="1"/>
  <c r="M787" i="1"/>
  <c r="L787" i="1" s="1"/>
  <c r="M788" i="1"/>
  <c r="L788" i="1" s="1"/>
  <c r="M789" i="1"/>
  <c r="L789" i="1" s="1"/>
  <c r="M790" i="1"/>
  <c r="L790" i="1" s="1"/>
  <c r="M791" i="1"/>
  <c r="L791" i="1" s="1"/>
  <c r="M792" i="1"/>
  <c r="L792" i="1" s="1"/>
  <c r="M793" i="1"/>
  <c r="L793" i="1" s="1"/>
  <c r="M794" i="1"/>
  <c r="L794" i="1" s="1"/>
  <c r="M795" i="1"/>
  <c r="L795" i="1" s="1"/>
  <c r="M796" i="1"/>
  <c r="L796" i="1" s="1"/>
  <c r="M797" i="1"/>
  <c r="L797" i="1" s="1"/>
  <c r="M798" i="1"/>
  <c r="L798" i="1" s="1"/>
  <c r="M799" i="1"/>
  <c r="L799" i="1" s="1"/>
  <c r="M800" i="1"/>
  <c r="L800" i="1" s="1"/>
  <c r="M801" i="1"/>
  <c r="L801" i="1" s="1"/>
  <c r="M802" i="1"/>
  <c r="L802" i="1" s="1"/>
  <c r="M803" i="1"/>
  <c r="L803" i="1" s="1"/>
  <c r="M804" i="1"/>
  <c r="L804" i="1" s="1"/>
  <c r="M805" i="1"/>
  <c r="L805" i="1" s="1"/>
  <c r="M806" i="1"/>
  <c r="L806" i="1" s="1"/>
  <c r="M807" i="1"/>
  <c r="L807" i="1" s="1"/>
  <c r="M808" i="1"/>
  <c r="L808" i="1" s="1"/>
  <c r="M809" i="1"/>
  <c r="L809" i="1" s="1"/>
  <c r="M810" i="1"/>
  <c r="L810" i="1" s="1"/>
  <c r="M811" i="1"/>
  <c r="L811" i="1" s="1"/>
  <c r="M812" i="1"/>
  <c r="L812" i="1" s="1"/>
  <c r="M813" i="1"/>
  <c r="L813" i="1" s="1"/>
  <c r="M814" i="1"/>
  <c r="L814" i="1" s="1"/>
  <c r="M815" i="1"/>
  <c r="L815" i="1" s="1"/>
  <c r="M816" i="1"/>
  <c r="L816" i="1" s="1"/>
  <c r="M817" i="1"/>
  <c r="L817" i="1" s="1"/>
  <c r="M818" i="1"/>
  <c r="L818" i="1" s="1"/>
  <c r="M819" i="1"/>
  <c r="L819" i="1" s="1"/>
  <c r="M820" i="1"/>
  <c r="L820" i="1" s="1"/>
  <c r="M821" i="1"/>
  <c r="L821" i="1" s="1"/>
  <c r="M822" i="1"/>
  <c r="L822" i="1" s="1"/>
  <c r="M823" i="1"/>
  <c r="L823" i="1" s="1"/>
  <c r="M824" i="1"/>
  <c r="L824" i="1" s="1"/>
  <c r="M825" i="1"/>
  <c r="L825" i="1" s="1"/>
  <c r="M826" i="1"/>
  <c r="L826" i="1" s="1"/>
  <c r="M827" i="1"/>
  <c r="L827" i="1" s="1"/>
  <c r="M828" i="1"/>
  <c r="L828" i="1" s="1"/>
  <c r="M829" i="1"/>
  <c r="L829" i="1" s="1"/>
  <c r="M830" i="1"/>
  <c r="L830" i="1" s="1"/>
  <c r="M831" i="1"/>
  <c r="L831" i="1" s="1"/>
  <c r="M832" i="1"/>
  <c r="L832" i="1" s="1"/>
  <c r="M833" i="1"/>
  <c r="L833" i="1" s="1"/>
  <c r="M834" i="1"/>
  <c r="L834" i="1" s="1"/>
  <c r="M835" i="1"/>
  <c r="L835" i="1" s="1"/>
  <c r="M836" i="1"/>
  <c r="L836" i="1" s="1"/>
  <c r="M837" i="1"/>
  <c r="L837" i="1" s="1"/>
  <c r="M838" i="1"/>
  <c r="L838" i="1" s="1"/>
  <c r="M839" i="1"/>
  <c r="L839" i="1" s="1"/>
  <c r="M840" i="1"/>
  <c r="L840" i="1" s="1"/>
  <c r="M841" i="1"/>
  <c r="L841" i="1" s="1"/>
  <c r="M842" i="1"/>
  <c r="L842" i="1" s="1"/>
  <c r="M843" i="1"/>
  <c r="L843" i="1" s="1"/>
  <c r="M844" i="1"/>
  <c r="L844" i="1" s="1"/>
  <c r="M845" i="1"/>
  <c r="L845" i="1" s="1"/>
  <c r="M846" i="1"/>
  <c r="L846" i="1" s="1"/>
  <c r="M847" i="1"/>
  <c r="L847" i="1" s="1"/>
  <c r="M848" i="1"/>
  <c r="L848" i="1" s="1"/>
  <c r="M849" i="1"/>
  <c r="L849" i="1" s="1"/>
  <c r="M850" i="1"/>
  <c r="L850" i="1" s="1"/>
  <c r="M851" i="1"/>
  <c r="L851" i="1" s="1"/>
  <c r="M852" i="1"/>
  <c r="L852" i="1" s="1"/>
  <c r="M853" i="1"/>
  <c r="L853" i="1" s="1"/>
  <c r="M854" i="1"/>
  <c r="L854" i="1" s="1"/>
  <c r="M855" i="1"/>
  <c r="L855" i="1" s="1"/>
  <c r="M856" i="1"/>
  <c r="L856" i="1" s="1"/>
  <c r="M857" i="1"/>
  <c r="L857" i="1" s="1"/>
  <c r="M858" i="1"/>
  <c r="L858" i="1" s="1"/>
  <c r="M859" i="1"/>
  <c r="L859" i="1" s="1"/>
  <c r="M860" i="1"/>
  <c r="L860" i="1" s="1"/>
  <c r="M861" i="1"/>
  <c r="L861" i="1" s="1"/>
  <c r="M862" i="1"/>
  <c r="L862" i="1" s="1"/>
  <c r="M863" i="1"/>
  <c r="L863" i="1" s="1"/>
  <c r="M864" i="1"/>
  <c r="L864" i="1" s="1"/>
  <c r="M865" i="1"/>
  <c r="L865" i="1" s="1"/>
  <c r="M866" i="1"/>
  <c r="L866" i="1" s="1"/>
  <c r="M867" i="1"/>
  <c r="L867" i="1" s="1"/>
  <c r="M868" i="1"/>
  <c r="L868" i="1" s="1"/>
  <c r="M869" i="1"/>
  <c r="L869" i="1" s="1"/>
  <c r="M870" i="1"/>
  <c r="L870" i="1" s="1"/>
  <c r="M871" i="1"/>
  <c r="L871" i="1" s="1"/>
  <c r="M872" i="1"/>
  <c r="L872" i="1" s="1"/>
  <c r="M873" i="1"/>
  <c r="L873" i="1" s="1"/>
  <c r="M874" i="1"/>
  <c r="L874" i="1" s="1"/>
  <c r="M875" i="1"/>
  <c r="L875" i="1" s="1"/>
  <c r="M876" i="1"/>
  <c r="L876" i="1" s="1"/>
  <c r="M877" i="1"/>
  <c r="L877" i="1" s="1"/>
  <c r="M878" i="1"/>
  <c r="L878" i="1" s="1"/>
  <c r="M879" i="1"/>
  <c r="L879" i="1" s="1"/>
  <c r="M880" i="1"/>
  <c r="L880" i="1" s="1"/>
  <c r="M881" i="1"/>
  <c r="L881" i="1" s="1"/>
  <c r="M882" i="1"/>
  <c r="L882" i="1" s="1"/>
  <c r="M883" i="1"/>
  <c r="L883" i="1" s="1"/>
  <c r="M884" i="1"/>
  <c r="L884" i="1" s="1"/>
  <c r="M885" i="1"/>
  <c r="L885" i="1" s="1"/>
  <c r="M886" i="1"/>
  <c r="L886" i="1" s="1"/>
  <c r="M887" i="1"/>
  <c r="L887" i="1" s="1"/>
  <c r="M888" i="1"/>
  <c r="L888" i="1" s="1"/>
  <c r="M889" i="1"/>
  <c r="L889" i="1" s="1"/>
  <c r="M890" i="1"/>
  <c r="L890" i="1" s="1"/>
  <c r="M891" i="1"/>
  <c r="L891" i="1" s="1"/>
  <c r="M892" i="1"/>
  <c r="L892" i="1" s="1"/>
  <c r="M893" i="1"/>
  <c r="L893" i="1" s="1"/>
  <c r="M894" i="1"/>
  <c r="L894" i="1" s="1"/>
  <c r="M895" i="1"/>
  <c r="L895" i="1" s="1"/>
  <c r="M896" i="1"/>
  <c r="L896" i="1" s="1"/>
  <c r="M897" i="1"/>
  <c r="L897" i="1" s="1"/>
  <c r="M898" i="1"/>
  <c r="L898" i="1" s="1"/>
  <c r="M899" i="1"/>
  <c r="L899" i="1" s="1"/>
  <c r="M900" i="1"/>
  <c r="L900" i="1" s="1"/>
  <c r="M901" i="1"/>
  <c r="L901" i="1" s="1"/>
  <c r="M902" i="1"/>
  <c r="L902" i="1" s="1"/>
  <c r="M903" i="1"/>
  <c r="L903" i="1" s="1"/>
  <c r="M904" i="1"/>
  <c r="L904" i="1" s="1"/>
  <c r="M905" i="1"/>
  <c r="L905" i="1" s="1"/>
  <c r="M906" i="1"/>
  <c r="L906" i="1" s="1"/>
  <c r="M907" i="1"/>
  <c r="L907" i="1" s="1"/>
  <c r="M908" i="1"/>
  <c r="L908" i="1" s="1"/>
  <c r="M909" i="1"/>
  <c r="L909" i="1" s="1"/>
  <c r="M910" i="1"/>
  <c r="L910" i="1" s="1"/>
  <c r="M911" i="1"/>
  <c r="L911" i="1" s="1"/>
  <c r="M912" i="1"/>
  <c r="L912" i="1" s="1"/>
  <c r="M913" i="1"/>
  <c r="L913" i="1" s="1"/>
  <c r="M914" i="1"/>
  <c r="L914" i="1" s="1"/>
  <c r="M915" i="1"/>
  <c r="L915" i="1" s="1"/>
  <c r="M916" i="1"/>
  <c r="L916" i="1" s="1"/>
  <c r="M917" i="1"/>
  <c r="L917" i="1" s="1"/>
  <c r="M918" i="1"/>
  <c r="L918" i="1" s="1"/>
  <c r="M919" i="1"/>
  <c r="L919" i="1" s="1"/>
  <c r="M920" i="1"/>
  <c r="L920" i="1" s="1"/>
  <c r="M921" i="1"/>
  <c r="L921" i="1" s="1"/>
  <c r="M922" i="1"/>
  <c r="L922" i="1" s="1"/>
  <c r="M923" i="1"/>
  <c r="L923" i="1" s="1"/>
  <c r="M924" i="1"/>
  <c r="L924" i="1" s="1"/>
  <c r="M925" i="1"/>
  <c r="L925" i="1" s="1"/>
  <c r="M926" i="1"/>
  <c r="L926" i="1" s="1"/>
  <c r="M927" i="1"/>
  <c r="L927" i="1" s="1"/>
  <c r="M928" i="1"/>
  <c r="L928" i="1" s="1"/>
  <c r="M929" i="1"/>
  <c r="L929" i="1" s="1"/>
  <c r="M930" i="1"/>
  <c r="L930" i="1" s="1"/>
  <c r="M931" i="1"/>
  <c r="L931" i="1" s="1"/>
  <c r="M932" i="1"/>
  <c r="L932" i="1" s="1"/>
  <c r="M933" i="1"/>
  <c r="L933" i="1" s="1"/>
  <c r="M934" i="1"/>
  <c r="L934" i="1" s="1"/>
  <c r="M935" i="1"/>
  <c r="L935" i="1" s="1"/>
  <c r="M936" i="1"/>
  <c r="L936" i="1" s="1"/>
  <c r="M937" i="1"/>
  <c r="L937" i="1" s="1"/>
  <c r="M938" i="1"/>
  <c r="L938" i="1" s="1"/>
  <c r="M939" i="1"/>
  <c r="L939" i="1" s="1"/>
  <c r="M940" i="1"/>
  <c r="L940" i="1" s="1"/>
  <c r="M941" i="1"/>
  <c r="L941" i="1" s="1"/>
  <c r="M942" i="1"/>
  <c r="L942" i="1" s="1"/>
  <c r="M943" i="1"/>
  <c r="L943" i="1" s="1"/>
  <c r="M944" i="1"/>
  <c r="L944" i="1" s="1"/>
  <c r="M945" i="1"/>
  <c r="L945" i="1" s="1"/>
  <c r="M946" i="1"/>
  <c r="L946" i="1" s="1"/>
  <c r="M947" i="1"/>
  <c r="L947" i="1" s="1"/>
  <c r="M948" i="1"/>
  <c r="L948" i="1" s="1"/>
  <c r="M949" i="1"/>
  <c r="L949" i="1" s="1"/>
  <c r="M950" i="1"/>
  <c r="L950" i="1" s="1"/>
  <c r="M951" i="1"/>
  <c r="L951" i="1" s="1"/>
  <c r="M952" i="1"/>
  <c r="L952" i="1" s="1"/>
  <c r="M953" i="1"/>
  <c r="L953" i="1" s="1"/>
  <c r="M954" i="1"/>
  <c r="L954" i="1" s="1"/>
  <c r="M955" i="1"/>
  <c r="L955" i="1" s="1"/>
  <c r="M956" i="1"/>
  <c r="L956" i="1" s="1"/>
  <c r="M957" i="1"/>
  <c r="L957" i="1" s="1"/>
  <c r="M958" i="1"/>
  <c r="L958" i="1" s="1"/>
  <c r="M959" i="1"/>
  <c r="L959" i="1" s="1"/>
  <c r="M960" i="1"/>
  <c r="L960" i="1" s="1"/>
  <c r="M961" i="1"/>
  <c r="L961" i="1" s="1"/>
  <c r="M962" i="1"/>
  <c r="L962" i="1" s="1"/>
  <c r="M963" i="1"/>
  <c r="L963" i="1" s="1"/>
  <c r="M964" i="1"/>
  <c r="L964" i="1" s="1"/>
  <c r="M965" i="1"/>
  <c r="L965" i="1" s="1"/>
  <c r="M966" i="1"/>
  <c r="L966" i="1" s="1"/>
  <c r="M967" i="1"/>
  <c r="L967" i="1" s="1"/>
  <c r="M968" i="1"/>
  <c r="L968" i="1" s="1"/>
  <c r="M969" i="1"/>
  <c r="L969" i="1" s="1"/>
  <c r="M970" i="1"/>
  <c r="L970" i="1" s="1"/>
  <c r="M971" i="1"/>
  <c r="L971" i="1" s="1"/>
  <c r="M972" i="1"/>
  <c r="L972" i="1" s="1"/>
  <c r="M973" i="1"/>
  <c r="L973" i="1" s="1"/>
  <c r="M974" i="1"/>
  <c r="L974" i="1" s="1"/>
  <c r="M975" i="1"/>
  <c r="L975" i="1" s="1"/>
  <c r="M976" i="1"/>
  <c r="L976" i="1" s="1"/>
  <c r="M977" i="1"/>
  <c r="L977" i="1" s="1"/>
  <c r="M978" i="1"/>
  <c r="L978" i="1" s="1"/>
  <c r="M979" i="1"/>
  <c r="L979" i="1" s="1"/>
  <c r="M980" i="1"/>
  <c r="L980" i="1" s="1"/>
  <c r="M981" i="1"/>
  <c r="L981" i="1" s="1"/>
  <c r="M982" i="1"/>
  <c r="L982" i="1" s="1"/>
  <c r="M983" i="1"/>
  <c r="L983" i="1" s="1"/>
  <c r="M984" i="1"/>
  <c r="L984" i="1" s="1"/>
  <c r="M985" i="1"/>
  <c r="L985" i="1" s="1"/>
  <c r="M986" i="1"/>
  <c r="L986" i="1" s="1"/>
  <c r="M987" i="1"/>
  <c r="L987" i="1" s="1"/>
  <c r="M988" i="1"/>
  <c r="L988" i="1" s="1"/>
  <c r="M989" i="1"/>
  <c r="L989" i="1" s="1"/>
  <c r="M990" i="1"/>
  <c r="L990" i="1" s="1"/>
  <c r="M991" i="1"/>
  <c r="L991" i="1" s="1"/>
  <c r="M992" i="1"/>
  <c r="L992" i="1" s="1"/>
  <c r="M993" i="1"/>
  <c r="L993" i="1" s="1"/>
  <c r="M994" i="1"/>
  <c r="L994" i="1" s="1"/>
  <c r="M995" i="1"/>
  <c r="L995" i="1" s="1"/>
  <c r="M996" i="1"/>
  <c r="L996" i="1" s="1"/>
  <c r="M997" i="1"/>
  <c r="L997" i="1" s="1"/>
  <c r="M998" i="1"/>
  <c r="L998" i="1" s="1"/>
  <c r="M999" i="1"/>
  <c r="L999" i="1" s="1"/>
  <c r="M1000" i="1"/>
  <c r="L1000" i="1" s="1"/>
  <c r="M1001" i="1"/>
  <c r="L1001" i="1" s="1"/>
  <c r="M1002" i="1"/>
  <c r="L1002" i="1" s="1"/>
  <c r="M1003" i="1"/>
  <c r="L1003" i="1" s="1"/>
  <c r="M1004" i="1"/>
  <c r="L1004" i="1" s="1"/>
  <c r="M1005" i="1"/>
  <c r="L1005" i="1" s="1"/>
  <c r="M1006" i="1"/>
  <c r="L1006" i="1" s="1"/>
  <c r="M1007" i="1"/>
  <c r="L1007" i="1" s="1"/>
  <c r="M1008" i="1"/>
  <c r="L1008" i="1" s="1"/>
  <c r="M1009" i="1"/>
  <c r="L1009" i="1" s="1"/>
  <c r="M1010" i="1"/>
  <c r="L1010" i="1" s="1"/>
  <c r="M1011" i="1"/>
  <c r="L1011" i="1" s="1"/>
  <c r="M1012" i="1"/>
  <c r="L1012" i="1" s="1"/>
  <c r="M1013" i="1"/>
  <c r="L1013" i="1" s="1"/>
  <c r="M1014" i="1"/>
  <c r="L1014" i="1" s="1"/>
  <c r="M1015" i="1"/>
  <c r="L1015" i="1" s="1"/>
  <c r="M1016" i="1"/>
  <c r="L1016" i="1" s="1"/>
  <c r="M1017" i="1"/>
  <c r="L1017" i="1" s="1"/>
  <c r="M1018" i="1"/>
  <c r="L1018" i="1" s="1"/>
  <c r="M1019" i="1"/>
  <c r="L1019" i="1" s="1"/>
  <c r="M1020" i="1"/>
  <c r="L1020" i="1" s="1"/>
  <c r="M1021" i="1"/>
  <c r="L1021" i="1" s="1"/>
  <c r="M1022" i="1"/>
  <c r="L1022" i="1" s="1"/>
  <c r="M1023" i="1"/>
  <c r="L1023" i="1" s="1"/>
  <c r="M1024" i="1"/>
  <c r="L1024" i="1" s="1"/>
  <c r="M1025" i="1"/>
  <c r="L1025" i="1" s="1"/>
  <c r="M1026" i="1"/>
  <c r="L1026" i="1" s="1"/>
  <c r="M1027" i="1"/>
  <c r="L1027" i="1" s="1"/>
  <c r="M1028" i="1"/>
  <c r="L1028" i="1" s="1"/>
  <c r="M1029" i="1"/>
  <c r="L1029" i="1" s="1"/>
  <c r="M1030" i="1"/>
  <c r="L1030" i="1" s="1"/>
  <c r="M1031" i="1"/>
  <c r="L1031" i="1" s="1"/>
  <c r="M1032" i="1"/>
  <c r="L1032" i="1" s="1"/>
  <c r="M1033" i="1"/>
  <c r="L1033" i="1" s="1"/>
  <c r="M1034" i="1"/>
  <c r="L1034" i="1" s="1"/>
  <c r="M1035" i="1"/>
  <c r="L1035" i="1" s="1"/>
  <c r="M1036" i="1"/>
  <c r="L1036" i="1" s="1"/>
  <c r="M1037" i="1"/>
  <c r="L1037" i="1" s="1"/>
  <c r="M1038" i="1"/>
  <c r="L1038" i="1" s="1"/>
  <c r="M1039" i="1"/>
  <c r="L1039" i="1" s="1"/>
  <c r="M1040" i="1"/>
  <c r="L1040" i="1" s="1"/>
  <c r="M1041" i="1"/>
  <c r="L1041" i="1" s="1"/>
  <c r="M1042" i="1"/>
  <c r="L1042" i="1" s="1"/>
  <c r="M1043" i="1"/>
  <c r="L1043" i="1" s="1"/>
  <c r="M1044" i="1"/>
  <c r="L1044" i="1" s="1"/>
  <c r="M1045" i="1"/>
  <c r="L1045" i="1" s="1"/>
  <c r="M1046" i="1"/>
  <c r="L1046" i="1" s="1"/>
  <c r="M1047" i="1"/>
  <c r="L1047" i="1" s="1"/>
  <c r="M1048" i="1"/>
  <c r="L1048" i="1" s="1"/>
  <c r="M1049" i="1"/>
  <c r="L1049" i="1" s="1"/>
  <c r="M1050" i="1"/>
  <c r="L1050" i="1" s="1"/>
  <c r="M1051" i="1"/>
  <c r="L1051" i="1" s="1"/>
  <c r="M1052" i="1"/>
  <c r="L1052" i="1" s="1"/>
  <c r="M1053" i="1"/>
  <c r="L1053" i="1" s="1"/>
  <c r="M1054" i="1"/>
  <c r="L1054" i="1" s="1"/>
  <c r="M1055" i="1"/>
  <c r="L1055" i="1" s="1"/>
  <c r="M1056" i="1"/>
  <c r="L1056" i="1" s="1"/>
  <c r="M1057" i="1"/>
  <c r="L1057" i="1" s="1"/>
  <c r="M1058" i="1"/>
  <c r="L1058" i="1" s="1"/>
  <c r="M1059" i="1"/>
  <c r="L1059" i="1" s="1"/>
  <c r="M1060" i="1"/>
  <c r="L1060" i="1" s="1"/>
  <c r="M1061" i="1"/>
  <c r="L1061" i="1" s="1"/>
  <c r="M1062" i="1"/>
  <c r="L1062" i="1" s="1"/>
  <c r="M1063" i="1"/>
  <c r="L1063" i="1" s="1"/>
  <c r="M1064" i="1"/>
  <c r="L1064" i="1" s="1"/>
  <c r="M1065" i="1"/>
  <c r="L1065" i="1" s="1"/>
  <c r="M1066" i="1"/>
  <c r="L1066" i="1" s="1"/>
  <c r="M1067" i="1"/>
  <c r="L1067" i="1" s="1"/>
  <c r="M1068" i="1"/>
  <c r="L1068" i="1" s="1"/>
  <c r="M1069" i="1"/>
  <c r="L1069" i="1" s="1"/>
  <c r="M1070" i="1"/>
  <c r="L1070" i="1" s="1"/>
  <c r="M1071" i="1"/>
  <c r="L1071" i="1" s="1"/>
  <c r="M1072" i="1"/>
  <c r="L1072" i="1" s="1"/>
  <c r="M1073" i="1"/>
  <c r="L1073" i="1" s="1"/>
  <c r="M1074" i="1"/>
  <c r="L1074" i="1" s="1"/>
  <c r="M1075" i="1"/>
  <c r="L1075" i="1" s="1"/>
  <c r="M1076" i="1"/>
  <c r="L1076" i="1" s="1"/>
  <c r="M1077" i="1"/>
  <c r="L1077" i="1" s="1"/>
  <c r="M1078" i="1"/>
  <c r="L1078" i="1" s="1"/>
  <c r="M1079" i="1"/>
  <c r="L1079" i="1" s="1"/>
  <c r="M1080" i="1"/>
  <c r="L1080" i="1" s="1"/>
  <c r="M1081" i="1"/>
  <c r="L1081" i="1" s="1"/>
  <c r="M1082" i="1"/>
  <c r="L1082" i="1" s="1"/>
  <c r="M1083" i="1"/>
  <c r="L1083" i="1" s="1"/>
  <c r="M1084" i="1"/>
  <c r="L1084" i="1" s="1"/>
  <c r="M1085" i="1"/>
  <c r="L1085" i="1" s="1"/>
  <c r="M1086" i="1"/>
  <c r="L1086" i="1" s="1"/>
  <c r="M1087" i="1"/>
  <c r="L1087" i="1" s="1"/>
  <c r="M1088" i="1"/>
  <c r="L1088" i="1" s="1"/>
  <c r="M1089" i="1"/>
  <c r="L1089" i="1" s="1"/>
  <c r="M1090" i="1"/>
  <c r="L1090" i="1" s="1"/>
  <c r="M1091" i="1"/>
  <c r="L1091" i="1" s="1"/>
  <c r="M1092" i="1"/>
  <c r="L1092" i="1" s="1"/>
  <c r="M1093" i="1"/>
  <c r="L1093" i="1" s="1"/>
  <c r="M1094" i="1"/>
  <c r="L1094" i="1" s="1"/>
  <c r="M1095" i="1"/>
  <c r="L1095" i="1" s="1"/>
  <c r="M1096" i="1"/>
  <c r="L1096" i="1" s="1"/>
  <c r="M1097" i="1"/>
  <c r="L1097" i="1" s="1"/>
  <c r="M1098" i="1"/>
  <c r="L1098" i="1" s="1"/>
  <c r="M1099" i="1"/>
  <c r="L1099" i="1" s="1"/>
  <c r="M1100" i="1"/>
  <c r="L1100" i="1" s="1"/>
  <c r="M1101" i="1"/>
  <c r="L1101" i="1" s="1"/>
  <c r="M1102" i="1"/>
  <c r="L1102" i="1" s="1"/>
  <c r="M1103" i="1"/>
  <c r="L1103" i="1" s="1"/>
  <c r="M1104" i="1"/>
  <c r="L1104" i="1" s="1"/>
  <c r="M1105" i="1"/>
  <c r="L1105" i="1" s="1"/>
  <c r="M1106" i="1"/>
  <c r="L1106" i="1" s="1"/>
  <c r="M1107" i="1"/>
  <c r="L1107" i="1" s="1"/>
  <c r="M1108" i="1"/>
  <c r="L1108" i="1" s="1"/>
  <c r="M1109" i="1"/>
  <c r="L1109" i="1" s="1"/>
  <c r="M1110" i="1"/>
  <c r="L1110" i="1" s="1"/>
  <c r="M1111" i="1"/>
  <c r="L1111" i="1" s="1"/>
  <c r="M1112" i="1"/>
  <c r="L1112" i="1" s="1"/>
  <c r="M1113" i="1"/>
  <c r="L1113" i="1" s="1"/>
  <c r="M1114" i="1"/>
  <c r="L1114" i="1" s="1"/>
  <c r="M1115" i="1"/>
  <c r="L1115" i="1" s="1"/>
  <c r="M1116" i="1"/>
  <c r="L1116" i="1" s="1"/>
  <c r="M1117" i="1"/>
  <c r="L1117" i="1" s="1"/>
  <c r="M1118" i="1"/>
  <c r="L1118" i="1" s="1"/>
  <c r="M1119" i="1"/>
  <c r="L1119" i="1" s="1"/>
  <c r="M1120" i="1"/>
  <c r="L1120" i="1" s="1"/>
  <c r="M1121" i="1"/>
  <c r="L1121" i="1" s="1"/>
  <c r="M1122" i="1"/>
  <c r="L1122" i="1" s="1"/>
  <c r="M1123" i="1"/>
  <c r="L1123" i="1" s="1"/>
  <c r="M1124" i="1"/>
  <c r="L1124" i="1" s="1"/>
  <c r="M1125" i="1"/>
  <c r="L1125" i="1" s="1"/>
  <c r="M1126" i="1"/>
  <c r="L1126" i="1" s="1"/>
  <c r="M1127" i="1"/>
  <c r="L1127" i="1" s="1"/>
  <c r="M1128" i="1"/>
  <c r="L1128" i="1" s="1"/>
  <c r="M1129" i="1"/>
  <c r="L1129" i="1" s="1"/>
  <c r="M1130" i="1"/>
  <c r="L1130" i="1" s="1"/>
  <c r="M1131" i="1"/>
  <c r="L1131" i="1" s="1"/>
  <c r="M1132" i="1"/>
  <c r="L1132" i="1" s="1"/>
  <c r="M1133" i="1"/>
  <c r="L1133" i="1" s="1"/>
  <c r="M1134" i="1"/>
  <c r="L1134" i="1" s="1"/>
  <c r="M1135" i="1"/>
  <c r="L1135" i="1" s="1"/>
  <c r="M1136" i="1"/>
  <c r="L1136" i="1" s="1"/>
  <c r="M1137" i="1"/>
  <c r="L1137" i="1" s="1"/>
  <c r="M1138" i="1"/>
  <c r="L1138" i="1" s="1"/>
  <c r="M1139" i="1"/>
  <c r="L1139" i="1" s="1"/>
  <c r="M1140" i="1"/>
  <c r="L1140" i="1" s="1"/>
  <c r="M1141" i="1"/>
  <c r="L1141" i="1" s="1"/>
  <c r="M1142" i="1"/>
  <c r="L1142" i="1" s="1"/>
  <c r="M1143" i="1"/>
  <c r="L1143" i="1" s="1"/>
  <c r="M1144" i="1"/>
  <c r="L1144" i="1" s="1"/>
  <c r="M1145" i="1"/>
  <c r="L1145" i="1" s="1"/>
  <c r="M1146" i="1"/>
  <c r="L1146" i="1" s="1"/>
  <c r="M1147" i="1"/>
  <c r="L1147" i="1" s="1"/>
  <c r="M1148" i="1"/>
  <c r="L1148" i="1" s="1"/>
  <c r="M1149" i="1"/>
  <c r="L1149" i="1" s="1"/>
  <c r="M1150" i="1"/>
  <c r="L1150" i="1" s="1"/>
  <c r="M1151" i="1"/>
  <c r="L1151" i="1" s="1"/>
  <c r="M1152" i="1"/>
  <c r="L1152" i="1" s="1"/>
  <c r="M1153" i="1"/>
  <c r="L1153" i="1" s="1"/>
  <c r="M1154" i="1"/>
  <c r="L1154" i="1" s="1"/>
  <c r="M1155" i="1"/>
  <c r="L1155" i="1" s="1"/>
  <c r="M1156" i="1"/>
  <c r="L1156" i="1" s="1"/>
  <c r="M1157" i="1"/>
  <c r="L1157" i="1" s="1"/>
  <c r="M1158" i="1"/>
  <c r="L1158" i="1" s="1"/>
  <c r="M1159" i="1"/>
  <c r="L1159" i="1" s="1"/>
  <c r="M1160" i="1"/>
  <c r="L1160" i="1" s="1"/>
  <c r="M1161" i="1"/>
  <c r="L1161" i="1" s="1"/>
  <c r="M1162" i="1"/>
  <c r="L1162" i="1" s="1"/>
  <c r="M1163" i="1"/>
  <c r="L1163" i="1" s="1"/>
  <c r="M1164" i="1"/>
  <c r="L1164" i="1" s="1"/>
  <c r="M1165" i="1"/>
  <c r="L1165" i="1" s="1"/>
  <c r="M1166" i="1"/>
  <c r="L1166" i="1" s="1"/>
  <c r="M1167" i="1"/>
  <c r="L1167" i="1" s="1"/>
  <c r="M1168" i="1"/>
  <c r="L1168" i="1" s="1"/>
  <c r="M1169" i="1"/>
  <c r="L1169" i="1" s="1"/>
  <c r="M1170" i="1"/>
  <c r="L1170" i="1" s="1"/>
  <c r="M1171" i="1"/>
  <c r="L1171" i="1" s="1"/>
  <c r="M1172" i="1"/>
  <c r="L1172" i="1" s="1"/>
  <c r="M1173" i="1"/>
  <c r="L1173" i="1" s="1"/>
  <c r="M1174" i="1"/>
  <c r="L1174" i="1" s="1"/>
  <c r="M1175" i="1"/>
  <c r="L1175" i="1" s="1"/>
  <c r="M1176" i="1"/>
  <c r="L1176" i="1" s="1"/>
  <c r="M1177" i="1"/>
  <c r="L1177" i="1" s="1"/>
  <c r="M1178" i="1"/>
  <c r="L1178" i="1" s="1"/>
  <c r="M1179" i="1"/>
  <c r="L1179" i="1" s="1"/>
  <c r="M1180" i="1"/>
  <c r="L1180" i="1" s="1"/>
  <c r="M1181" i="1"/>
  <c r="L1181" i="1" s="1"/>
  <c r="M1182" i="1"/>
  <c r="L1182" i="1" s="1"/>
  <c r="M1183" i="1"/>
  <c r="L1183" i="1" s="1"/>
  <c r="M1184" i="1"/>
  <c r="L1184" i="1" s="1"/>
  <c r="M1185" i="1"/>
  <c r="L1185" i="1" s="1"/>
  <c r="M1186" i="1"/>
  <c r="L1186" i="1" s="1"/>
  <c r="M1187" i="1"/>
  <c r="L1187" i="1" s="1"/>
  <c r="M1188" i="1"/>
  <c r="L1188" i="1" s="1"/>
  <c r="M1189" i="1"/>
  <c r="L1189" i="1" s="1"/>
  <c r="M1190" i="1"/>
  <c r="L1190" i="1" s="1"/>
  <c r="M1191" i="1"/>
  <c r="L1191" i="1" s="1"/>
  <c r="M1192" i="1"/>
  <c r="L1192" i="1" s="1"/>
  <c r="M1193" i="1"/>
  <c r="L1193" i="1" s="1"/>
  <c r="M1194" i="1"/>
  <c r="L1194" i="1" s="1"/>
  <c r="M1195" i="1"/>
  <c r="L1195" i="1" s="1"/>
  <c r="M1196" i="1"/>
  <c r="L1196" i="1" s="1"/>
  <c r="M1197" i="1"/>
  <c r="L1197" i="1" s="1"/>
  <c r="M1198" i="1"/>
  <c r="L1198" i="1" s="1"/>
  <c r="M1199" i="1"/>
  <c r="L1199" i="1" s="1"/>
  <c r="M1200" i="1"/>
  <c r="L1200" i="1" s="1"/>
  <c r="M1201" i="1"/>
  <c r="L1201" i="1" s="1"/>
  <c r="M1202" i="1"/>
  <c r="L1202" i="1" s="1"/>
  <c r="M1203" i="1"/>
  <c r="L1203" i="1" s="1"/>
  <c r="M1204" i="1"/>
  <c r="L1204" i="1" s="1"/>
  <c r="M1205" i="1"/>
  <c r="L1205" i="1" s="1"/>
  <c r="M1206" i="1"/>
  <c r="L1206" i="1" s="1"/>
  <c r="M1207" i="1"/>
  <c r="L1207" i="1" s="1"/>
  <c r="M1208" i="1"/>
  <c r="L1208" i="1" s="1"/>
  <c r="M1209" i="1"/>
  <c r="L1209" i="1" s="1"/>
  <c r="M1210" i="1"/>
  <c r="L1210" i="1" s="1"/>
  <c r="M1211" i="1"/>
  <c r="L1211" i="1" s="1"/>
  <c r="M1212" i="1"/>
  <c r="L1212" i="1" s="1"/>
  <c r="M1213" i="1"/>
  <c r="L1213" i="1" s="1"/>
  <c r="M1214" i="1"/>
  <c r="L1214" i="1" s="1"/>
  <c r="M1215" i="1"/>
  <c r="L1215" i="1" s="1"/>
  <c r="M1216" i="1"/>
  <c r="L1216" i="1" s="1"/>
  <c r="M1217" i="1"/>
  <c r="L1217" i="1" s="1"/>
  <c r="M1218" i="1"/>
  <c r="L1218" i="1" s="1"/>
  <c r="M1219" i="1"/>
  <c r="L1219" i="1" s="1"/>
  <c r="M1220" i="1"/>
  <c r="L1220" i="1" s="1"/>
  <c r="M1221" i="1"/>
  <c r="L1221" i="1" s="1"/>
  <c r="M1222" i="1"/>
  <c r="L1222" i="1" s="1"/>
  <c r="M1223" i="1"/>
  <c r="L1223" i="1" s="1"/>
  <c r="M1224" i="1"/>
  <c r="L1224" i="1" s="1"/>
  <c r="M1225" i="1"/>
  <c r="L1225" i="1" s="1"/>
  <c r="M1226" i="1"/>
  <c r="L1226" i="1" s="1"/>
  <c r="M1227" i="1"/>
  <c r="L1227" i="1" s="1"/>
  <c r="M1228" i="1"/>
  <c r="L1228" i="1" s="1"/>
  <c r="M1229" i="1"/>
  <c r="L1229" i="1" s="1"/>
  <c r="M1230" i="1"/>
  <c r="L1230" i="1" s="1"/>
  <c r="M1231" i="1"/>
  <c r="L1231" i="1" s="1"/>
  <c r="M1232" i="1"/>
  <c r="L1232" i="1" s="1"/>
  <c r="M1233" i="1"/>
  <c r="L1233" i="1" s="1"/>
  <c r="M1234" i="1"/>
  <c r="L1234" i="1" s="1"/>
  <c r="M1235" i="1"/>
  <c r="L1235" i="1" s="1"/>
  <c r="M1236" i="1"/>
  <c r="L1236" i="1" s="1"/>
  <c r="M1237" i="1"/>
  <c r="L1237" i="1" s="1"/>
  <c r="M1238" i="1"/>
  <c r="L1238" i="1" s="1"/>
  <c r="M1239" i="1"/>
  <c r="L1239" i="1" s="1"/>
  <c r="M1240" i="1"/>
  <c r="L1240" i="1" s="1"/>
  <c r="M1241" i="1"/>
  <c r="L1241" i="1" s="1"/>
  <c r="M1242" i="1"/>
  <c r="L1242" i="1" s="1"/>
  <c r="M1243" i="1"/>
  <c r="L1243" i="1" s="1"/>
  <c r="M1244" i="1"/>
  <c r="L1244" i="1" s="1"/>
  <c r="M1245" i="1"/>
  <c r="L1245" i="1" s="1"/>
  <c r="M1246" i="1"/>
  <c r="L1246" i="1" s="1"/>
  <c r="M1247" i="1"/>
  <c r="L1247" i="1" s="1"/>
  <c r="M1248" i="1"/>
  <c r="L1248" i="1" s="1"/>
  <c r="M1249" i="1"/>
  <c r="L1249" i="1" s="1"/>
  <c r="M1250" i="1"/>
  <c r="L1250" i="1" s="1"/>
  <c r="M1251" i="1"/>
  <c r="L1251" i="1" s="1"/>
  <c r="M1252" i="1"/>
  <c r="L1252" i="1" s="1"/>
  <c r="M1253" i="1"/>
  <c r="L1253" i="1" s="1"/>
  <c r="M1254" i="1"/>
  <c r="L1254" i="1" s="1"/>
  <c r="M1255" i="1"/>
  <c r="L1255" i="1" s="1"/>
  <c r="M1256" i="1"/>
  <c r="L1256" i="1" s="1"/>
  <c r="M1257" i="1"/>
  <c r="L1257" i="1" s="1"/>
  <c r="M1258" i="1"/>
  <c r="L1258" i="1" s="1"/>
  <c r="M1259" i="1"/>
  <c r="L1259" i="1" s="1"/>
  <c r="M1260" i="1"/>
  <c r="L1260" i="1" s="1"/>
  <c r="M1261" i="1"/>
  <c r="L1261" i="1" s="1"/>
  <c r="M1262" i="1"/>
  <c r="L1262" i="1" s="1"/>
  <c r="M1263" i="1"/>
  <c r="L1263" i="1" s="1"/>
  <c r="M1264" i="1"/>
  <c r="L1264" i="1" s="1"/>
  <c r="M1265" i="1"/>
  <c r="L1265" i="1" s="1"/>
  <c r="M1266" i="1"/>
  <c r="L1266" i="1" s="1"/>
  <c r="M1267" i="1"/>
  <c r="L1267" i="1" s="1"/>
  <c r="M1268" i="1"/>
  <c r="L1268" i="1" s="1"/>
  <c r="M1269" i="1"/>
  <c r="L1269" i="1" s="1"/>
  <c r="M1270" i="1"/>
  <c r="L1270" i="1" s="1"/>
  <c r="M1271" i="1"/>
  <c r="L1271" i="1" s="1"/>
  <c r="M1272" i="1"/>
  <c r="L1272" i="1" s="1"/>
  <c r="M1273" i="1"/>
  <c r="L1273" i="1" s="1"/>
  <c r="M1274" i="1"/>
  <c r="L1274" i="1" s="1"/>
  <c r="M1275" i="1"/>
  <c r="L1275" i="1" s="1"/>
  <c r="M1276" i="1"/>
  <c r="L1276" i="1" s="1"/>
  <c r="M1277" i="1"/>
  <c r="L1277" i="1" s="1"/>
  <c r="M1278" i="1"/>
  <c r="L1278" i="1" s="1"/>
  <c r="M1279" i="1"/>
  <c r="L1279" i="1" s="1"/>
  <c r="M1280" i="1"/>
  <c r="L1280" i="1" s="1"/>
  <c r="M1281" i="1"/>
  <c r="L1281" i="1" s="1"/>
  <c r="M1282" i="1"/>
  <c r="L1282" i="1" s="1"/>
  <c r="M1283" i="1"/>
  <c r="L1283" i="1" s="1"/>
  <c r="M1284" i="1"/>
  <c r="L1284" i="1" s="1"/>
  <c r="M1285" i="1"/>
  <c r="L1285" i="1" s="1"/>
  <c r="M1286" i="1"/>
  <c r="L1286" i="1" s="1"/>
  <c r="M1287" i="1"/>
  <c r="L1287" i="1" s="1"/>
  <c r="M1288" i="1"/>
  <c r="L1288" i="1" s="1"/>
  <c r="M1289" i="1"/>
  <c r="L1289" i="1" s="1"/>
  <c r="M1290" i="1"/>
  <c r="L1290" i="1" s="1"/>
  <c r="M1291" i="1"/>
  <c r="L1291" i="1" s="1"/>
  <c r="M1292" i="1"/>
  <c r="L1292" i="1" s="1"/>
  <c r="M1293" i="1"/>
  <c r="L1293" i="1" s="1"/>
  <c r="M1294" i="1"/>
  <c r="L1294" i="1" s="1"/>
  <c r="M1295" i="1"/>
  <c r="L1295" i="1" s="1"/>
  <c r="M1296" i="1"/>
  <c r="L1296" i="1" s="1"/>
  <c r="M1297" i="1"/>
  <c r="L1297" i="1" s="1"/>
  <c r="M1298" i="1"/>
  <c r="L1298" i="1" s="1"/>
  <c r="M1299" i="1"/>
  <c r="L1299" i="1" s="1"/>
  <c r="M1300" i="1"/>
  <c r="L1300" i="1" s="1"/>
  <c r="M1301" i="1"/>
  <c r="L1301" i="1" s="1"/>
  <c r="M1302" i="1"/>
  <c r="L1302" i="1" s="1"/>
  <c r="M1303" i="1"/>
  <c r="L1303" i="1" s="1"/>
  <c r="M1304" i="1"/>
  <c r="L1304" i="1" s="1"/>
  <c r="M1305" i="1"/>
  <c r="L1305" i="1" s="1"/>
  <c r="M1306" i="1"/>
  <c r="L1306" i="1" s="1"/>
  <c r="M1307" i="1"/>
  <c r="L1307" i="1" s="1"/>
  <c r="M1308" i="1"/>
  <c r="L1308" i="1" s="1"/>
  <c r="M1309" i="1"/>
  <c r="L1309" i="1" s="1"/>
  <c r="M1310" i="1"/>
  <c r="L1310" i="1" s="1"/>
  <c r="M1311" i="1"/>
  <c r="L1311" i="1" s="1"/>
  <c r="M1312" i="1"/>
  <c r="L1312" i="1" s="1"/>
  <c r="M1313" i="1"/>
  <c r="L1313" i="1" s="1"/>
  <c r="M1314" i="1"/>
  <c r="L1314" i="1" s="1"/>
  <c r="M1315" i="1"/>
  <c r="L1315" i="1" s="1"/>
  <c r="M1316" i="1"/>
  <c r="L1316" i="1" s="1"/>
  <c r="M1317" i="1"/>
  <c r="L1317" i="1" s="1"/>
  <c r="M1318" i="1"/>
  <c r="L1318" i="1" s="1"/>
  <c r="M1319" i="1"/>
  <c r="L1319" i="1" s="1"/>
  <c r="M1320" i="1"/>
  <c r="L1320" i="1" s="1"/>
  <c r="M1321" i="1"/>
  <c r="L1321" i="1" s="1"/>
  <c r="M1322" i="1"/>
  <c r="L1322" i="1" s="1"/>
  <c r="M1323" i="1"/>
  <c r="L1323" i="1" s="1"/>
  <c r="M1324" i="1"/>
  <c r="L1324" i="1" s="1"/>
  <c r="M1325" i="1"/>
  <c r="L1325" i="1" s="1"/>
  <c r="M1326" i="1"/>
  <c r="L1326" i="1" s="1"/>
  <c r="M1327" i="1"/>
  <c r="L1327" i="1" s="1"/>
  <c r="M1328" i="1"/>
  <c r="L1328" i="1" s="1"/>
  <c r="M1329" i="1"/>
  <c r="L1329" i="1" s="1"/>
  <c r="M1330" i="1"/>
  <c r="L1330" i="1" s="1"/>
  <c r="M1331" i="1"/>
  <c r="L1331" i="1" s="1"/>
  <c r="M1332" i="1"/>
  <c r="L1332" i="1" s="1"/>
  <c r="M1333" i="1"/>
  <c r="L1333" i="1" s="1"/>
  <c r="M1334" i="1"/>
  <c r="L1334" i="1" s="1"/>
  <c r="M1335" i="1"/>
  <c r="L1335" i="1" s="1"/>
  <c r="M1336" i="1"/>
  <c r="L1336" i="1" s="1"/>
  <c r="M1337" i="1"/>
  <c r="L1337" i="1" s="1"/>
  <c r="M1338" i="1"/>
  <c r="L1338" i="1" s="1"/>
  <c r="M1339" i="1"/>
  <c r="L1339" i="1" s="1"/>
  <c r="M1340" i="1"/>
  <c r="L1340" i="1" s="1"/>
  <c r="M1341" i="1"/>
  <c r="L1341" i="1" s="1"/>
  <c r="M1342" i="1"/>
  <c r="L1342" i="1" s="1"/>
  <c r="M1343" i="1"/>
  <c r="L1343" i="1" s="1"/>
  <c r="M1344" i="1"/>
  <c r="L1344" i="1" s="1"/>
  <c r="M1345" i="1"/>
  <c r="L1345" i="1" s="1"/>
  <c r="M1346" i="1"/>
  <c r="L1346" i="1" s="1"/>
  <c r="M1347" i="1"/>
  <c r="L1347" i="1" s="1"/>
  <c r="M1348" i="1"/>
  <c r="L1348" i="1" s="1"/>
  <c r="M1349" i="1"/>
  <c r="L1349" i="1" s="1"/>
  <c r="M1350" i="1"/>
  <c r="L1350" i="1" s="1"/>
  <c r="M1351" i="1"/>
  <c r="L1351" i="1" s="1"/>
  <c r="M1352" i="1"/>
  <c r="L1352" i="1" s="1"/>
  <c r="M1353" i="1"/>
  <c r="L1353" i="1" s="1"/>
  <c r="M1354" i="1"/>
  <c r="L1354" i="1" s="1"/>
  <c r="M1355" i="1"/>
  <c r="L1355" i="1" s="1"/>
  <c r="M1356" i="1"/>
  <c r="L1356" i="1" s="1"/>
  <c r="M1357" i="1"/>
  <c r="L1357" i="1" s="1"/>
  <c r="M1358" i="1"/>
  <c r="L1358" i="1" s="1"/>
  <c r="M1359" i="1"/>
  <c r="L1359" i="1" s="1"/>
  <c r="M1360" i="1"/>
  <c r="L1360" i="1" s="1"/>
  <c r="M1361" i="1"/>
  <c r="L1361" i="1" s="1"/>
  <c r="M1362" i="1"/>
  <c r="L1362" i="1" s="1"/>
  <c r="M1363" i="1"/>
  <c r="L1363" i="1" s="1"/>
  <c r="M1364" i="1"/>
  <c r="L1364" i="1" s="1"/>
  <c r="M1365" i="1"/>
  <c r="L1365" i="1" s="1"/>
  <c r="M1366" i="1"/>
  <c r="L1366" i="1" s="1"/>
  <c r="M1367" i="1"/>
  <c r="L1367" i="1" s="1"/>
  <c r="M1368" i="1"/>
  <c r="L1368" i="1" s="1"/>
  <c r="M1369" i="1"/>
  <c r="L1369" i="1" s="1"/>
  <c r="M1370" i="1"/>
  <c r="L1370" i="1" s="1"/>
  <c r="M1371" i="1"/>
  <c r="L1371" i="1" s="1"/>
  <c r="M1372" i="1"/>
  <c r="L1372" i="1" s="1"/>
  <c r="M1373" i="1"/>
  <c r="L1373" i="1" s="1"/>
  <c r="M1374" i="1"/>
  <c r="L1374" i="1" s="1"/>
  <c r="M1375" i="1"/>
  <c r="L1375" i="1" s="1"/>
  <c r="M1376" i="1"/>
  <c r="L1376" i="1" s="1"/>
  <c r="M1377" i="1"/>
  <c r="L1377" i="1" s="1"/>
  <c r="M1378" i="1"/>
  <c r="L1378" i="1" s="1"/>
  <c r="M1379" i="1"/>
  <c r="L1379" i="1" s="1"/>
  <c r="M1380" i="1"/>
  <c r="L1380" i="1" s="1"/>
  <c r="M1381" i="1"/>
  <c r="L1381" i="1" s="1"/>
  <c r="M1382" i="1"/>
  <c r="L1382" i="1" s="1"/>
  <c r="M1383" i="1"/>
  <c r="L1383" i="1" s="1"/>
  <c r="M1384" i="1"/>
  <c r="L1384" i="1" s="1"/>
  <c r="M1385" i="1"/>
  <c r="L1385" i="1" s="1"/>
  <c r="M1386" i="1"/>
  <c r="L1386" i="1" s="1"/>
  <c r="M1387" i="1"/>
  <c r="L1387" i="1" s="1"/>
  <c r="M1388" i="1"/>
  <c r="L1388" i="1" s="1"/>
  <c r="M1389" i="1"/>
  <c r="L1389" i="1" s="1"/>
  <c r="M1390" i="1"/>
  <c r="L1390" i="1" s="1"/>
  <c r="M1391" i="1"/>
  <c r="L1391" i="1" s="1"/>
  <c r="M1392" i="1"/>
  <c r="L1392" i="1" s="1"/>
  <c r="M1393" i="1"/>
  <c r="L1393" i="1" s="1"/>
  <c r="M1394" i="1"/>
  <c r="L1394" i="1" s="1"/>
  <c r="M1395" i="1"/>
  <c r="L1395" i="1" s="1"/>
  <c r="M1396" i="1"/>
  <c r="L1396" i="1" s="1"/>
  <c r="M1397" i="1"/>
  <c r="L1397" i="1" s="1"/>
  <c r="M1398" i="1"/>
  <c r="L1398" i="1" s="1"/>
  <c r="M1399" i="1"/>
  <c r="L1399" i="1" s="1"/>
  <c r="M1400" i="1"/>
  <c r="L1400" i="1" s="1"/>
  <c r="M1401" i="1"/>
  <c r="L1401" i="1" s="1"/>
  <c r="M1402" i="1"/>
  <c r="L1402" i="1" s="1"/>
  <c r="M1403" i="1"/>
  <c r="L1403" i="1" s="1"/>
  <c r="M1404" i="1"/>
  <c r="L1404" i="1" s="1"/>
  <c r="M1405" i="1"/>
  <c r="L1405" i="1" s="1"/>
  <c r="M1406" i="1"/>
  <c r="L1406" i="1" s="1"/>
  <c r="M1407" i="1"/>
  <c r="L1407" i="1" s="1"/>
  <c r="M1408" i="1"/>
  <c r="L1408" i="1" s="1"/>
  <c r="M1409" i="1"/>
  <c r="L1409" i="1" s="1"/>
  <c r="M1410" i="1"/>
  <c r="L1410" i="1" s="1"/>
  <c r="M1411" i="1"/>
  <c r="L1411" i="1" s="1"/>
  <c r="M1412" i="1"/>
  <c r="L1412" i="1" s="1"/>
  <c r="M1413" i="1"/>
  <c r="L1413" i="1" s="1"/>
  <c r="M1414" i="1"/>
  <c r="L1414" i="1" s="1"/>
  <c r="M1415" i="1"/>
  <c r="L1415" i="1" s="1"/>
  <c r="M1416" i="1"/>
  <c r="L1416" i="1" s="1"/>
  <c r="M1417" i="1"/>
  <c r="L1417" i="1" s="1"/>
  <c r="M1418" i="1"/>
  <c r="L1418" i="1" s="1"/>
  <c r="M1419" i="1"/>
  <c r="L1419" i="1" s="1"/>
  <c r="M1420" i="1"/>
  <c r="L1420" i="1" s="1"/>
  <c r="M1421" i="1"/>
  <c r="L1421" i="1" s="1"/>
  <c r="M1422" i="1"/>
  <c r="L1422" i="1" s="1"/>
  <c r="M1423" i="1"/>
  <c r="L1423" i="1" s="1"/>
  <c r="M1424" i="1"/>
  <c r="L1424" i="1" s="1"/>
  <c r="M1425" i="1"/>
  <c r="L1425" i="1" s="1"/>
  <c r="M1426" i="1"/>
  <c r="L1426" i="1" s="1"/>
  <c r="M1427" i="1"/>
  <c r="L1427" i="1" s="1"/>
  <c r="M1428" i="1"/>
  <c r="L1428" i="1" s="1"/>
  <c r="M1429" i="1"/>
  <c r="L1429" i="1" s="1"/>
  <c r="M1430" i="1"/>
  <c r="L1430" i="1" s="1"/>
  <c r="M1431" i="1"/>
  <c r="L1431" i="1" s="1"/>
  <c r="M1432" i="1"/>
  <c r="L1432" i="1" s="1"/>
  <c r="M1433" i="1"/>
  <c r="L1433" i="1" s="1"/>
  <c r="M1434" i="1"/>
  <c r="L1434" i="1" s="1"/>
  <c r="M1435" i="1"/>
  <c r="L1435" i="1" s="1"/>
  <c r="M1436" i="1"/>
  <c r="L1436" i="1" s="1"/>
  <c r="M1437" i="1"/>
  <c r="L1437" i="1" s="1"/>
  <c r="M1438" i="1"/>
  <c r="L1438" i="1" s="1"/>
  <c r="M1439" i="1"/>
  <c r="L1439" i="1" s="1"/>
  <c r="M1440" i="1"/>
  <c r="L1440" i="1" s="1"/>
  <c r="M1441" i="1"/>
  <c r="L1441" i="1" s="1"/>
  <c r="M1442" i="1"/>
  <c r="L1442" i="1" s="1"/>
  <c r="M1443" i="1"/>
  <c r="L1443" i="1" s="1"/>
  <c r="M1444" i="1"/>
  <c r="L1444" i="1" s="1"/>
  <c r="M1445" i="1"/>
  <c r="L1445" i="1" s="1"/>
  <c r="M1446" i="1"/>
  <c r="L1446" i="1" s="1"/>
  <c r="M1447" i="1"/>
  <c r="L1447" i="1" s="1"/>
  <c r="M1448" i="1"/>
  <c r="L1448" i="1" s="1"/>
  <c r="M1449" i="1"/>
  <c r="L1449" i="1" s="1"/>
  <c r="M1450" i="1"/>
  <c r="L1450" i="1" s="1"/>
  <c r="M1451" i="1"/>
  <c r="L1451" i="1" s="1"/>
  <c r="M1452" i="1"/>
  <c r="L1452" i="1" s="1"/>
  <c r="M1453" i="1"/>
  <c r="L1453" i="1" s="1"/>
  <c r="M1454" i="1"/>
  <c r="L1454" i="1" s="1"/>
  <c r="M1455" i="1"/>
  <c r="L1455" i="1" s="1"/>
  <c r="M1456" i="1"/>
  <c r="L1456" i="1" s="1"/>
  <c r="M1457" i="1"/>
  <c r="L1457" i="1" s="1"/>
  <c r="M1458" i="1"/>
  <c r="L1458" i="1" s="1"/>
  <c r="M1459" i="1"/>
  <c r="L1459" i="1" s="1"/>
  <c r="M1460" i="1"/>
  <c r="L1460" i="1" s="1"/>
  <c r="M1461" i="1"/>
  <c r="L1461" i="1" s="1"/>
  <c r="M1462" i="1"/>
  <c r="L1462" i="1" s="1"/>
  <c r="M1463" i="1"/>
  <c r="L1463" i="1" s="1"/>
  <c r="M1464" i="1"/>
  <c r="L1464" i="1" s="1"/>
  <c r="M1465" i="1"/>
  <c r="L1465" i="1" s="1"/>
  <c r="M1466" i="1"/>
  <c r="L1466" i="1" s="1"/>
  <c r="M1467" i="1"/>
  <c r="L1467" i="1" s="1"/>
  <c r="M1468" i="1"/>
  <c r="L1468" i="1" s="1"/>
  <c r="M1469" i="1"/>
  <c r="L1469" i="1" s="1"/>
  <c r="M1470" i="1"/>
  <c r="L1470" i="1" s="1"/>
  <c r="M1471" i="1"/>
  <c r="L1471" i="1" s="1"/>
  <c r="M1472" i="1"/>
  <c r="L1472" i="1" s="1"/>
  <c r="M1473" i="1"/>
  <c r="L1473" i="1" s="1"/>
  <c r="M1474" i="1"/>
  <c r="L1474" i="1" s="1"/>
  <c r="M1475" i="1"/>
  <c r="L1475" i="1" s="1"/>
  <c r="M1476" i="1"/>
  <c r="L1476" i="1" s="1"/>
  <c r="M1477" i="1"/>
  <c r="L1477" i="1" s="1"/>
  <c r="M1478" i="1"/>
  <c r="L1478" i="1" s="1"/>
  <c r="M1479" i="1"/>
  <c r="L1479" i="1" s="1"/>
  <c r="M1480" i="1"/>
  <c r="L1480" i="1" s="1"/>
  <c r="M1481" i="1"/>
  <c r="L1481" i="1" s="1"/>
  <c r="M1482" i="1"/>
  <c r="L1482" i="1" s="1"/>
  <c r="M1483" i="1"/>
  <c r="L1483" i="1" s="1"/>
  <c r="M1484" i="1"/>
  <c r="L1484" i="1" s="1"/>
  <c r="M1485" i="1"/>
  <c r="L1485" i="1" s="1"/>
  <c r="M1486" i="1"/>
  <c r="L1486" i="1" s="1"/>
  <c r="M1487" i="1"/>
  <c r="L1487" i="1" s="1"/>
  <c r="M1488" i="1"/>
  <c r="L1488" i="1" s="1"/>
  <c r="M1489" i="1"/>
  <c r="L1489" i="1" s="1"/>
  <c r="M1490" i="1"/>
  <c r="L1490" i="1" s="1"/>
  <c r="M1491" i="1"/>
  <c r="L1491" i="1" s="1"/>
  <c r="M1492" i="1"/>
  <c r="L1492" i="1" s="1"/>
  <c r="M1493" i="1"/>
  <c r="L1493" i="1" s="1"/>
  <c r="M1494" i="1"/>
  <c r="L1494" i="1" s="1"/>
  <c r="M1495" i="1"/>
  <c r="L1495" i="1" s="1"/>
  <c r="M1496" i="1"/>
  <c r="L1496" i="1" s="1"/>
  <c r="M1497" i="1"/>
  <c r="L1497" i="1" s="1"/>
  <c r="M1498" i="1"/>
  <c r="L1498" i="1" s="1"/>
  <c r="M1499" i="1"/>
  <c r="L1499" i="1" s="1"/>
  <c r="M1500" i="1"/>
  <c r="L1500" i="1" s="1"/>
  <c r="M1501" i="1"/>
  <c r="L1501" i="1" s="1"/>
  <c r="M1502" i="1"/>
  <c r="L1502" i="1" s="1"/>
  <c r="M1503" i="1"/>
  <c r="L1503" i="1" s="1"/>
  <c r="M1504" i="1"/>
  <c r="L1504" i="1" s="1"/>
  <c r="M1505" i="1"/>
  <c r="L1505" i="1" s="1"/>
  <c r="M1506" i="1"/>
  <c r="L1506" i="1" s="1"/>
  <c r="M1507" i="1"/>
  <c r="L1507" i="1" s="1"/>
  <c r="M1508" i="1"/>
  <c r="L1508" i="1" s="1"/>
  <c r="M1509" i="1"/>
  <c r="L1509" i="1" s="1"/>
  <c r="M1510" i="1"/>
  <c r="L1510" i="1" s="1"/>
  <c r="M1511" i="1"/>
  <c r="L1511" i="1" s="1"/>
  <c r="M1512" i="1"/>
  <c r="L1512" i="1" s="1"/>
  <c r="M1513" i="1"/>
  <c r="L1513" i="1" s="1"/>
  <c r="M1514" i="1"/>
  <c r="L1514" i="1" s="1"/>
  <c r="M1515" i="1"/>
  <c r="L1515" i="1" s="1"/>
  <c r="M1516" i="1"/>
  <c r="L1516" i="1" s="1"/>
  <c r="M1517" i="1"/>
  <c r="L1517" i="1" s="1"/>
  <c r="M1518" i="1"/>
  <c r="L1518" i="1" s="1"/>
  <c r="M1519" i="1"/>
  <c r="L1519" i="1" s="1"/>
  <c r="M1520" i="1"/>
  <c r="L1520" i="1" s="1"/>
  <c r="M1521" i="1"/>
  <c r="L1521" i="1" s="1"/>
  <c r="M1522" i="1"/>
  <c r="L1522" i="1" s="1"/>
  <c r="M1523" i="1"/>
  <c r="L1523" i="1" s="1"/>
  <c r="M1524" i="1"/>
  <c r="L1524" i="1" s="1"/>
  <c r="M1525" i="1"/>
  <c r="L1525" i="1" s="1"/>
  <c r="M1526" i="1"/>
  <c r="L1526" i="1" s="1"/>
  <c r="M1527" i="1"/>
  <c r="L1527" i="1" s="1"/>
  <c r="M1528" i="1"/>
  <c r="L1528" i="1" s="1"/>
  <c r="M1529" i="1"/>
  <c r="L1529" i="1" s="1"/>
  <c r="M1530" i="1"/>
  <c r="L1530" i="1" s="1"/>
  <c r="M1531" i="1"/>
  <c r="L1531" i="1" s="1"/>
  <c r="M1532" i="1"/>
  <c r="L1532" i="1" s="1"/>
  <c r="M1533" i="1"/>
  <c r="L1533" i="1" s="1"/>
  <c r="M1534" i="1"/>
  <c r="L1534" i="1" s="1"/>
  <c r="M1535" i="1"/>
  <c r="L1535" i="1" s="1"/>
  <c r="M1536" i="1"/>
  <c r="L1536" i="1" s="1"/>
  <c r="M1537" i="1"/>
  <c r="L1537" i="1" s="1"/>
  <c r="M1538" i="1"/>
  <c r="L1538" i="1" s="1"/>
  <c r="M1539" i="1"/>
  <c r="L1539" i="1" s="1"/>
  <c r="M1540" i="1"/>
  <c r="L1540" i="1" s="1"/>
  <c r="M1541" i="1"/>
  <c r="L1541" i="1" s="1"/>
  <c r="M1542" i="1"/>
  <c r="L1542" i="1" s="1"/>
  <c r="M1543" i="1"/>
  <c r="L1543" i="1" s="1"/>
  <c r="M1544" i="1"/>
  <c r="L1544" i="1" s="1"/>
  <c r="M1545" i="1"/>
  <c r="L1545" i="1" s="1"/>
  <c r="M1546" i="1"/>
  <c r="L1546" i="1" s="1"/>
  <c r="M1547" i="1"/>
  <c r="L1547" i="1" s="1"/>
  <c r="M1548" i="1"/>
  <c r="L1548" i="1" s="1"/>
  <c r="M1549" i="1"/>
  <c r="L1549" i="1" s="1"/>
  <c r="M1550" i="1"/>
  <c r="L1550" i="1" s="1"/>
  <c r="M1551" i="1"/>
  <c r="L1551" i="1" s="1"/>
  <c r="M1552" i="1"/>
  <c r="L1552" i="1" s="1"/>
  <c r="M1553" i="1"/>
  <c r="L1553" i="1" s="1"/>
  <c r="M1554" i="1"/>
  <c r="L1554" i="1" s="1"/>
  <c r="M1555" i="1"/>
  <c r="L1555" i="1" s="1"/>
  <c r="M1556" i="1"/>
  <c r="L1556" i="1" s="1"/>
  <c r="M1557" i="1"/>
  <c r="L1557" i="1" s="1"/>
  <c r="M1558" i="1"/>
  <c r="L1558" i="1" s="1"/>
  <c r="M1559" i="1"/>
  <c r="L1559" i="1" s="1"/>
  <c r="M1560" i="1"/>
  <c r="L1560" i="1" s="1"/>
  <c r="M1561" i="1"/>
  <c r="L1561" i="1" s="1"/>
  <c r="M1562" i="1"/>
  <c r="L1562" i="1" s="1"/>
  <c r="M1563" i="1"/>
  <c r="L1563" i="1" s="1"/>
  <c r="M1564" i="1"/>
  <c r="L1564" i="1" s="1"/>
  <c r="M1565" i="1"/>
  <c r="L1565" i="1" s="1"/>
  <c r="M1566" i="1"/>
  <c r="L1566" i="1" s="1"/>
  <c r="M1567" i="1"/>
  <c r="L1567" i="1" s="1"/>
  <c r="M1568" i="1"/>
  <c r="L1568" i="1" s="1"/>
  <c r="M1569" i="1"/>
  <c r="L1569" i="1" s="1"/>
  <c r="M1570" i="1"/>
  <c r="L1570" i="1" s="1"/>
  <c r="M1571" i="1"/>
  <c r="L1571" i="1" s="1"/>
  <c r="M1572" i="1"/>
  <c r="L1572" i="1" s="1"/>
  <c r="M1573" i="1"/>
  <c r="L1573" i="1" s="1"/>
  <c r="M1574" i="1"/>
  <c r="L1574" i="1" s="1"/>
  <c r="M1575" i="1"/>
  <c r="L1575" i="1" s="1"/>
  <c r="M1576" i="1"/>
  <c r="L1576" i="1" s="1"/>
  <c r="M1577" i="1"/>
  <c r="L1577" i="1" s="1"/>
  <c r="M1578" i="1"/>
  <c r="L1578" i="1" s="1"/>
  <c r="M1579" i="1"/>
  <c r="L1579" i="1" s="1"/>
  <c r="M1580" i="1"/>
  <c r="L1580" i="1" s="1"/>
  <c r="M1581" i="1"/>
  <c r="L1581" i="1" s="1"/>
  <c r="M1582" i="1"/>
  <c r="L1582" i="1" s="1"/>
  <c r="M1583" i="1"/>
  <c r="L1583" i="1" s="1"/>
  <c r="M1584" i="1"/>
  <c r="L1584" i="1" s="1"/>
  <c r="M1585" i="1"/>
  <c r="L1585" i="1" s="1"/>
  <c r="M1586" i="1"/>
  <c r="L1586" i="1" s="1"/>
  <c r="M1587" i="1"/>
  <c r="L1587" i="1" s="1"/>
  <c r="M1588" i="1"/>
  <c r="L1588" i="1" s="1"/>
  <c r="M1589" i="1"/>
  <c r="L1589" i="1" s="1"/>
  <c r="M1590" i="1"/>
  <c r="L1590" i="1" s="1"/>
  <c r="M1591" i="1"/>
  <c r="L1591" i="1" s="1"/>
  <c r="M1592" i="1"/>
  <c r="L1592" i="1" s="1"/>
  <c r="M1593" i="1"/>
  <c r="L1593" i="1" s="1"/>
  <c r="M1594" i="1"/>
  <c r="L1594" i="1" s="1"/>
  <c r="M1595" i="1"/>
  <c r="L1595" i="1" s="1"/>
  <c r="M1596" i="1"/>
  <c r="L1596" i="1" s="1"/>
  <c r="M1597" i="1"/>
  <c r="L1597" i="1" s="1"/>
  <c r="M1598" i="1"/>
  <c r="L1598" i="1" s="1"/>
  <c r="M1599" i="1"/>
  <c r="L1599" i="1" s="1"/>
  <c r="M1600" i="1"/>
  <c r="L1600" i="1" s="1"/>
  <c r="M1601" i="1"/>
  <c r="L1601" i="1" s="1"/>
  <c r="M1602" i="1"/>
  <c r="L1602" i="1" s="1"/>
  <c r="M1603" i="1"/>
  <c r="L1603" i="1" s="1"/>
  <c r="M1604" i="1"/>
  <c r="L1604" i="1" s="1"/>
  <c r="M1605" i="1"/>
  <c r="L1605" i="1" s="1"/>
  <c r="M1606" i="1"/>
  <c r="L1606" i="1" s="1"/>
  <c r="M1607" i="1"/>
  <c r="L1607" i="1" s="1"/>
  <c r="M1608" i="1"/>
  <c r="L1608" i="1" s="1"/>
  <c r="M1609" i="1"/>
  <c r="L1609" i="1" s="1"/>
  <c r="M1610" i="1"/>
  <c r="L1610" i="1" s="1"/>
  <c r="M1611" i="1"/>
  <c r="L1611" i="1" s="1"/>
  <c r="M1612" i="1"/>
  <c r="L1612" i="1" s="1"/>
  <c r="M1613" i="1"/>
  <c r="L1613" i="1" s="1"/>
  <c r="M1614" i="1"/>
  <c r="L1614" i="1" s="1"/>
  <c r="M1615" i="1"/>
  <c r="L1615" i="1" s="1"/>
  <c r="M1616" i="1"/>
  <c r="L1616" i="1" s="1"/>
  <c r="M1617" i="1"/>
  <c r="L1617" i="1" s="1"/>
  <c r="M1618" i="1"/>
  <c r="L1618" i="1" s="1"/>
  <c r="M1619" i="1"/>
  <c r="L1619" i="1" s="1"/>
  <c r="M1620" i="1"/>
  <c r="L1620" i="1" s="1"/>
  <c r="M1621" i="1"/>
  <c r="L1621" i="1" s="1"/>
  <c r="M1622" i="1"/>
  <c r="L1622" i="1" s="1"/>
  <c r="M1623" i="1"/>
  <c r="L1623" i="1" s="1"/>
  <c r="M1624" i="1"/>
  <c r="L1624" i="1" s="1"/>
  <c r="M1625" i="1"/>
  <c r="L1625" i="1" s="1"/>
  <c r="M1626" i="1"/>
  <c r="L1626" i="1" s="1"/>
  <c r="M1627" i="1"/>
  <c r="L1627" i="1" s="1"/>
  <c r="M1628" i="1"/>
  <c r="L1628" i="1" s="1"/>
  <c r="M1629" i="1"/>
  <c r="L1629" i="1" s="1"/>
  <c r="M1630" i="1"/>
  <c r="L1630" i="1" s="1"/>
  <c r="M1631" i="1"/>
  <c r="L1631" i="1" s="1"/>
  <c r="M1632" i="1"/>
  <c r="L1632" i="1" s="1"/>
  <c r="M1633" i="1"/>
  <c r="L1633" i="1" s="1"/>
  <c r="M1634" i="1"/>
  <c r="L1634" i="1" s="1"/>
  <c r="M1635" i="1"/>
  <c r="L1635" i="1" s="1"/>
  <c r="M1636" i="1"/>
  <c r="L1636" i="1" s="1"/>
  <c r="M1637" i="1"/>
  <c r="L1637" i="1" s="1"/>
  <c r="M1638" i="1"/>
  <c r="L1638" i="1" s="1"/>
  <c r="M1639" i="1"/>
  <c r="L1639" i="1" s="1"/>
  <c r="M1640" i="1"/>
  <c r="L1640" i="1" s="1"/>
  <c r="M1641" i="1"/>
  <c r="L1641" i="1" s="1"/>
  <c r="M1642" i="1"/>
  <c r="L1642" i="1" s="1"/>
  <c r="M1643" i="1"/>
  <c r="L1643" i="1" s="1"/>
  <c r="M1644" i="1"/>
  <c r="L1644" i="1" s="1"/>
  <c r="M1645" i="1"/>
  <c r="L1645" i="1" s="1"/>
  <c r="M1646" i="1"/>
  <c r="L1646" i="1" s="1"/>
  <c r="M1647" i="1"/>
  <c r="L1647" i="1" s="1"/>
  <c r="M1648" i="1"/>
  <c r="L1648" i="1" s="1"/>
  <c r="M1649" i="1"/>
  <c r="L1649" i="1" s="1"/>
  <c r="M1650" i="1"/>
  <c r="L1650" i="1" s="1"/>
  <c r="M1651" i="1"/>
  <c r="L1651" i="1" s="1"/>
  <c r="M1652" i="1"/>
  <c r="L1652" i="1" s="1"/>
  <c r="M1653" i="1"/>
  <c r="L1653" i="1" s="1"/>
  <c r="M1654" i="1"/>
  <c r="L1654" i="1" s="1"/>
  <c r="M1655" i="1"/>
  <c r="L1655" i="1" s="1"/>
  <c r="M1656" i="1"/>
  <c r="L1656" i="1" s="1"/>
  <c r="M1657" i="1"/>
  <c r="L1657" i="1" s="1"/>
  <c r="M1658" i="1"/>
  <c r="L1658" i="1" s="1"/>
  <c r="M1659" i="1"/>
  <c r="L1659" i="1" s="1"/>
  <c r="M1660" i="1"/>
  <c r="L1660" i="1" s="1"/>
  <c r="M1661" i="1"/>
  <c r="L1661" i="1" s="1"/>
  <c r="M1662" i="1"/>
  <c r="L1662" i="1" s="1"/>
  <c r="M1663" i="1"/>
  <c r="L1663" i="1" s="1"/>
  <c r="M1664" i="1"/>
  <c r="L1664" i="1" s="1"/>
  <c r="M1665" i="1"/>
  <c r="L1665" i="1" s="1"/>
  <c r="M1666" i="1"/>
  <c r="L1666" i="1" s="1"/>
  <c r="M1667" i="1"/>
  <c r="L1667" i="1" s="1"/>
  <c r="M1668" i="1"/>
  <c r="L1668" i="1" s="1"/>
  <c r="M1669" i="1"/>
  <c r="L1669" i="1" s="1"/>
  <c r="M1670" i="1"/>
  <c r="L1670" i="1" s="1"/>
  <c r="M1671" i="1"/>
  <c r="L1671" i="1" s="1"/>
  <c r="M1672" i="1"/>
  <c r="L1672" i="1" s="1"/>
  <c r="M1673" i="1"/>
  <c r="L1673" i="1" s="1"/>
  <c r="M1674" i="1"/>
  <c r="L1674" i="1" s="1"/>
  <c r="M1675" i="1"/>
  <c r="L1675" i="1" s="1"/>
  <c r="M1676" i="1"/>
  <c r="L1676" i="1" s="1"/>
  <c r="M1677" i="1"/>
  <c r="L1677" i="1" s="1"/>
  <c r="M1678" i="1"/>
  <c r="L1678" i="1" s="1"/>
  <c r="M1679" i="1"/>
  <c r="L1679" i="1" s="1"/>
  <c r="M1680" i="1"/>
  <c r="L1680" i="1" s="1"/>
  <c r="M1681" i="1"/>
  <c r="L1681" i="1" s="1"/>
  <c r="M1682" i="1"/>
  <c r="L1682" i="1" s="1"/>
  <c r="M1683" i="1"/>
  <c r="L1683" i="1" s="1"/>
  <c r="M1684" i="1"/>
  <c r="L1684" i="1" s="1"/>
  <c r="M1685" i="1"/>
  <c r="L1685" i="1" s="1"/>
  <c r="M1686" i="1"/>
  <c r="L1686" i="1" s="1"/>
  <c r="M1687" i="1"/>
  <c r="L1687" i="1" s="1"/>
  <c r="M1688" i="1"/>
  <c r="L1688" i="1" s="1"/>
  <c r="M1689" i="1"/>
  <c r="L1689" i="1" s="1"/>
  <c r="M1690" i="1"/>
  <c r="L1690" i="1" s="1"/>
  <c r="M1691" i="1"/>
  <c r="L1691" i="1" s="1"/>
  <c r="M1692" i="1"/>
  <c r="L1692" i="1" s="1"/>
  <c r="M1693" i="1"/>
  <c r="L1693" i="1" s="1"/>
  <c r="M1694" i="1"/>
  <c r="L1694" i="1" s="1"/>
  <c r="M1695" i="1"/>
  <c r="L1695" i="1" s="1"/>
  <c r="M1696" i="1"/>
  <c r="L1696" i="1" s="1"/>
  <c r="M1697" i="1"/>
  <c r="L1697" i="1" s="1"/>
  <c r="M1698" i="1"/>
  <c r="L1698" i="1" s="1"/>
  <c r="M1699" i="1"/>
  <c r="L1699" i="1" s="1"/>
  <c r="M1700" i="1"/>
  <c r="L1700" i="1" s="1"/>
  <c r="M1701" i="1"/>
  <c r="L1701" i="1" s="1"/>
  <c r="M1702" i="1"/>
  <c r="L1702" i="1" s="1"/>
  <c r="M1703" i="1"/>
  <c r="L1703" i="1" s="1"/>
  <c r="M1704" i="1"/>
  <c r="L1704" i="1" s="1"/>
  <c r="M1705" i="1"/>
  <c r="L1705" i="1" s="1"/>
  <c r="M1706" i="1"/>
  <c r="L1706" i="1" s="1"/>
  <c r="M1707" i="1"/>
  <c r="L1707" i="1" s="1"/>
  <c r="M1708" i="1"/>
  <c r="L1708" i="1" s="1"/>
  <c r="M1709" i="1"/>
  <c r="L1709" i="1" s="1"/>
  <c r="M1710" i="1"/>
  <c r="L1710" i="1" s="1"/>
  <c r="M1711" i="1"/>
  <c r="L1711" i="1" s="1"/>
  <c r="M1712" i="1"/>
  <c r="L1712" i="1" s="1"/>
  <c r="M1713" i="1"/>
  <c r="L1713" i="1" s="1"/>
  <c r="M1714" i="1"/>
  <c r="L1714" i="1" s="1"/>
  <c r="M1715" i="1"/>
  <c r="L1715" i="1" s="1"/>
  <c r="M1716" i="1"/>
  <c r="L1716" i="1" s="1"/>
  <c r="M1717" i="1"/>
  <c r="L1717" i="1" s="1"/>
  <c r="M1718" i="1"/>
  <c r="L1718" i="1" s="1"/>
  <c r="M1719" i="1"/>
  <c r="L1719" i="1" s="1"/>
  <c r="M1720" i="1"/>
  <c r="L1720" i="1" s="1"/>
  <c r="M1721" i="1"/>
  <c r="L1721" i="1" s="1"/>
  <c r="M1722" i="1"/>
  <c r="L1722" i="1" s="1"/>
  <c r="M1723" i="1"/>
  <c r="L1723" i="1" s="1"/>
  <c r="M1724" i="1"/>
  <c r="L1724" i="1" s="1"/>
  <c r="M1725" i="1"/>
  <c r="L1725" i="1" s="1"/>
  <c r="M1726" i="1"/>
  <c r="L1726" i="1" s="1"/>
  <c r="M1727" i="1"/>
  <c r="L1727" i="1" s="1"/>
  <c r="M1728" i="1"/>
  <c r="L1728" i="1" s="1"/>
  <c r="M1729" i="1"/>
  <c r="L1729" i="1" s="1"/>
  <c r="M1730" i="1"/>
  <c r="L1730" i="1" s="1"/>
  <c r="M1731" i="1"/>
  <c r="L1731" i="1" s="1"/>
  <c r="M1732" i="1"/>
  <c r="L1732" i="1" s="1"/>
  <c r="M1733" i="1"/>
  <c r="L1733" i="1" s="1"/>
  <c r="M1734" i="1"/>
  <c r="L1734" i="1" s="1"/>
  <c r="M1735" i="1"/>
  <c r="L1735" i="1" s="1"/>
  <c r="M1736" i="1"/>
  <c r="L1736" i="1" s="1"/>
  <c r="M1737" i="1"/>
  <c r="L1737" i="1" s="1"/>
  <c r="M1738" i="1"/>
  <c r="L1738" i="1" s="1"/>
  <c r="M1739" i="1"/>
  <c r="L1739" i="1" s="1"/>
  <c r="M1740" i="1"/>
  <c r="L1740" i="1" s="1"/>
  <c r="M1741" i="1"/>
  <c r="L1741" i="1" s="1"/>
  <c r="M1742" i="1"/>
  <c r="L1742" i="1" s="1"/>
  <c r="M1743" i="1"/>
  <c r="L1743" i="1" s="1"/>
  <c r="M1744" i="1"/>
  <c r="L1744" i="1" s="1"/>
  <c r="M1745" i="1"/>
  <c r="L1745" i="1" s="1"/>
  <c r="M1746" i="1"/>
  <c r="L1746" i="1" s="1"/>
  <c r="M1747" i="1"/>
  <c r="L1747" i="1" s="1"/>
  <c r="M1748" i="1"/>
  <c r="L1748" i="1" s="1"/>
  <c r="M1749" i="1"/>
  <c r="L1749" i="1" s="1"/>
  <c r="M1750" i="1"/>
  <c r="L1750" i="1" s="1"/>
  <c r="M1751" i="1"/>
  <c r="L1751" i="1" s="1"/>
  <c r="M1752" i="1"/>
  <c r="L1752" i="1" s="1"/>
  <c r="M1753" i="1"/>
  <c r="L1753" i="1" s="1"/>
  <c r="M1754" i="1"/>
  <c r="L1754" i="1" s="1"/>
  <c r="M1755" i="1"/>
  <c r="L1755" i="1" s="1"/>
  <c r="M1756" i="1"/>
  <c r="L1756" i="1" s="1"/>
  <c r="M1757" i="1"/>
  <c r="L1757" i="1" s="1"/>
  <c r="M1758" i="1"/>
  <c r="L1758" i="1" s="1"/>
  <c r="M1759" i="1"/>
  <c r="L1759" i="1" s="1"/>
  <c r="M1760" i="1"/>
  <c r="L1760" i="1" s="1"/>
  <c r="M1761" i="1"/>
  <c r="L1761" i="1" s="1"/>
  <c r="M1762" i="1"/>
  <c r="L1762" i="1" s="1"/>
  <c r="M1763" i="1"/>
  <c r="L1763" i="1" s="1"/>
  <c r="M1764" i="1"/>
  <c r="L1764" i="1" s="1"/>
  <c r="M1765" i="1"/>
  <c r="L1765" i="1" s="1"/>
  <c r="M1766" i="1"/>
  <c r="L1766" i="1" s="1"/>
  <c r="M1767" i="1"/>
  <c r="L1767" i="1" s="1"/>
  <c r="M1768" i="1"/>
  <c r="L1768" i="1" s="1"/>
  <c r="M1769" i="1"/>
  <c r="L1769" i="1" s="1"/>
  <c r="M1770" i="1"/>
  <c r="L1770" i="1" s="1"/>
  <c r="M1771" i="1"/>
  <c r="L1771" i="1" s="1"/>
  <c r="M1772" i="1"/>
  <c r="L1772" i="1" s="1"/>
  <c r="M1773" i="1"/>
  <c r="L1773" i="1" s="1"/>
  <c r="M1774" i="1"/>
  <c r="L1774" i="1" s="1"/>
  <c r="M1775" i="1"/>
  <c r="L1775" i="1" s="1"/>
  <c r="M1776" i="1"/>
  <c r="L1776" i="1" s="1"/>
  <c r="M1777" i="1"/>
  <c r="L1777" i="1" s="1"/>
  <c r="M1778" i="1"/>
  <c r="L1778" i="1" s="1"/>
  <c r="M1779" i="1"/>
  <c r="L1779" i="1" s="1"/>
  <c r="M1780" i="1"/>
  <c r="L1780" i="1" s="1"/>
  <c r="M1781" i="1"/>
  <c r="L1781" i="1" s="1"/>
  <c r="M1782" i="1"/>
  <c r="L1782" i="1" s="1"/>
  <c r="M1783" i="1"/>
  <c r="L1783" i="1" s="1"/>
  <c r="M1784" i="1"/>
  <c r="L1784" i="1" s="1"/>
  <c r="M1785" i="1"/>
  <c r="L1785" i="1" s="1"/>
  <c r="M1786" i="1"/>
  <c r="L1786" i="1" s="1"/>
  <c r="M1787" i="1"/>
  <c r="L1787" i="1" s="1"/>
  <c r="M1788" i="1"/>
  <c r="L1788" i="1" s="1"/>
  <c r="M1789" i="1"/>
  <c r="L1789" i="1" s="1"/>
  <c r="M1790" i="1"/>
  <c r="L1790" i="1" s="1"/>
  <c r="M1791" i="1"/>
  <c r="L1791" i="1" s="1"/>
  <c r="M1792" i="1"/>
  <c r="L1792" i="1" s="1"/>
  <c r="M1793" i="1"/>
  <c r="L1793" i="1" s="1"/>
  <c r="M1794" i="1"/>
  <c r="L1794" i="1" s="1"/>
  <c r="M1795" i="1"/>
  <c r="L1795" i="1" s="1"/>
  <c r="M1796" i="1"/>
  <c r="L1796" i="1" s="1"/>
  <c r="M1797" i="1"/>
  <c r="L1797" i="1" s="1"/>
  <c r="M1798" i="1"/>
  <c r="L1798" i="1" s="1"/>
  <c r="M1799" i="1"/>
  <c r="L1799" i="1" s="1"/>
  <c r="M1800" i="1"/>
  <c r="L1800" i="1" s="1"/>
  <c r="M1801" i="1"/>
  <c r="L1801" i="1" s="1"/>
  <c r="M1802" i="1"/>
  <c r="L1802" i="1" s="1"/>
  <c r="M1803" i="1"/>
  <c r="L1803" i="1" s="1"/>
  <c r="M1804" i="1"/>
  <c r="L1804" i="1" s="1"/>
  <c r="M1805" i="1"/>
  <c r="L1805" i="1" s="1"/>
  <c r="M1806" i="1"/>
  <c r="L1806" i="1" s="1"/>
  <c r="M1807" i="1"/>
  <c r="L1807" i="1" s="1"/>
  <c r="M1808" i="1"/>
  <c r="L1808" i="1" s="1"/>
  <c r="M1809" i="1"/>
  <c r="L1809" i="1" s="1"/>
  <c r="M1810" i="1"/>
  <c r="L1810" i="1" s="1"/>
  <c r="M1811" i="1"/>
  <c r="L1811" i="1" s="1"/>
  <c r="M1812" i="1"/>
  <c r="L1812" i="1" s="1"/>
  <c r="M1813" i="1"/>
  <c r="L1813" i="1" s="1"/>
  <c r="M1814" i="1"/>
  <c r="L1814" i="1" s="1"/>
  <c r="M1815" i="1"/>
  <c r="L1815" i="1" s="1"/>
  <c r="M1816" i="1"/>
  <c r="L1816" i="1" s="1"/>
  <c r="M1817" i="1"/>
  <c r="L1817" i="1" s="1"/>
  <c r="M1818" i="1"/>
  <c r="L1818" i="1" s="1"/>
  <c r="M1819" i="1"/>
  <c r="L1819" i="1" s="1"/>
  <c r="M1820" i="1"/>
  <c r="L1820" i="1" s="1"/>
  <c r="M1821" i="1"/>
  <c r="L1821" i="1" s="1"/>
  <c r="M1822" i="1"/>
  <c r="L1822" i="1" s="1"/>
  <c r="M1823" i="1"/>
  <c r="L1823" i="1" s="1"/>
  <c r="M1824" i="1"/>
  <c r="L1824" i="1" s="1"/>
  <c r="M1825" i="1"/>
  <c r="L1825" i="1" s="1"/>
  <c r="M1826" i="1"/>
  <c r="L1826" i="1" s="1"/>
  <c r="M1827" i="1"/>
  <c r="L1827" i="1" s="1"/>
  <c r="M1828" i="1"/>
  <c r="L1828" i="1" s="1"/>
  <c r="M1829" i="1"/>
  <c r="L1829" i="1" s="1"/>
  <c r="M1830" i="1"/>
  <c r="L1830" i="1" s="1"/>
  <c r="M1831" i="1"/>
  <c r="L1831" i="1" s="1"/>
  <c r="M1832" i="1"/>
  <c r="L1832" i="1" s="1"/>
  <c r="M1833" i="1"/>
  <c r="L1833" i="1" s="1"/>
  <c r="M1834" i="1"/>
  <c r="L1834" i="1" s="1"/>
  <c r="M1835" i="1"/>
  <c r="L1835" i="1" s="1"/>
  <c r="M1836" i="1"/>
  <c r="L1836" i="1" s="1"/>
  <c r="M1837" i="1"/>
  <c r="L1837" i="1" s="1"/>
  <c r="M1838" i="1"/>
  <c r="L1838" i="1" s="1"/>
  <c r="M1839" i="1"/>
  <c r="L1839" i="1" s="1"/>
  <c r="M1840" i="1"/>
  <c r="L1840" i="1" s="1"/>
  <c r="M1841" i="1"/>
  <c r="L1841" i="1" s="1"/>
  <c r="M1842" i="1"/>
  <c r="L1842" i="1" s="1"/>
  <c r="M1843" i="1"/>
  <c r="L1843" i="1" s="1"/>
  <c r="M1844" i="1"/>
  <c r="L1844" i="1" s="1"/>
  <c r="M1845" i="1"/>
  <c r="L1845" i="1" s="1"/>
  <c r="M1846" i="1"/>
  <c r="L1846" i="1" s="1"/>
  <c r="M1847" i="1"/>
  <c r="L1847" i="1" s="1"/>
  <c r="M1848" i="1"/>
  <c r="L1848" i="1" s="1"/>
  <c r="M1849" i="1"/>
  <c r="L1849" i="1" s="1"/>
  <c r="M1850" i="1"/>
  <c r="L1850" i="1" s="1"/>
  <c r="M1851" i="1"/>
  <c r="L1851" i="1" s="1"/>
  <c r="M1852" i="1"/>
  <c r="L1852" i="1" s="1"/>
  <c r="M1853" i="1"/>
  <c r="L1853" i="1" s="1"/>
  <c r="M1854" i="1"/>
  <c r="L1854" i="1" s="1"/>
  <c r="M1855" i="1"/>
  <c r="L1855" i="1" s="1"/>
  <c r="M1856" i="1"/>
  <c r="L1856" i="1" s="1"/>
  <c r="M1857" i="1"/>
  <c r="L1857" i="1" s="1"/>
  <c r="M1858" i="1"/>
  <c r="L1858" i="1" s="1"/>
  <c r="M1859" i="1"/>
  <c r="L1859" i="1" s="1"/>
  <c r="M1860" i="1"/>
  <c r="L1860" i="1" s="1"/>
  <c r="M1861" i="1"/>
  <c r="L1861" i="1" s="1"/>
  <c r="M1862" i="1"/>
  <c r="L1862" i="1" s="1"/>
  <c r="M1863" i="1"/>
  <c r="L1863" i="1" s="1"/>
  <c r="M1864" i="1"/>
  <c r="L1864" i="1" s="1"/>
  <c r="M1865" i="1"/>
  <c r="L1865" i="1" s="1"/>
  <c r="M1866" i="1"/>
  <c r="L1866" i="1" s="1"/>
  <c r="M1867" i="1"/>
  <c r="L1867" i="1" s="1"/>
  <c r="M1868" i="1"/>
  <c r="L1868" i="1" s="1"/>
  <c r="M1869" i="1"/>
  <c r="L1869" i="1" s="1"/>
  <c r="M1870" i="1"/>
  <c r="L1870" i="1" s="1"/>
  <c r="M1871" i="1"/>
  <c r="L1871" i="1" s="1"/>
  <c r="M1872" i="1"/>
  <c r="L1872" i="1" s="1"/>
  <c r="M1873" i="1"/>
  <c r="L1873" i="1" s="1"/>
  <c r="M1874" i="1"/>
  <c r="L1874" i="1" s="1"/>
  <c r="M1875" i="1"/>
  <c r="L1875" i="1" s="1"/>
  <c r="M1876" i="1"/>
  <c r="L1876" i="1" s="1"/>
  <c r="M1877" i="1"/>
  <c r="L1877" i="1" s="1"/>
  <c r="M1878" i="1"/>
  <c r="L1878" i="1" s="1"/>
  <c r="M1879" i="1"/>
  <c r="L1879" i="1" s="1"/>
  <c r="M1880" i="1"/>
  <c r="L1880" i="1" s="1"/>
  <c r="M1881" i="1"/>
  <c r="L1881" i="1" s="1"/>
  <c r="M1882" i="1"/>
  <c r="L1882" i="1" s="1"/>
  <c r="M1883" i="1"/>
  <c r="L1883" i="1" s="1"/>
  <c r="M1884" i="1"/>
  <c r="L1884" i="1" s="1"/>
  <c r="M1885" i="1"/>
  <c r="L1885" i="1" s="1"/>
  <c r="M1886" i="1"/>
  <c r="L1886" i="1" s="1"/>
  <c r="M1887" i="1"/>
  <c r="L1887" i="1" s="1"/>
  <c r="M1888" i="1"/>
  <c r="L1888" i="1" s="1"/>
  <c r="M1889" i="1"/>
  <c r="L1889" i="1" s="1"/>
  <c r="M1890" i="1"/>
  <c r="L1890" i="1" s="1"/>
  <c r="M1891" i="1"/>
  <c r="L1891" i="1" s="1"/>
  <c r="M1892" i="1"/>
  <c r="L1892" i="1" s="1"/>
  <c r="M1893" i="1"/>
  <c r="L1893" i="1" s="1"/>
  <c r="M1894" i="1"/>
  <c r="L1894" i="1" s="1"/>
  <c r="M1895" i="1"/>
  <c r="L1895" i="1" s="1"/>
  <c r="M1896" i="1"/>
  <c r="L1896" i="1" s="1"/>
  <c r="M1897" i="1"/>
  <c r="L1897" i="1" s="1"/>
  <c r="M1898" i="1"/>
  <c r="L1898" i="1" s="1"/>
  <c r="M1899" i="1"/>
  <c r="L1899" i="1" s="1"/>
  <c r="M1900" i="1"/>
  <c r="L1900" i="1" s="1"/>
  <c r="M1901" i="1"/>
  <c r="L1901" i="1" s="1"/>
  <c r="M1902" i="1"/>
  <c r="L1902" i="1" s="1"/>
  <c r="M1903" i="1"/>
  <c r="L1903" i="1" s="1"/>
  <c r="M1904" i="1"/>
  <c r="L1904" i="1" s="1"/>
  <c r="M1905" i="1"/>
  <c r="L1905" i="1" s="1"/>
  <c r="M1906" i="1"/>
  <c r="L1906" i="1" s="1"/>
  <c r="M1907" i="1"/>
  <c r="L1907" i="1" s="1"/>
  <c r="M1908" i="1"/>
  <c r="L1908" i="1" s="1"/>
  <c r="M1909" i="1"/>
  <c r="L1909" i="1" s="1"/>
  <c r="M1910" i="1"/>
  <c r="L1910" i="1" s="1"/>
  <c r="M1911" i="1"/>
  <c r="L1911" i="1" s="1"/>
  <c r="M1912" i="1"/>
  <c r="L1912" i="1" s="1"/>
  <c r="M1913" i="1"/>
  <c r="L1913" i="1" s="1"/>
  <c r="M1914" i="1"/>
  <c r="L1914" i="1" s="1"/>
  <c r="M1915" i="1"/>
  <c r="L1915" i="1" s="1"/>
  <c r="M1916" i="1"/>
  <c r="L1916" i="1" s="1"/>
  <c r="M1917" i="1"/>
  <c r="L1917" i="1" s="1"/>
  <c r="M1918" i="1"/>
  <c r="L1918" i="1" s="1"/>
  <c r="M1919" i="1"/>
  <c r="L1919" i="1" s="1"/>
  <c r="M1920" i="1"/>
  <c r="L1920" i="1" s="1"/>
  <c r="M1921" i="1"/>
  <c r="L1921" i="1" s="1"/>
  <c r="M1922" i="1"/>
  <c r="L1922" i="1" s="1"/>
  <c r="M1923" i="1"/>
  <c r="L1923" i="1" s="1"/>
  <c r="M1924" i="1"/>
  <c r="L1924" i="1" s="1"/>
  <c r="M1925" i="1"/>
  <c r="L1925" i="1" s="1"/>
  <c r="M1926" i="1"/>
  <c r="L1926" i="1" s="1"/>
  <c r="M1927" i="1"/>
  <c r="L1927" i="1" s="1"/>
  <c r="M1928" i="1"/>
  <c r="L1928" i="1" s="1"/>
  <c r="M1929" i="1"/>
  <c r="L1929" i="1" s="1"/>
  <c r="M1930" i="1"/>
  <c r="L1930" i="1" s="1"/>
  <c r="M1931" i="1"/>
  <c r="L1931" i="1" s="1"/>
  <c r="M1932" i="1"/>
  <c r="L1932" i="1" s="1"/>
  <c r="M1933" i="1"/>
  <c r="L1933" i="1" s="1"/>
  <c r="M1934" i="1"/>
  <c r="L1934" i="1" s="1"/>
  <c r="M1935" i="1"/>
  <c r="L1935" i="1" s="1"/>
  <c r="M1936" i="1"/>
  <c r="L1936" i="1" s="1"/>
  <c r="M1937" i="1"/>
  <c r="L1937" i="1" s="1"/>
  <c r="M1938" i="1"/>
  <c r="L1938" i="1" s="1"/>
  <c r="M1939" i="1"/>
  <c r="L1939" i="1" s="1"/>
  <c r="M1940" i="1"/>
  <c r="L1940" i="1" s="1"/>
  <c r="M1941" i="1"/>
  <c r="L1941" i="1" s="1"/>
  <c r="M1942" i="1"/>
  <c r="L1942" i="1" s="1"/>
  <c r="M1943" i="1"/>
  <c r="L1943" i="1" s="1"/>
  <c r="M1944" i="1"/>
  <c r="L1944" i="1" s="1"/>
  <c r="M1945" i="1"/>
  <c r="L1945" i="1" s="1"/>
  <c r="M1946" i="1"/>
  <c r="L1946" i="1" s="1"/>
  <c r="M1947" i="1"/>
  <c r="L1947" i="1" s="1"/>
  <c r="M1948" i="1"/>
  <c r="L1948" i="1" s="1"/>
  <c r="M1949" i="1"/>
  <c r="L1949" i="1" s="1"/>
  <c r="M1950" i="1"/>
  <c r="L1950" i="1" s="1"/>
  <c r="M1951" i="1"/>
  <c r="L1951" i="1" s="1"/>
  <c r="M1952" i="1"/>
  <c r="L1952" i="1" s="1"/>
  <c r="M1953" i="1"/>
  <c r="L1953" i="1" s="1"/>
  <c r="M1954" i="1"/>
  <c r="L1954" i="1" s="1"/>
  <c r="M1955" i="1"/>
  <c r="L1955" i="1" s="1"/>
  <c r="M1956" i="1"/>
  <c r="L1956" i="1" s="1"/>
  <c r="M1957" i="1"/>
  <c r="L1957" i="1" s="1"/>
  <c r="M1958" i="1"/>
  <c r="L1958" i="1" s="1"/>
  <c r="M1959" i="1"/>
  <c r="L1959" i="1" s="1"/>
  <c r="M1960" i="1"/>
  <c r="L1960" i="1" s="1"/>
  <c r="M1961" i="1"/>
  <c r="L1961" i="1" s="1"/>
  <c r="M1962" i="1"/>
  <c r="L1962" i="1" s="1"/>
  <c r="M1963" i="1"/>
  <c r="L1963" i="1" s="1"/>
  <c r="M1964" i="1"/>
  <c r="L1964" i="1" s="1"/>
  <c r="M1965" i="1"/>
  <c r="L1965" i="1" s="1"/>
  <c r="M1966" i="1"/>
  <c r="L1966" i="1" s="1"/>
  <c r="M1967" i="1"/>
  <c r="L1967" i="1" s="1"/>
  <c r="M1968" i="1"/>
  <c r="L1968" i="1" s="1"/>
  <c r="M1969" i="1"/>
  <c r="L1969" i="1" s="1"/>
  <c r="M1970" i="1"/>
  <c r="L1970" i="1" s="1"/>
  <c r="M1971" i="1"/>
  <c r="L1971" i="1" s="1"/>
  <c r="M1972" i="1"/>
  <c r="L1972" i="1" s="1"/>
  <c r="M1973" i="1"/>
  <c r="L1973" i="1" s="1"/>
  <c r="M1974" i="1"/>
  <c r="L1974" i="1" s="1"/>
  <c r="M1975" i="1"/>
  <c r="L1975" i="1" s="1"/>
  <c r="M1976" i="1"/>
  <c r="L1976" i="1" s="1"/>
  <c r="M1977" i="1"/>
  <c r="L1977" i="1" s="1"/>
  <c r="M1978" i="1"/>
  <c r="L1978" i="1" s="1"/>
  <c r="M1979" i="1"/>
  <c r="L1979" i="1" s="1"/>
  <c r="M1980" i="1"/>
  <c r="L1980" i="1" s="1"/>
  <c r="M1981" i="1"/>
  <c r="L1981" i="1" s="1"/>
  <c r="M1982" i="1"/>
  <c r="L1982" i="1" s="1"/>
  <c r="M1983" i="1"/>
  <c r="L1983" i="1" s="1"/>
  <c r="M1984" i="1"/>
  <c r="L1984" i="1" s="1"/>
  <c r="M1985" i="1"/>
  <c r="L1985" i="1" s="1"/>
  <c r="M1986" i="1"/>
  <c r="L1986" i="1" s="1"/>
  <c r="M1987" i="1"/>
  <c r="L1987" i="1" s="1"/>
  <c r="M1988" i="1"/>
  <c r="L1988" i="1" s="1"/>
  <c r="M1989" i="1"/>
  <c r="L1989" i="1" s="1"/>
  <c r="M1990" i="1"/>
  <c r="L1990" i="1" s="1"/>
  <c r="M1991" i="1"/>
  <c r="L1991" i="1" s="1"/>
  <c r="M1992" i="1"/>
  <c r="L1992" i="1" s="1"/>
  <c r="M1993" i="1"/>
  <c r="L1993" i="1" s="1"/>
  <c r="M1994" i="1"/>
  <c r="L1994" i="1" s="1"/>
  <c r="M1995" i="1"/>
  <c r="L1995" i="1" s="1"/>
  <c r="M1996" i="1"/>
  <c r="L1996" i="1" s="1"/>
  <c r="M1997" i="1"/>
  <c r="L1997" i="1" s="1"/>
  <c r="M1998" i="1"/>
  <c r="L1998" i="1" s="1"/>
  <c r="M1999" i="1"/>
  <c r="L1999" i="1" s="1"/>
  <c r="M2000" i="1"/>
  <c r="L2000" i="1" s="1"/>
  <c r="M2001" i="1"/>
  <c r="L2001" i="1" s="1"/>
  <c r="M2002" i="1"/>
  <c r="L2002" i="1" s="1"/>
  <c r="M2003" i="1"/>
  <c r="L2003" i="1" s="1"/>
  <c r="M2004" i="1"/>
  <c r="L2004" i="1" s="1"/>
  <c r="M2005" i="1"/>
  <c r="L2005" i="1" s="1"/>
  <c r="M2006" i="1"/>
  <c r="L2006" i="1" s="1"/>
  <c r="M2007" i="1"/>
  <c r="L2007" i="1" s="1"/>
  <c r="M2008" i="1"/>
  <c r="L2008" i="1" s="1"/>
  <c r="M2009" i="1"/>
  <c r="L2009" i="1" s="1"/>
  <c r="M2010" i="1"/>
  <c r="L2010" i="1" s="1"/>
  <c r="M2011" i="1"/>
  <c r="L2011" i="1" s="1"/>
  <c r="M2012" i="1"/>
  <c r="L2012" i="1" s="1"/>
  <c r="M2013" i="1"/>
  <c r="L2013" i="1" s="1"/>
  <c r="M2014" i="1"/>
  <c r="L2014" i="1" s="1"/>
  <c r="M2015" i="1"/>
  <c r="L2015" i="1" s="1"/>
  <c r="M2016" i="1"/>
  <c r="L2016" i="1" s="1"/>
  <c r="M2017" i="1"/>
  <c r="L2017" i="1" s="1"/>
  <c r="M2018" i="1"/>
  <c r="L2018" i="1" s="1"/>
  <c r="M2019" i="1"/>
  <c r="L2019" i="1" s="1"/>
  <c r="M2020" i="1"/>
  <c r="L2020" i="1" s="1"/>
  <c r="M2021" i="1"/>
  <c r="L2021" i="1" s="1"/>
  <c r="M2022" i="1"/>
  <c r="L2022" i="1" s="1"/>
  <c r="M2023" i="1"/>
  <c r="L2023" i="1" s="1"/>
  <c r="M2024" i="1"/>
  <c r="L2024" i="1" s="1"/>
  <c r="M2025" i="1"/>
  <c r="L2025" i="1" s="1"/>
  <c r="M2026" i="1"/>
  <c r="L2026" i="1" s="1"/>
  <c r="M2027" i="1"/>
  <c r="L2027" i="1" s="1"/>
  <c r="M2028" i="1"/>
  <c r="L2028" i="1" s="1"/>
  <c r="M2029" i="1"/>
  <c r="L2029" i="1" s="1"/>
  <c r="M2030" i="1"/>
  <c r="L2030" i="1" s="1"/>
  <c r="M2031" i="1"/>
  <c r="L2031" i="1" s="1"/>
  <c r="M2032" i="1"/>
  <c r="L2032" i="1" s="1"/>
  <c r="M2033" i="1"/>
  <c r="L2033" i="1" s="1"/>
  <c r="M2034" i="1"/>
  <c r="L2034" i="1" s="1"/>
  <c r="M2035" i="1"/>
  <c r="L2035" i="1" s="1"/>
  <c r="M2036" i="1"/>
  <c r="L2036" i="1" s="1"/>
  <c r="M2037" i="1"/>
  <c r="L2037" i="1" s="1"/>
  <c r="M2038" i="1"/>
  <c r="L2038" i="1" s="1"/>
  <c r="M2039" i="1"/>
  <c r="L2039" i="1" s="1"/>
  <c r="M2040" i="1"/>
  <c r="L2040" i="1" s="1"/>
  <c r="M2041" i="1"/>
  <c r="L2041" i="1" s="1"/>
  <c r="M2042" i="1"/>
  <c r="L2042" i="1" s="1"/>
  <c r="M2043" i="1"/>
  <c r="L2043" i="1" s="1"/>
  <c r="M2044" i="1"/>
  <c r="L2044" i="1" s="1"/>
  <c r="M2045" i="1"/>
  <c r="L2045" i="1" s="1"/>
  <c r="M2046" i="1"/>
  <c r="L2046" i="1" s="1"/>
  <c r="M2047" i="1"/>
  <c r="L2047" i="1" s="1"/>
  <c r="M2048" i="1"/>
  <c r="L2048" i="1" s="1"/>
  <c r="M2049" i="1"/>
  <c r="L2049" i="1" s="1"/>
  <c r="M2050" i="1"/>
  <c r="L2050" i="1" s="1"/>
  <c r="M2051" i="1"/>
  <c r="L2051" i="1" s="1"/>
  <c r="M2052" i="1"/>
  <c r="L2052" i="1" s="1"/>
  <c r="M2053" i="1"/>
  <c r="L2053" i="1" s="1"/>
  <c r="M2054" i="1"/>
  <c r="L2054" i="1" s="1"/>
  <c r="M2055" i="1"/>
  <c r="L2055" i="1" s="1"/>
  <c r="M2056" i="1"/>
  <c r="L2056" i="1" s="1"/>
  <c r="M2057" i="1"/>
  <c r="L2057" i="1" s="1"/>
  <c r="M2058" i="1"/>
  <c r="L2058" i="1" s="1"/>
  <c r="M2059" i="1"/>
  <c r="L2059" i="1" s="1"/>
  <c r="M2060" i="1"/>
  <c r="L2060" i="1" s="1"/>
  <c r="M2061" i="1"/>
  <c r="L2061" i="1" s="1"/>
  <c r="M2062" i="1"/>
  <c r="L2062" i="1" s="1"/>
  <c r="M2063" i="1"/>
  <c r="L2063" i="1" s="1"/>
  <c r="M2064" i="1"/>
  <c r="L2064" i="1" s="1"/>
  <c r="M2065" i="1"/>
  <c r="L2065" i="1" s="1"/>
  <c r="M2066" i="1"/>
  <c r="L2066" i="1" s="1"/>
  <c r="M2067" i="1"/>
  <c r="L2067" i="1" s="1"/>
  <c r="M2068" i="1"/>
  <c r="L2068" i="1" s="1"/>
  <c r="M2069" i="1"/>
  <c r="L2069" i="1" s="1"/>
  <c r="M2070" i="1"/>
  <c r="L2070" i="1" s="1"/>
  <c r="M2071" i="1"/>
  <c r="L2071" i="1" s="1"/>
  <c r="M2072" i="1"/>
  <c r="L2072" i="1" s="1"/>
  <c r="M2073" i="1"/>
  <c r="L2073" i="1" s="1"/>
  <c r="M2074" i="1"/>
  <c r="L2074" i="1" s="1"/>
  <c r="M2075" i="1"/>
  <c r="L2075" i="1" s="1"/>
  <c r="M2076" i="1"/>
  <c r="L2076" i="1" s="1"/>
  <c r="M2077" i="1"/>
  <c r="L2077" i="1" s="1"/>
  <c r="M2078" i="1"/>
  <c r="L2078" i="1" s="1"/>
  <c r="M2079" i="1"/>
  <c r="L2079" i="1" s="1"/>
  <c r="M2080" i="1"/>
  <c r="L2080" i="1" s="1"/>
  <c r="M2081" i="1"/>
  <c r="L2081" i="1" s="1"/>
  <c r="M2082" i="1"/>
  <c r="L2082" i="1" s="1"/>
  <c r="M2083" i="1"/>
  <c r="L2083" i="1" s="1"/>
  <c r="M2084" i="1"/>
  <c r="L2084" i="1" s="1"/>
  <c r="M2085" i="1"/>
  <c r="L2085" i="1" s="1"/>
  <c r="M2086" i="1"/>
  <c r="L2086" i="1" s="1"/>
  <c r="M2087" i="1"/>
  <c r="L2087" i="1" s="1"/>
  <c r="M2088" i="1"/>
  <c r="L2088" i="1" s="1"/>
  <c r="M2089" i="1"/>
  <c r="L2089" i="1" s="1"/>
  <c r="M2090" i="1"/>
  <c r="L2090" i="1" s="1"/>
  <c r="M2091" i="1"/>
  <c r="L2091" i="1" s="1"/>
  <c r="M2092" i="1"/>
  <c r="L2092" i="1" s="1"/>
  <c r="M2093" i="1"/>
  <c r="L2093" i="1" s="1"/>
  <c r="M2094" i="1"/>
  <c r="L2094" i="1" s="1"/>
  <c r="M2095" i="1"/>
  <c r="L2095" i="1" s="1"/>
  <c r="M2096" i="1"/>
  <c r="L2096" i="1" s="1"/>
  <c r="M2097" i="1"/>
  <c r="L2097" i="1" s="1"/>
  <c r="M2098" i="1"/>
  <c r="L2098" i="1" s="1"/>
  <c r="M2099" i="1"/>
  <c r="L2099" i="1" s="1"/>
  <c r="M2100" i="1"/>
  <c r="L2100" i="1" s="1"/>
  <c r="M2101" i="1"/>
  <c r="L2101" i="1" s="1"/>
  <c r="M2102" i="1"/>
  <c r="L2102" i="1" s="1"/>
  <c r="M2103" i="1"/>
  <c r="L2103" i="1" s="1"/>
  <c r="M2104" i="1"/>
  <c r="L2104" i="1" s="1"/>
  <c r="M2105" i="1"/>
  <c r="L2105" i="1" s="1"/>
  <c r="M2106" i="1"/>
  <c r="L2106" i="1" s="1"/>
  <c r="M2107" i="1"/>
  <c r="L2107" i="1" s="1"/>
  <c r="M2108" i="1"/>
  <c r="L2108" i="1" s="1"/>
  <c r="M2109" i="1"/>
  <c r="L2109" i="1" s="1"/>
  <c r="M2110" i="1"/>
  <c r="L2110" i="1" s="1"/>
  <c r="M2111" i="1"/>
  <c r="L2111" i="1" s="1"/>
  <c r="M2112" i="1"/>
  <c r="L2112" i="1" s="1"/>
  <c r="M2113" i="1"/>
  <c r="L2113" i="1" s="1"/>
  <c r="M2114" i="1"/>
  <c r="L2114" i="1" s="1"/>
  <c r="M2115" i="1"/>
  <c r="L2115" i="1" s="1"/>
  <c r="M2116" i="1"/>
  <c r="L2116" i="1" s="1"/>
  <c r="M2117" i="1"/>
  <c r="L2117" i="1" s="1"/>
  <c r="M2118" i="1"/>
  <c r="L2118" i="1" s="1"/>
  <c r="M2119" i="1"/>
  <c r="L2119" i="1" s="1"/>
  <c r="M2120" i="1"/>
  <c r="L2120" i="1" s="1"/>
  <c r="M2121" i="1"/>
  <c r="L2121" i="1" s="1"/>
  <c r="M2122" i="1"/>
  <c r="L2122" i="1" s="1"/>
  <c r="M2123" i="1"/>
  <c r="L2123" i="1" s="1"/>
  <c r="M2124" i="1"/>
  <c r="L2124" i="1" s="1"/>
  <c r="M2125" i="1"/>
  <c r="L2125" i="1" s="1"/>
  <c r="M2126" i="1"/>
  <c r="L2126" i="1" s="1"/>
  <c r="M2127" i="1"/>
  <c r="L2127" i="1" s="1"/>
  <c r="M2128" i="1"/>
  <c r="L2128" i="1" s="1"/>
  <c r="M2129" i="1"/>
  <c r="L2129" i="1" s="1"/>
  <c r="M2130" i="1"/>
  <c r="L2130" i="1" s="1"/>
  <c r="M2131" i="1"/>
  <c r="L2131" i="1" s="1"/>
  <c r="M2132" i="1"/>
  <c r="L2132" i="1" s="1"/>
  <c r="M2133" i="1"/>
  <c r="L2133" i="1" s="1"/>
  <c r="M2134" i="1"/>
  <c r="L2134" i="1" s="1"/>
  <c r="M2135" i="1"/>
  <c r="L2135" i="1" s="1"/>
  <c r="M2136" i="1"/>
  <c r="L2136" i="1" s="1"/>
  <c r="M2137" i="1"/>
  <c r="L2137" i="1" s="1"/>
  <c r="M2138" i="1"/>
  <c r="L2138" i="1" s="1"/>
  <c r="M2139" i="1"/>
  <c r="L2139" i="1" s="1"/>
  <c r="M2140" i="1"/>
  <c r="L2140" i="1" s="1"/>
  <c r="M2141" i="1"/>
  <c r="L2141" i="1" s="1"/>
  <c r="M2142" i="1"/>
  <c r="L2142" i="1" s="1"/>
  <c r="M2143" i="1"/>
  <c r="L2143" i="1" s="1"/>
  <c r="M2144" i="1"/>
  <c r="L2144" i="1" s="1"/>
  <c r="M2145" i="1"/>
  <c r="L2145" i="1" s="1"/>
  <c r="M2146" i="1"/>
  <c r="L2146" i="1" s="1"/>
  <c r="M2147" i="1"/>
  <c r="L2147" i="1" s="1"/>
  <c r="M2148" i="1"/>
  <c r="L2148" i="1" s="1"/>
  <c r="M2149" i="1"/>
  <c r="L2149" i="1" s="1"/>
  <c r="M2150" i="1"/>
  <c r="L2150" i="1" s="1"/>
  <c r="M2151" i="1"/>
  <c r="L2151" i="1" s="1"/>
  <c r="M2152" i="1"/>
  <c r="L2152" i="1" s="1"/>
  <c r="M2153" i="1"/>
  <c r="L2153" i="1" s="1"/>
  <c r="M2154" i="1"/>
  <c r="L2154" i="1" s="1"/>
  <c r="M2155" i="1"/>
  <c r="L2155" i="1" s="1"/>
  <c r="M2156" i="1"/>
  <c r="L2156" i="1" s="1"/>
  <c r="M2157" i="1"/>
  <c r="L2157" i="1" s="1"/>
  <c r="M2158" i="1"/>
  <c r="L2158" i="1" s="1"/>
  <c r="M2159" i="1"/>
  <c r="L2159" i="1" s="1"/>
  <c r="M2160" i="1"/>
  <c r="L2160" i="1" s="1"/>
  <c r="M2161" i="1"/>
  <c r="L2161" i="1" s="1"/>
  <c r="M2162" i="1"/>
  <c r="L2162" i="1" s="1"/>
  <c r="M2163" i="1"/>
  <c r="L2163" i="1" s="1"/>
  <c r="M2164" i="1"/>
  <c r="L2164" i="1" s="1"/>
  <c r="M2165" i="1"/>
  <c r="L2165" i="1" s="1"/>
  <c r="M2166" i="1"/>
  <c r="L2166" i="1" s="1"/>
  <c r="M2167" i="1"/>
  <c r="L2167" i="1" s="1"/>
  <c r="M2168" i="1"/>
  <c r="L2168" i="1" s="1"/>
  <c r="M2169" i="1"/>
  <c r="L2169" i="1" s="1"/>
  <c r="M2170" i="1"/>
  <c r="L2170" i="1" s="1"/>
  <c r="M2171" i="1"/>
  <c r="L2171" i="1" s="1"/>
  <c r="M2172" i="1"/>
  <c r="L2172" i="1" s="1"/>
  <c r="M2173" i="1"/>
  <c r="L2173" i="1" s="1"/>
  <c r="M2174" i="1"/>
  <c r="L2174" i="1" s="1"/>
  <c r="M2175" i="1"/>
  <c r="L2175" i="1" s="1"/>
  <c r="M2176" i="1"/>
  <c r="L2176" i="1" s="1"/>
  <c r="M2177" i="1"/>
  <c r="L2177" i="1" s="1"/>
  <c r="M2178" i="1"/>
  <c r="L2178" i="1" s="1"/>
  <c r="M2179" i="1"/>
  <c r="L2179" i="1" s="1"/>
  <c r="M2180" i="1"/>
  <c r="L2180" i="1" s="1"/>
  <c r="M2181" i="1"/>
  <c r="L2181" i="1" s="1"/>
  <c r="M2182" i="1"/>
  <c r="L2182" i="1" s="1"/>
  <c r="M2183" i="1"/>
  <c r="L2183" i="1" s="1"/>
  <c r="M2184" i="1"/>
  <c r="L2184" i="1" s="1"/>
  <c r="M2185" i="1"/>
  <c r="L2185" i="1" s="1"/>
  <c r="M2186" i="1"/>
  <c r="L2186" i="1" s="1"/>
  <c r="M2187" i="1"/>
  <c r="L2187" i="1" s="1"/>
  <c r="M2188" i="1"/>
  <c r="L2188" i="1" s="1"/>
  <c r="M2189" i="1"/>
  <c r="L2189" i="1" s="1"/>
  <c r="M2190" i="1"/>
  <c r="L2190" i="1" s="1"/>
  <c r="M2191" i="1"/>
  <c r="L2191" i="1" s="1"/>
  <c r="M2192" i="1"/>
  <c r="L2192" i="1" s="1"/>
  <c r="M2193" i="1"/>
  <c r="L2193" i="1" s="1"/>
  <c r="M2194" i="1"/>
  <c r="L2194" i="1" s="1"/>
  <c r="M2195" i="1"/>
  <c r="L2195" i="1" s="1"/>
  <c r="M2196" i="1"/>
  <c r="L2196" i="1" s="1"/>
  <c r="M2197" i="1"/>
  <c r="L2197" i="1" s="1"/>
  <c r="M2198" i="1"/>
  <c r="L2198" i="1" s="1"/>
  <c r="M2199" i="1"/>
  <c r="L2199" i="1" s="1"/>
  <c r="M2200" i="1"/>
  <c r="L2200" i="1" s="1"/>
  <c r="M2201" i="1"/>
  <c r="L2201" i="1" s="1"/>
  <c r="M2202" i="1"/>
  <c r="L2202" i="1" s="1"/>
  <c r="M2203" i="1"/>
  <c r="L2203" i="1" s="1"/>
  <c r="M2204" i="1"/>
  <c r="L2204" i="1" s="1"/>
  <c r="M2205" i="1"/>
  <c r="L2205" i="1" s="1"/>
  <c r="M2206" i="1"/>
  <c r="L2206" i="1" s="1"/>
  <c r="M2207" i="1"/>
  <c r="L2207" i="1" s="1"/>
  <c r="M2208" i="1"/>
  <c r="L2208" i="1" s="1"/>
  <c r="M2209" i="1"/>
  <c r="L2209" i="1" s="1"/>
  <c r="M2210" i="1"/>
  <c r="L2210" i="1" s="1"/>
  <c r="M2211" i="1"/>
  <c r="L2211" i="1" s="1"/>
  <c r="M2212" i="1"/>
  <c r="L2212" i="1" s="1"/>
  <c r="M2213" i="1"/>
  <c r="L2213" i="1" s="1"/>
  <c r="M2214" i="1"/>
  <c r="L2214" i="1" s="1"/>
  <c r="M2215" i="1"/>
  <c r="L2215" i="1" s="1"/>
  <c r="M2216" i="1"/>
  <c r="L2216" i="1" s="1"/>
  <c r="M2217" i="1"/>
  <c r="L2217" i="1" s="1"/>
  <c r="M2218" i="1"/>
  <c r="L2218" i="1" s="1"/>
  <c r="M2219" i="1"/>
  <c r="L2219" i="1" s="1"/>
  <c r="M2220" i="1"/>
  <c r="L2220" i="1" s="1"/>
  <c r="M2221" i="1"/>
  <c r="L2221" i="1" s="1"/>
  <c r="M2222" i="1"/>
  <c r="L2222" i="1" s="1"/>
  <c r="M2223" i="1"/>
  <c r="L2223" i="1" s="1"/>
  <c r="M2224" i="1"/>
  <c r="L2224" i="1" s="1"/>
  <c r="M2225" i="1"/>
  <c r="L2225" i="1" s="1"/>
  <c r="M2226" i="1"/>
  <c r="L2226" i="1" s="1"/>
  <c r="M2227" i="1"/>
  <c r="L2227" i="1" s="1"/>
  <c r="M2228" i="1"/>
  <c r="L2228" i="1" s="1"/>
  <c r="M2229" i="1"/>
  <c r="L2229" i="1" s="1"/>
  <c r="M2230" i="1"/>
  <c r="L2230" i="1" s="1"/>
  <c r="M2231" i="1"/>
  <c r="L2231" i="1" s="1"/>
  <c r="M2232" i="1"/>
  <c r="L2232" i="1" s="1"/>
  <c r="M2233" i="1"/>
  <c r="L2233" i="1" s="1"/>
  <c r="M2234" i="1"/>
  <c r="L2234" i="1" s="1"/>
  <c r="M2235" i="1"/>
  <c r="L2235" i="1" s="1"/>
  <c r="M2236" i="1"/>
  <c r="L2236" i="1" s="1"/>
  <c r="M2237" i="1"/>
  <c r="L2237" i="1" s="1"/>
  <c r="M2238" i="1"/>
  <c r="L2238" i="1" s="1"/>
  <c r="M2239" i="1"/>
  <c r="L2239" i="1" s="1"/>
  <c r="M2240" i="1"/>
  <c r="L2240" i="1" s="1"/>
  <c r="M2241" i="1"/>
  <c r="L2241" i="1" s="1"/>
  <c r="M2242" i="1"/>
  <c r="L2242" i="1" s="1"/>
  <c r="M2243" i="1"/>
  <c r="L2243" i="1" s="1"/>
  <c r="M2244" i="1"/>
  <c r="L2244" i="1" s="1"/>
  <c r="M2245" i="1"/>
  <c r="L2245" i="1" s="1"/>
  <c r="M2246" i="1"/>
  <c r="L2246" i="1" s="1"/>
  <c r="M2247" i="1"/>
  <c r="L2247" i="1" s="1"/>
  <c r="M2248" i="1"/>
  <c r="L2248" i="1" s="1"/>
  <c r="M2249" i="1"/>
  <c r="L2249" i="1" s="1"/>
  <c r="M2250" i="1"/>
  <c r="L2250" i="1" s="1"/>
  <c r="M2251" i="1"/>
  <c r="L2251" i="1" s="1"/>
  <c r="M2252" i="1"/>
  <c r="L2252" i="1" s="1"/>
  <c r="M2253" i="1"/>
  <c r="L2253" i="1" s="1"/>
  <c r="M2254" i="1"/>
  <c r="L2254" i="1" s="1"/>
  <c r="M2255" i="1"/>
  <c r="L2255" i="1" s="1"/>
  <c r="M2256" i="1"/>
  <c r="L2256" i="1" s="1"/>
  <c r="M2257" i="1"/>
  <c r="L2257" i="1" s="1"/>
  <c r="M2258" i="1"/>
  <c r="L2258" i="1" s="1"/>
  <c r="M2259" i="1"/>
  <c r="L2259" i="1" s="1"/>
  <c r="M2260" i="1"/>
  <c r="L2260" i="1" s="1"/>
  <c r="M2261" i="1"/>
  <c r="L2261" i="1" s="1"/>
  <c r="M2262" i="1"/>
  <c r="L2262" i="1" s="1"/>
  <c r="M2263" i="1"/>
  <c r="L2263" i="1" s="1"/>
  <c r="M2264" i="1"/>
  <c r="L2264" i="1" s="1"/>
  <c r="M2265" i="1"/>
  <c r="L2265" i="1" s="1"/>
  <c r="M2266" i="1"/>
  <c r="L2266" i="1" s="1"/>
  <c r="M2267" i="1"/>
  <c r="L2267" i="1" s="1"/>
  <c r="M2268" i="1"/>
  <c r="L2268" i="1" s="1"/>
  <c r="M2269" i="1"/>
  <c r="L2269" i="1" s="1"/>
  <c r="M2270" i="1"/>
  <c r="L2270" i="1" s="1"/>
  <c r="M2271" i="1"/>
  <c r="L2271" i="1" s="1"/>
  <c r="M2272" i="1"/>
  <c r="L2272" i="1" s="1"/>
  <c r="M2273" i="1"/>
  <c r="L2273" i="1" s="1"/>
  <c r="M2274" i="1"/>
  <c r="L2274" i="1" s="1"/>
  <c r="M2275" i="1"/>
  <c r="L2275" i="1" s="1"/>
  <c r="M2276" i="1"/>
  <c r="L2276" i="1" s="1"/>
  <c r="M2277" i="1"/>
  <c r="L2277" i="1" s="1"/>
  <c r="M2278" i="1"/>
  <c r="L2278" i="1" s="1"/>
  <c r="M2279" i="1"/>
  <c r="L2279" i="1" s="1"/>
  <c r="M2280" i="1"/>
  <c r="L2280" i="1" s="1"/>
  <c r="M2281" i="1"/>
  <c r="L2281" i="1" s="1"/>
  <c r="M2282" i="1"/>
  <c r="L2282" i="1" s="1"/>
  <c r="M2283" i="1"/>
  <c r="L2283" i="1" s="1"/>
  <c r="M2284" i="1"/>
  <c r="L2284" i="1" s="1"/>
  <c r="M2285" i="1"/>
  <c r="L2285" i="1" s="1"/>
  <c r="M2286" i="1"/>
  <c r="L2286" i="1" s="1"/>
  <c r="M2287" i="1"/>
  <c r="L2287" i="1" s="1"/>
  <c r="M2288" i="1"/>
  <c r="L2288" i="1" s="1"/>
  <c r="M2289" i="1"/>
  <c r="L2289" i="1" s="1"/>
  <c r="M2290" i="1"/>
  <c r="L2290" i="1" s="1"/>
  <c r="M2291" i="1"/>
  <c r="L2291" i="1" s="1"/>
  <c r="M2292" i="1"/>
  <c r="L2292" i="1" s="1"/>
  <c r="M2293" i="1"/>
  <c r="L2293" i="1" s="1"/>
  <c r="M2294" i="1"/>
  <c r="L2294" i="1" s="1"/>
  <c r="M2295" i="1"/>
  <c r="L2295" i="1" s="1"/>
  <c r="M2296" i="1"/>
  <c r="L2296" i="1" s="1"/>
  <c r="M2297" i="1"/>
  <c r="L2297" i="1" s="1"/>
  <c r="M2298" i="1"/>
  <c r="L2298" i="1" s="1"/>
  <c r="M2299" i="1"/>
  <c r="L2299" i="1" s="1"/>
  <c r="M2300" i="1"/>
  <c r="L2300" i="1" s="1"/>
  <c r="M2301" i="1"/>
  <c r="L2301" i="1" s="1"/>
  <c r="M2302" i="1"/>
  <c r="L2302" i="1" s="1"/>
  <c r="M2303" i="1"/>
  <c r="L2303" i="1" s="1"/>
  <c r="M2304" i="1"/>
  <c r="L2304" i="1" s="1"/>
  <c r="M2305" i="1"/>
  <c r="L2305" i="1" s="1"/>
  <c r="M2306" i="1"/>
  <c r="L2306" i="1" s="1"/>
  <c r="M2307" i="1"/>
  <c r="L2307" i="1" s="1"/>
  <c r="M2308" i="1"/>
  <c r="L2308" i="1" s="1"/>
  <c r="M2309" i="1"/>
  <c r="L2309" i="1" s="1"/>
  <c r="M2310" i="1"/>
  <c r="L2310" i="1" s="1"/>
  <c r="M2311" i="1"/>
  <c r="L2311" i="1" s="1"/>
  <c r="M2312" i="1"/>
  <c r="L2312" i="1" s="1"/>
  <c r="M2313" i="1"/>
  <c r="L2313" i="1" s="1"/>
  <c r="M2314" i="1"/>
  <c r="L2314" i="1" s="1"/>
  <c r="M2315" i="1"/>
  <c r="L2315" i="1" s="1"/>
  <c r="M2316" i="1"/>
  <c r="L2316" i="1" s="1"/>
  <c r="M2317" i="1"/>
  <c r="L2317" i="1" s="1"/>
  <c r="M2318" i="1"/>
  <c r="L2318" i="1" s="1"/>
  <c r="M2319" i="1"/>
  <c r="L2319" i="1" s="1"/>
  <c r="M2320" i="1"/>
  <c r="L2320" i="1" s="1"/>
  <c r="M2321" i="1"/>
  <c r="L2321" i="1" s="1"/>
  <c r="M2322" i="1"/>
  <c r="L2322" i="1" s="1"/>
  <c r="M2323" i="1"/>
  <c r="L2323" i="1" s="1"/>
  <c r="M2324" i="1"/>
  <c r="L2324" i="1" s="1"/>
  <c r="M2325" i="1"/>
  <c r="L2325" i="1" s="1"/>
  <c r="M2326" i="1"/>
  <c r="L2326" i="1" s="1"/>
  <c r="M2327" i="1"/>
  <c r="L2327" i="1" s="1"/>
  <c r="M2328" i="1"/>
  <c r="L2328" i="1" s="1"/>
  <c r="M2329" i="1"/>
  <c r="L2329" i="1" s="1"/>
  <c r="M2330" i="1"/>
  <c r="L2330" i="1" s="1"/>
  <c r="M2331" i="1"/>
  <c r="L2331" i="1" s="1"/>
  <c r="M2332" i="1"/>
  <c r="L2332" i="1" s="1"/>
  <c r="M2333" i="1"/>
  <c r="L2333" i="1" s="1"/>
  <c r="M2334" i="1"/>
  <c r="L2334" i="1" s="1"/>
  <c r="M2335" i="1"/>
  <c r="L2335" i="1" s="1"/>
  <c r="M2336" i="1"/>
  <c r="L2336" i="1" s="1"/>
  <c r="M2337" i="1"/>
  <c r="L2337" i="1" s="1"/>
  <c r="M2338" i="1"/>
  <c r="L2338" i="1" s="1"/>
  <c r="M2339" i="1"/>
  <c r="L2339" i="1" s="1"/>
  <c r="M2340" i="1"/>
  <c r="L2340" i="1" s="1"/>
  <c r="M2341" i="1"/>
  <c r="L2341" i="1" s="1"/>
  <c r="M2342" i="1"/>
  <c r="L2342" i="1" s="1"/>
  <c r="M2343" i="1"/>
  <c r="L2343" i="1" s="1"/>
  <c r="M2344" i="1"/>
  <c r="L2344" i="1" s="1"/>
  <c r="M2345" i="1"/>
  <c r="L2345" i="1" s="1"/>
  <c r="M2346" i="1"/>
  <c r="L2346" i="1" s="1"/>
  <c r="M2347" i="1"/>
  <c r="L2347" i="1" s="1"/>
  <c r="M2348" i="1"/>
  <c r="L2348" i="1" s="1"/>
  <c r="M2349" i="1"/>
  <c r="L2349" i="1" s="1"/>
  <c r="M2350" i="1"/>
  <c r="L2350" i="1" s="1"/>
  <c r="M2351" i="1"/>
  <c r="L2351" i="1" s="1"/>
  <c r="M2352" i="1"/>
  <c r="L2352" i="1" s="1"/>
  <c r="M2353" i="1"/>
  <c r="L2353" i="1" s="1"/>
  <c r="M2354" i="1"/>
  <c r="L2354" i="1" s="1"/>
  <c r="M2355" i="1"/>
  <c r="L2355" i="1" s="1"/>
  <c r="M2356" i="1"/>
  <c r="L2356" i="1" s="1"/>
  <c r="M2357" i="1"/>
  <c r="L2357" i="1" s="1"/>
  <c r="M2358" i="1"/>
  <c r="L2358" i="1" s="1"/>
  <c r="M2359" i="1"/>
  <c r="L2359" i="1" s="1"/>
  <c r="M2360" i="1"/>
  <c r="L2360" i="1" s="1"/>
  <c r="M2361" i="1"/>
  <c r="L2361" i="1" s="1"/>
  <c r="M2362" i="1"/>
  <c r="L2362" i="1" s="1"/>
  <c r="M2363" i="1"/>
  <c r="L2363" i="1" s="1"/>
  <c r="M2364" i="1"/>
  <c r="L2364" i="1" s="1"/>
  <c r="M2365" i="1"/>
  <c r="L2365" i="1" s="1"/>
  <c r="M2366" i="1"/>
  <c r="L2366" i="1" s="1"/>
  <c r="M2367" i="1"/>
  <c r="L2367" i="1" s="1"/>
  <c r="M2368" i="1"/>
  <c r="L2368" i="1" s="1"/>
  <c r="M2369" i="1"/>
  <c r="L2369" i="1" s="1"/>
  <c r="M2370" i="1"/>
  <c r="L2370" i="1" s="1"/>
  <c r="M2371" i="1"/>
  <c r="L2371" i="1" s="1"/>
  <c r="M2372" i="1"/>
  <c r="L2372" i="1" s="1"/>
  <c r="M2373" i="1"/>
  <c r="L2373" i="1" s="1"/>
  <c r="M2374" i="1"/>
  <c r="L2374" i="1" s="1"/>
  <c r="M2375" i="1"/>
  <c r="L2375" i="1" s="1"/>
  <c r="M2376" i="1"/>
  <c r="L2376" i="1" s="1"/>
  <c r="M2377" i="1"/>
  <c r="L2377" i="1" s="1"/>
  <c r="M2378" i="1"/>
  <c r="L2378" i="1" s="1"/>
  <c r="M2379" i="1"/>
  <c r="L2379" i="1" s="1"/>
  <c r="M2380" i="1"/>
  <c r="L2380" i="1" s="1"/>
  <c r="M2381" i="1"/>
  <c r="L2381" i="1" s="1"/>
  <c r="M2382" i="1"/>
  <c r="L2382" i="1" s="1"/>
  <c r="M2383" i="1"/>
  <c r="L2383" i="1" s="1"/>
  <c r="M2384" i="1"/>
  <c r="L2384" i="1" s="1"/>
  <c r="M2385" i="1"/>
  <c r="L2385" i="1" s="1"/>
  <c r="M2386" i="1"/>
  <c r="L2386" i="1" s="1"/>
  <c r="M2387" i="1"/>
  <c r="L2387" i="1" s="1"/>
  <c r="M2388" i="1"/>
  <c r="L2388" i="1" s="1"/>
  <c r="M2389" i="1"/>
  <c r="L2389" i="1" s="1"/>
  <c r="M2390" i="1"/>
  <c r="L2390" i="1" s="1"/>
  <c r="M2391" i="1"/>
  <c r="L2391" i="1" s="1"/>
  <c r="M2392" i="1"/>
  <c r="L2392" i="1" s="1"/>
  <c r="M2393" i="1"/>
  <c r="L2393" i="1" s="1"/>
  <c r="M2394" i="1"/>
  <c r="L2394" i="1" s="1"/>
  <c r="M2395" i="1"/>
  <c r="L2395" i="1" s="1"/>
  <c r="M2396" i="1"/>
  <c r="L2396" i="1" s="1"/>
  <c r="M2397" i="1"/>
  <c r="L2397" i="1" s="1"/>
  <c r="M2398" i="1"/>
  <c r="L2398" i="1" s="1"/>
  <c r="M2399" i="1"/>
  <c r="L2399" i="1" s="1"/>
  <c r="M2400" i="1"/>
  <c r="L2400" i="1" s="1"/>
  <c r="M2401" i="1"/>
  <c r="L2401" i="1" s="1"/>
  <c r="M2402" i="1"/>
  <c r="L2402" i="1" s="1"/>
  <c r="M2403" i="1"/>
  <c r="L2403" i="1" s="1"/>
  <c r="M2404" i="1"/>
  <c r="L2404" i="1" s="1"/>
  <c r="M2405" i="1"/>
  <c r="L2405" i="1" s="1"/>
  <c r="M2406" i="1"/>
  <c r="L2406" i="1" s="1"/>
  <c r="M2407" i="1"/>
  <c r="L2407" i="1" s="1"/>
  <c r="M2408" i="1"/>
  <c r="L2408" i="1" s="1"/>
  <c r="M2409" i="1"/>
  <c r="L2409" i="1" s="1"/>
  <c r="M2410" i="1"/>
  <c r="L2410" i="1" s="1"/>
  <c r="M2411" i="1"/>
  <c r="L2411" i="1" s="1"/>
  <c r="M2412" i="1"/>
  <c r="L2412" i="1" s="1"/>
  <c r="M2413" i="1"/>
  <c r="L2413" i="1" s="1"/>
  <c r="M2414" i="1"/>
  <c r="L2414" i="1" s="1"/>
  <c r="M2415" i="1"/>
  <c r="L2415" i="1" s="1"/>
  <c r="M2416" i="1"/>
  <c r="L2416" i="1" s="1"/>
  <c r="M2417" i="1"/>
  <c r="L2417" i="1" s="1"/>
  <c r="M2418" i="1"/>
  <c r="L2418" i="1" s="1"/>
  <c r="M2419" i="1"/>
  <c r="L2419" i="1" s="1"/>
  <c r="M2420" i="1"/>
  <c r="L2420" i="1" s="1"/>
  <c r="M2421" i="1"/>
  <c r="L2421" i="1" s="1"/>
  <c r="M2422" i="1"/>
  <c r="L2422" i="1" s="1"/>
  <c r="M2423" i="1"/>
  <c r="L2423" i="1" s="1"/>
  <c r="M2424" i="1"/>
  <c r="L2424" i="1" s="1"/>
  <c r="M2425" i="1"/>
  <c r="L2425" i="1" s="1"/>
  <c r="M2426" i="1"/>
  <c r="L2426" i="1" s="1"/>
  <c r="M2427" i="1"/>
  <c r="L2427" i="1" s="1"/>
  <c r="M2428" i="1"/>
  <c r="L2428" i="1" s="1"/>
  <c r="M2429" i="1"/>
  <c r="L2429" i="1" s="1"/>
  <c r="M2430" i="1"/>
  <c r="L2430" i="1" s="1"/>
  <c r="M2431" i="1"/>
  <c r="L2431" i="1" s="1"/>
  <c r="M2432" i="1"/>
  <c r="L2432" i="1" s="1"/>
  <c r="M2433" i="1"/>
  <c r="L2433" i="1" s="1"/>
  <c r="M2434" i="1"/>
  <c r="L2434" i="1" s="1"/>
  <c r="M2435" i="1"/>
  <c r="L2435" i="1" s="1"/>
  <c r="M2436" i="1"/>
  <c r="L2436" i="1" s="1"/>
  <c r="M2437" i="1"/>
  <c r="L2437" i="1" s="1"/>
  <c r="M2438" i="1"/>
  <c r="L2438" i="1" s="1"/>
  <c r="M2439" i="1"/>
  <c r="L2439" i="1" s="1"/>
  <c r="M2440" i="1"/>
  <c r="L2440" i="1" s="1"/>
  <c r="M2441" i="1"/>
  <c r="L2441" i="1" s="1"/>
  <c r="M2442" i="1"/>
  <c r="L2442" i="1" s="1"/>
  <c r="M2443" i="1"/>
  <c r="L2443" i="1" s="1"/>
  <c r="M2444" i="1"/>
  <c r="L2444" i="1" s="1"/>
  <c r="M2445" i="1"/>
  <c r="L2445" i="1" s="1"/>
  <c r="M2446" i="1"/>
  <c r="L2446" i="1" s="1"/>
  <c r="M2447" i="1"/>
  <c r="L2447" i="1" s="1"/>
  <c r="M2448" i="1"/>
  <c r="L2448" i="1" s="1"/>
  <c r="M2449" i="1"/>
  <c r="L2449" i="1" s="1"/>
  <c r="M2450" i="1"/>
  <c r="L2450" i="1" s="1"/>
  <c r="M2451" i="1"/>
  <c r="L2451" i="1" s="1"/>
  <c r="M2452" i="1"/>
  <c r="L2452" i="1" s="1"/>
  <c r="M2453" i="1"/>
  <c r="L2453" i="1" s="1"/>
  <c r="M2454" i="1"/>
  <c r="L2454" i="1" s="1"/>
  <c r="M2455" i="1"/>
  <c r="L2455" i="1" s="1"/>
  <c r="M2456" i="1"/>
  <c r="L2456" i="1" s="1"/>
  <c r="M2457" i="1"/>
  <c r="L2457" i="1" s="1"/>
  <c r="M2458" i="1"/>
  <c r="L2458" i="1" s="1"/>
  <c r="M2459" i="1"/>
  <c r="L2459" i="1" s="1"/>
  <c r="M2460" i="1"/>
  <c r="L2460" i="1" s="1"/>
  <c r="M2461" i="1"/>
  <c r="L2461" i="1" s="1"/>
  <c r="M2462" i="1"/>
  <c r="L2462" i="1" s="1"/>
  <c r="M2463" i="1"/>
  <c r="L2463" i="1" s="1"/>
  <c r="M2464" i="1"/>
  <c r="L2464" i="1" s="1"/>
  <c r="M2465" i="1"/>
  <c r="L2465" i="1" s="1"/>
  <c r="M2466" i="1"/>
  <c r="L2466" i="1" s="1"/>
  <c r="M2467" i="1"/>
  <c r="L2467" i="1" s="1"/>
  <c r="M2468" i="1"/>
  <c r="L2468" i="1" s="1"/>
  <c r="M2469" i="1"/>
  <c r="L2469" i="1" s="1"/>
  <c r="M2470" i="1"/>
  <c r="L2470" i="1" s="1"/>
  <c r="M2471" i="1"/>
  <c r="L2471" i="1" s="1"/>
  <c r="M2472" i="1"/>
  <c r="L2472" i="1" s="1"/>
  <c r="M2473" i="1"/>
  <c r="L2473" i="1" s="1"/>
  <c r="M2474" i="1"/>
  <c r="L2474" i="1" s="1"/>
  <c r="M2475" i="1"/>
  <c r="L2475" i="1" s="1"/>
  <c r="M2476" i="1"/>
  <c r="L2476" i="1" s="1"/>
  <c r="M2477" i="1"/>
  <c r="L2477" i="1" s="1"/>
  <c r="M2478" i="1"/>
  <c r="L2478" i="1" s="1"/>
  <c r="M2479" i="1"/>
  <c r="L2479" i="1" s="1"/>
  <c r="M2480" i="1"/>
  <c r="L2480" i="1" s="1"/>
  <c r="M2481" i="1"/>
  <c r="L2481" i="1" s="1"/>
  <c r="M2482" i="1"/>
  <c r="L2482" i="1" s="1"/>
  <c r="M2483" i="1"/>
  <c r="L2483" i="1" s="1"/>
  <c r="M2484" i="1"/>
  <c r="L2484" i="1" s="1"/>
  <c r="M2485" i="1"/>
  <c r="L2485" i="1" s="1"/>
  <c r="M2486" i="1"/>
  <c r="L2486" i="1" s="1"/>
  <c r="M2487" i="1"/>
  <c r="L2487" i="1" s="1"/>
  <c r="M2488" i="1"/>
  <c r="L2488" i="1" s="1"/>
  <c r="M2489" i="1"/>
  <c r="L2489" i="1" s="1"/>
  <c r="M2490" i="1"/>
  <c r="L2490" i="1" s="1"/>
  <c r="M2491" i="1"/>
  <c r="L2491" i="1" s="1"/>
  <c r="M2492" i="1"/>
  <c r="L2492" i="1" s="1"/>
  <c r="M2493" i="1"/>
  <c r="L2493" i="1" s="1"/>
  <c r="M2494" i="1"/>
  <c r="L2494" i="1" s="1"/>
  <c r="M2495" i="1"/>
  <c r="L2495" i="1" s="1"/>
  <c r="M2496" i="1"/>
  <c r="L2496" i="1" s="1"/>
  <c r="M2497" i="1"/>
  <c r="L2497" i="1" s="1"/>
  <c r="M2498" i="1"/>
  <c r="L2498" i="1" s="1"/>
  <c r="M2499" i="1"/>
  <c r="L2499" i="1" s="1"/>
  <c r="M2500" i="1"/>
  <c r="L2500" i="1" s="1"/>
  <c r="M2501" i="1"/>
  <c r="L2501" i="1" s="1"/>
  <c r="M2502" i="1"/>
  <c r="L2502" i="1" s="1"/>
  <c r="M2503" i="1"/>
  <c r="L2503" i="1" s="1"/>
  <c r="M2504" i="1"/>
  <c r="L2504" i="1" s="1"/>
  <c r="M2505" i="1"/>
  <c r="L2505" i="1" s="1"/>
  <c r="M2506" i="1"/>
  <c r="L2506" i="1" s="1"/>
  <c r="M2507" i="1"/>
  <c r="L2507" i="1" s="1"/>
  <c r="M2508" i="1"/>
  <c r="L2508" i="1" s="1"/>
  <c r="M2509" i="1"/>
  <c r="L2509" i="1" s="1"/>
  <c r="M2510" i="1"/>
  <c r="L2510" i="1" s="1"/>
  <c r="M2511" i="1"/>
  <c r="L2511" i="1" s="1"/>
  <c r="M2512" i="1"/>
  <c r="L2512" i="1" s="1"/>
  <c r="M2513" i="1"/>
  <c r="L2513" i="1" s="1"/>
  <c r="M2514" i="1"/>
  <c r="L2514" i="1" s="1"/>
  <c r="M2515" i="1"/>
  <c r="L2515" i="1" s="1"/>
  <c r="M2516" i="1"/>
  <c r="L2516" i="1" s="1"/>
  <c r="M2517" i="1"/>
  <c r="L2517" i="1" s="1"/>
  <c r="M2518" i="1"/>
  <c r="L2518" i="1" s="1"/>
  <c r="M2519" i="1"/>
  <c r="L2519" i="1" s="1"/>
  <c r="M2520" i="1"/>
  <c r="L2520" i="1" s="1"/>
  <c r="M2521" i="1"/>
  <c r="L2521" i="1" s="1"/>
  <c r="M2522" i="1"/>
  <c r="L2522" i="1" s="1"/>
  <c r="M2523" i="1"/>
  <c r="L2523" i="1" s="1"/>
  <c r="M2524" i="1"/>
  <c r="L2524" i="1" s="1"/>
  <c r="M2525" i="1"/>
  <c r="L2525" i="1" s="1"/>
  <c r="M2526" i="1"/>
  <c r="L2526" i="1" s="1"/>
  <c r="M2527" i="1"/>
  <c r="L2527" i="1" s="1"/>
  <c r="M2528" i="1"/>
  <c r="L2528" i="1" s="1"/>
  <c r="M2529" i="1"/>
  <c r="L2529" i="1" s="1"/>
  <c r="M2530" i="1"/>
  <c r="L2530" i="1" s="1"/>
  <c r="M2531" i="1"/>
  <c r="L2531" i="1" s="1"/>
  <c r="M2532" i="1"/>
  <c r="L2532" i="1" s="1"/>
  <c r="M2533" i="1"/>
  <c r="L2533" i="1" s="1"/>
  <c r="M2534" i="1"/>
  <c r="L2534" i="1" s="1"/>
  <c r="M2535" i="1"/>
  <c r="L2535" i="1" s="1"/>
  <c r="M2536" i="1"/>
  <c r="L2536" i="1" s="1"/>
  <c r="M2537" i="1"/>
  <c r="L2537" i="1" s="1"/>
  <c r="M2538" i="1"/>
  <c r="L2538" i="1" s="1"/>
  <c r="M2539" i="1"/>
  <c r="L2539" i="1" s="1"/>
  <c r="M2540" i="1"/>
  <c r="L2540" i="1" s="1"/>
  <c r="M2541" i="1"/>
  <c r="L2541" i="1" s="1"/>
  <c r="M2542" i="1"/>
  <c r="L2542" i="1" s="1"/>
  <c r="M2543" i="1"/>
  <c r="L2543" i="1" s="1"/>
  <c r="M2544" i="1"/>
  <c r="L2544" i="1" s="1"/>
  <c r="M2545" i="1"/>
  <c r="L2545" i="1" s="1"/>
  <c r="M2546" i="1"/>
  <c r="L2546" i="1" s="1"/>
  <c r="M2547" i="1"/>
  <c r="L2547" i="1" s="1"/>
  <c r="M2548" i="1"/>
  <c r="L2548" i="1" s="1"/>
  <c r="M2549" i="1"/>
  <c r="L2549" i="1" s="1"/>
  <c r="M2550" i="1"/>
  <c r="L2550" i="1" s="1"/>
  <c r="M2551" i="1"/>
  <c r="L2551" i="1" s="1"/>
  <c r="M2552" i="1"/>
  <c r="L2552" i="1" s="1"/>
  <c r="M2553" i="1"/>
  <c r="L2553" i="1" s="1"/>
  <c r="M2554" i="1"/>
  <c r="L2554" i="1" s="1"/>
  <c r="M2555" i="1"/>
  <c r="L2555" i="1" s="1"/>
  <c r="M2556" i="1"/>
  <c r="L2556" i="1" s="1"/>
  <c r="M2557" i="1"/>
  <c r="L2557" i="1" s="1"/>
  <c r="M2558" i="1"/>
  <c r="L2558" i="1" s="1"/>
  <c r="M2559" i="1"/>
  <c r="L2559" i="1" s="1"/>
  <c r="M2560" i="1"/>
  <c r="L2560" i="1" s="1"/>
  <c r="M2561" i="1"/>
  <c r="L2561" i="1" s="1"/>
  <c r="M2562" i="1"/>
  <c r="L2562" i="1" s="1"/>
  <c r="M2563" i="1"/>
  <c r="L2563" i="1" s="1"/>
  <c r="M2564" i="1"/>
  <c r="L2564" i="1" s="1"/>
  <c r="M2565" i="1"/>
  <c r="L2565" i="1" s="1"/>
  <c r="M2566" i="1"/>
  <c r="L2566" i="1" s="1"/>
  <c r="M2567" i="1"/>
  <c r="L2567" i="1" s="1"/>
  <c r="M2568" i="1"/>
  <c r="L2568" i="1" s="1"/>
  <c r="M2569" i="1"/>
  <c r="L2569" i="1" s="1"/>
  <c r="M2570" i="1"/>
  <c r="L2570" i="1" s="1"/>
  <c r="M2571" i="1"/>
  <c r="L2571" i="1" s="1"/>
  <c r="M2572" i="1"/>
  <c r="L2572" i="1" s="1"/>
  <c r="M2573" i="1"/>
  <c r="L2573" i="1" s="1"/>
  <c r="M2574" i="1"/>
  <c r="L2574" i="1" s="1"/>
  <c r="M2575" i="1"/>
  <c r="L2575" i="1" s="1"/>
  <c r="M2576" i="1"/>
  <c r="L2576" i="1" s="1"/>
  <c r="M2577" i="1"/>
  <c r="L2577" i="1" s="1"/>
  <c r="M2578" i="1"/>
  <c r="L2578" i="1" s="1"/>
  <c r="M2579" i="1"/>
  <c r="L2579" i="1" s="1"/>
  <c r="M2580" i="1"/>
  <c r="L2580" i="1" s="1"/>
  <c r="M2581" i="1"/>
  <c r="L2581" i="1" s="1"/>
  <c r="M2582" i="1"/>
  <c r="L2582" i="1" s="1"/>
  <c r="M2583" i="1"/>
  <c r="L2583" i="1" s="1"/>
  <c r="M2584" i="1"/>
  <c r="L2584" i="1" s="1"/>
  <c r="M2585" i="1"/>
  <c r="L2585" i="1" s="1"/>
  <c r="M2586" i="1"/>
  <c r="L2586" i="1" s="1"/>
  <c r="M2587" i="1"/>
  <c r="L2587" i="1" s="1"/>
  <c r="M2588" i="1"/>
  <c r="L2588" i="1" s="1"/>
  <c r="M2589" i="1"/>
  <c r="L2589" i="1" s="1"/>
  <c r="M2590" i="1"/>
  <c r="L2590" i="1" s="1"/>
  <c r="M2591" i="1"/>
  <c r="L2591" i="1" s="1"/>
  <c r="M2592" i="1"/>
  <c r="L2592" i="1" s="1"/>
  <c r="M2593" i="1"/>
  <c r="L2593" i="1" s="1"/>
  <c r="M2594" i="1"/>
  <c r="L2594" i="1" s="1"/>
  <c r="M2595" i="1"/>
  <c r="L2595" i="1" s="1"/>
  <c r="M2596" i="1"/>
  <c r="L2596" i="1" s="1"/>
  <c r="M2597" i="1"/>
  <c r="L2597" i="1" s="1"/>
  <c r="M2598" i="1"/>
  <c r="L2598" i="1" s="1"/>
  <c r="M2599" i="1"/>
  <c r="L2599" i="1" s="1"/>
  <c r="M2600" i="1"/>
  <c r="L2600" i="1" s="1"/>
  <c r="M2601" i="1"/>
  <c r="L2601" i="1" s="1"/>
  <c r="M2602" i="1"/>
  <c r="L2602" i="1" s="1"/>
  <c r="M2603" i="1"/>
  <c r="L2603" i="1" s="1"/>
  <c r="M2604" i="1"/>
  <c r="L2604" i="1" s="1"/>
  <c r="M2605" i="1"/>
  <c r="L2605" i="1" s="1"/>
  <c r="M2606" i="1"/>
  <c r="L2606" i="1" s="1"/>
  <c r="M2607" i="1"/>
  <c r="L2607" i="1" s="1"/>
  <c r="M2608" i="1"/>
  <c r="L2608" i="1" s="1"/>
  <c r="M2609" i="1"/>
  <c r="L2609" i="1" s="1"/>
  <c r="M2610" i="1"/>
  <c r="L2610" i="1" s="1"/>
  <c r="M2611" i="1"/>
  <c r="L2611" i="1" s="1"/>
  <c r="M2612" i="1"/>
  <c r="L2612" i="1" s="1"/>
  <c r="M2613" i="1"/>
  <c r="L2613" i="1" s="1"/>
  <c r="M2614" i="1"/>
  <c r="L2614" i="1" s="1"/>
  <c r="M2615" i="1"/>
  <c r="L2615" i="1" s="1"/>
  <c r="M2616" i="1"/>
  <c r="L2616" i="1" s="1"/>
  <c r="M2617" i="1"/>
  <c r="L2617" i="1" s="1"/>
  <c r="M2618" i="1"/>
  <c r="L2618" i="1" s="1"/>
  <c r="M2619" i="1"/>
  <c r="L2619" i="1" s="1"/>
  <c r="M2620" i="1"/>
  <c r="L2620" i="1" s="1"/>
  <c r="M2621" i="1"/>
  <c r="L2621" i="1" s="1"/>
  <c r="M2622" i="1"/>
  <c r="L2622" i="1" s="1"/>
  <c r="M2623" i="1"/>
  <c r="L2623" i="1" s="1"/>
  <c r="M2624" i="1"/>
  <c r="L2624" i="1" s="1"/>
  <c r="M2625" i="1"/>
  <c r="L2625" i="1" s="1"/>
  <c r="M2626" i="1"/>
  <c r="L2626" i="1" s="1"/>
  <c r="M2627" i="1"/>
  <c r="L2627" i="1" s="1"/>
  <c r="M2628" i="1"/>
  <c r="L2628" i="1" s="1"/>
  <c r="M2629" i="1"/>
  <c r="L2629" i="1" s="1"/>
  <c r="M2630" i="1"/>
  <c r="L2630" i="1" s="1"/>
  <c r="M2631" i="1"/>
  <c r="L2631" i="1" s="1"/>
  <c r="M2632" i="1"/>
  <c r="L2632" i="1" s="1"/>
  <c r="M2633" i="1"/>
  <c r="L2633" i="1" s="1"/>
  <c r="M2634" i="1"/>
  <c r="L2634" i="1" s="1"/>
  <c r="M2635" i="1"/>
  <c r="L2635" i="1" s="1"/>
  <c r="M2636" i="1"/>
  <c r="L2636" i="1" s="1"/>
  <c r="M2637" i="1"/>
  <c r="L2637" i="1" s="1"/>
  <c r="M2638" i="1"/>
  <c r="L2638" i="1" s="1"/>
  <c r="M2639" i="1"/>
  <c r="L2639" i="1" s="1"/>
  <c r="M2640" i="1"/>
  <c r="L2640" i="1" s="1"/>
  <c r="M2641" i="1"/>
  <c r="L2641" i="1" s="1"/>
  <c r="M2642" i="1"/>
  <c r="L2642" i="1" s="1"/>
  <c r="M2643" i="1"/>
  <c r="L2643" i="1" s="1"/>
  <c r="M2644" i="1"/>
  <c r="L2644" i="1" s="1"/>
  <c r="M2645" i="1"/>
  <c r="L2645" i="1" s="1"/>
  <c r="M2646" i="1"/>
  <c r="L2646" i="1" s="1"/>
  <c r="M2647" i="1"/>
  <c r="L2647" i="1" s="1"/>
  <c r="M2648" i="1"/>
  <c r="L2648" i="1" s="1"/>
  <c r="M2649" i="1"/>
  <c r="L2649" i="1" s="1"/>
  <c r="M2650" i="1"/>
  <c r="L2650" i="1" s="1"/>
  <c r="M2651" i="1"/>
  <c r="L2651" i="1" s="1"/>
  <c r="M2652" i="1"/>
  <c r="L2652" i="1" s="1"/>
  <c r="M2653" i="1"/>
  <c r="L2653" i="1" s="1"/>
  <c r="M2654" i="1"/>
  <c r="L2654" i="1" s="1"/>
  <c r="M2655" i="1"/>
  <c r="L2655" i="1" s="1"/>
  <c r="M2656" i="1"/>
  <c r="L2656" i="1" s="1"/>
  <c r="M2657" i="1"/>
  <c r="L2657" i="1" s="1"/>
  <c r="M2658" i="1"/>
  <c r="L2658" i="1" s="1"/>
  <c r="M2659" i="1"/>
  <c r="L2659" i="1" s="1"/>
  <c r="M2660" i="1"/>
  <c r="L2660" i="1" s="1"/>
  <c r="M2661" i="1"/>
  <c r="L2661" i="1" s="1"/>
  <c r="M2662" i="1"/>
  <c r="L2662" i="1" s="1"/>
  <c r="M2663" i="1"/>
  <c r="L2663" i="1" s="1"/>
  <c r="M2664" i="1"/>
  <c r="L2664" i="1" s="1"/>
  <c r="M2665" i="1"/>
  <c r="L2665" i="1" s="1"/>
  <c r="M2666" i="1"/>
  <c r="L2666" i="1" s="1"/>
  <c r="M2667" i="1"/>
  <c r="L2667" i="1" s="1"/>
  <c r="M2668" i="1"/>
  <c r="L2668" i="1" s="1"/>
  <c r="M2669" i="1"/>
  <c r="L2669" i="1" s="1"/>
  <c r="M2670" i="1"/>
  <c r="L2670" i="1" s="1"/>
  <c r="M2671" i="1"/>
  <c r="L2671" i="1" s="1"/>
  <c r="M2672" i="1"/>
  <c r="L2672" i="1" s="1"/>
  <c r="M2673" i="1"/>
  <c r="L2673" i="1" s="1"/>
  <c r="M2674" i="1"/>
  <c r="L2674" i="1" s="1"/>
  <c r="M2675" i="1"/>
  <c r="L2675" i="1" s="1"/>
  <c r="M2676" i="1"/>
  <c r="L2676" i="1" s="1"/>
  <c r="M2677" i="1"/>
  <c r="L2677" i="1" s="1"/>
  <c r="M2678" i="1"/>
  <c r="L2678" i="1" s="1"/>
  <c r="M2679" i="1"/>
  <c r="L2679" i="1" s="1"/>
  <c r="M2680" i="1"/>
  <c r="L2680" i="1" s="1"/>
  <c r="M2681" i="1"/>
  <c r="L2681" i="1" s="1"/>
  <c r="M2682" i="1"/>
  <c r="L2682" i="1" s="1"/>
  <c r="M2683" i="1"/>
  <c r="L2683" i="1" s="1"/>
  <c r="M2684" i="1"/>
  <c r="L2684" i="1" s="1"/>
  <c r="M2685" i="1"/>
  <c r="L2685" i="1" s="1"/>
  <c r="M2686" i="1"/>
  <c r="L2686" i="1" s="1"/>
  <c r="M2687" i="1"/>
  <c r="L2687" i="1" s="1"/>
  <c r="M2688" i="1"/>
  <c r="L2688" i="1" s="1"/>
  <c r="M2689" i="1"/>
  <c r="L2689" i="1" s="1"/>
  <c r="M2690" i="1"/>
  <c r="L2690" i="1" s="1"/>
  <c r="M2691" i="1"/>
  <c r="L2691" i="1" s="1"/>
  <c r="M2692" i="1"/>
  <c r="L2692" i="1" s="1"/>
  <c r="M2693" i="1"/>
  <c r="L2693" i="1" s="1"/>
  <c r="M2694" i="1"/>
  <c r="L2694" i="1" s="1"/>
  <c r="M2695" i="1"/>
  <c r="L2695" i="1" s="1"/>
  <c r="M2696" i="1"/>
  <c r="L2696" i="1" s="1"/>
  <c r="M2697" i="1"/>
  <c r="L2697" i="1" s="1"/>
  <c r="M2698" i="1"/>
  <c r="L2698" i="1" s="1"/>
  <c r="M2699" i="1"/>
  <c r="L2699" i="1" s="1"/>
  <c r="M2700" i="1"/>
  <c r="L2700" i="1" s="1"/>
  <c r="M2701" i="1"/>
  <c r="L2701" i="1" s="1"/>
  <c r="M2702" i="1"/>
  <c r="L2702" i="1" s="1"/>
  <c r="M2703" i="1"/>
  <c r="L2703" i="1" s="1"/>
  <c r="M2704" i="1"/>
  <c r="L2704" i="1" s="1"/>
  <c r="M2705" i="1"/>
  <c r="L2705" i="1" s="1"/>
  <c r="M2706" i="1"/>
  <c r="L2706" i="1" s="1"/>
  <c r="M2707" i="1"/>
  <c r="L2707" i="1" s="1"/>
  <c r="M2708" i="1"/>
  <c r="L2708" i="1" s="1"/>
  <c r="M2709" i="1"/>
  <c r="L2709" i="1" s="1"/>
  <c r="M2710" i="1"/>
  <c r="L2710" i="1" s="1"/>
  <c r="M2711" i="1"/>
  <c r="L2711" i="1" s="1"/>
  <c r="M2712" i="1"/>
  <c r="L2712" i="1" s="1"/>
  <c r="M2713" i="1"/>
  <c r="L2713" i="1" s="1"/>
  <c r="M2714" i="1"/>
  <c r="L2714" i="1" s="1"/>
  <c r="M2715" i="1"/>
  <c r="L2715" i="1" s="1"/>
  <c r="M2716" i="1"/>
  <c r="L2716" i="1" s="1"/>
  <c r="M2717" i="1"/>
  <c r="L2717" i="1" s="1"/>
  <c r="M2718" i="1"/>
  <c r="L2718" i="1" s="1"/>
  <c r="M2719" i="1"/>
  <c r="L2719" i="1" s="1"/>
  <c r="M2720" i="1"/>
  <c r="L2720" i="1" s="1"/>
  <c r="M2721" i="1"/>
  <c r="L2721" i="1" s="1"/>
  <c r="M2722" i="1"/>
  <c r="L2722" i="1" s="1"/>
  <c r="M2723" i="1"/>
  <c r="L2723" i="1" s="1"/>
  <c r="M2724" i="1"/>
  <c r="L2724" i="1" s="1"/>
  <c r="M2725" i="1"/>
  <c r="L2725" i="1" s="1"/>
  <c r="M2726" i="1"/>
  <c r="L2726" i="1" s="1"/>
  <c r="M2727" i="1"/>
  <c r="L2727" i="1" s="1"/>
  <c r="M2728" i="1"/>
  <c r="L2728" i="1" s="1"/>
  <c r="M2729" i="1"/>
  <c r="L2729" i="1" s="1"/>
  <c r="M2730" i="1"/>
  <c r="L2730" i="1" s="1"/>
  <c r="M2731" i="1"/>
  <c r="L2731" i="1" s="1"/>
  <c r="M2732" i="1"/>
  <c r="L2732" i="1" s="1"/>
  <c r="M2733" i="1"/>
  <c r="L2733" i="1" s="1"/>
  <c r="M2734" i="1"/>
  <c r="L2734" i="1" s="1"/>
  <c r="M2735" i="1"/>
  <c r="L2735" i="1" s="1"/>
  <c r="M2736" i="1"/>
  <c r="L2736" i="1" s="1"/>
  <c r="M2737" i="1"/>
  <c r="L2737" i="1" s="1"/>
  <c r="M2738" i="1"/>
  <c r="L2738" i="1" s="1"/>
  <c r="M2739" i="1"/>
  <c r="L2739" i="1" s="1"/>
  <c r="M2740" i="1"/>
  <c r="L2740" i="1" s="1"/>
  <c r="M2741" i="1"/>
  <c r="L2741" i="1" s="1"/>
  <c r="M2742" i="1"/>
  <c r="L2742" i="1" s="1"/>
  <c r="M2743" i="1"/>
  <c r="L2743" i="1" s="1"/>
  <c r="M2744" i="1"/>
  <c r="L2744" i="1" s="1"/>
  <c r="M2745" i="1"/>
  <c r="L2745" i="1" s="1"/>
  <c r="M2746" i="1"/>
  <c r="L2746" i="1" s="1"/>
  <c r="M2747" i="1"/>
  <c r="L2747" i="1" s="1"/>
  <c r="M2748" i="1"/>
  <c r="L2748" i="1" s="1"/>
  <c r="M2749" i="1"/>
  <c r="L2749" i="1" s="1"/>
  <c r="M2750" i="1"/>
  <c r="L2750" i="1" s="1"/>
  <c r="M2751" i="1"/>
  <c r="L2751" i="1" s="1"/>
  <c r="M2752" i="1"/>
  <c r="L2752" i="1" s="1"/>
  <c r="M2753" i="1"/>
  <c r="L2753" i="1" s="1"/>
  <c r="M2754" i="1"/>
  <c r="L2754" i="1" s="1"/>
  <c r="M2755" i="1"/>
  <c r="L2755" i="1" s="1"/>
  <c r="M2756" i="1"/>
  <c r="L2756" i="1" s="1"/>
  <c r="M2757" i="1"/>
  <c r="L2757" i="1" s="1"/>
  <c r="M2758" i="1"/>
  <c r="L2758" i="1" s="1"/>
  <c r="M2759" i="1"/>
  <c r="L2759" i="1" s="1"/>
  <c r="M2760" i="1"/>
  <c r="L2760" i="1" s="1"/>
  <c r="M2761" i="1"/>
  <c r="L2761" i="1" s="1"/>
  <c r="M2762" i="1"/>
  <c r="L2762" i="1" s="1"/>
  <c r="M2763" i="1"/>
  <c r="L2763" i="1" s="1"/>
  <c r="M2764" i="1"/>
  <c r="L2764" i="1" s="1"/>
  <c r="M2765" i="1"/>
  <c r="L2765" i="1" s="1"/>
  <c r="M2766" i="1"/>
  <c r="L2766" i="1" s="1"/>
  <c r="M2767" i="1"/>
  <c r="L2767" i="1" s="1"/>
  <c r="M2768" i="1"/>
  <c r="L2768" i="1" s="1"/>
  <c r="M2769" i="1"/>
  <c r="L2769" i="1" s="1"/>
  <c r="M2770" i="1"/>
  <c r="L2770" i="1" s="1"/>
  <c r="M2771" i="1"/>
  <c r="L2771" i="1" s="1"/>
  <c r="M2772" i="1"/>
  <c r="L2772" i="1" s="1"/>
  <c r="M2773" i="1"/>
  <c r="L2773" i="1" s="1"/>
  <c r="M2774" i="1"/>
  <c r="L2774" i="1" s="1"/>
  <c r="M2775" i="1"/>
  <c r="L2775" i="1" s="1"/>
  <c r="M2776" i="1"/>
  <c r="L2776" i="1" s="1"/>
  <c r="M2777" i="1"/>
  <c r="L2777" i="1" s="1"/>
  <c r="M2778" i="1"/>
  <c r="L2778" i="1" s="1"/>
  <c r="M2779" i="1"/>
  <c r="L2779" i="1" s="1"/>
  <c r="M2780" i="1"/>
  <c r="L2780" i="1" s="1"/>
  <c r="M2781" i="1"/>
  <c r="L2781" i="1" s="1"/>
  <c r="M2782" i="1"/>
  <c r="L2782" i="1" s="1"/>
  <c r="M2783" i="1"/>
  <c r="L2783" i="1" s="1"/>
  <c r="M2784" i="1"/>
  <c r="L2784" i="1" s="1"/>
  <c r="M2785" i="1"/>
  <c r="L2785" i="1" s="1"/>
  <c r="M2786" i="1"/>
  <c r="L2786" i="1" s="1"/>
  <c r="M2787" i="1"/>
  <c r="L2787" i="1" s="1"/>
  <c r="M2788" i="1"/>
  <c r="L2788" i="1" s="1"/>
  <c r="M2789" i="1"/>
  <c r="L2789" i="1" s="1"/>
  <c r="M2790" i="1"/>
  <c r="L2790" i="1" s="1"/>
  <c r="M2791" i="1"/>
  <c r="L2791" i="1" s="1"/>
  <c r="M2792" i="1"/>
  <c r="L2792" i="1" s="1"/>
  <c r="M2793" i="1"/>
  <c r="L2793" i="1" s="1"/>
  <c r="M2794" i="1"/>
  <c r="L2794" i="1" s="1"/>
  <c r="M2795" i="1"/>
  <c r="L2795" i="1" s="1"/>
  <c r="M2796" i="1"/>
  <c r="L2796" i="1" s="1"/>
  <c r="M2797" i="1"/>
  <c r="L2797" i="1" s="1"/>
  <c r="M2798" i="1"/>
  <c r="L2798" i="1" s="1"/>
  <c r="M2799" i="1"/>
  <c r="L2799" i="1" s="1"/>
  <c r="M2800" i="1"/>
  <c r="L2800" i="1" s="1"/>
  <c r="M2801" i="1"/>
  <c r="L2801" i="1" s="1"/>
  <c r="M2802" i="1"/>
  <c r="L2802" i="1" s="1"/>
  <c r="M2803" i="1"/>
  <c r="L2803" i="1" s="1"/>
  <c r="M2804" i="1"/>
  <c r="L2804" i="1" s="1"/>
  <c r="M2805" i="1"/>
  <c r="L2805" i="1" s="1"/>
  <c r="M2806" i="1"/>
  <c r="L2806" i="1" s="1"/>
  <c r="M2807" i="1"/>
  <c r="L2807" i="1" s="1"/>
  <c r="M2808" i="1"/>
  <c r="L2808" i="1" s="1"/>
  <c r="M2809" i="1"/>
  <c r="L2809" i="1" s="1"/>
  <c r="M2810" i="1"/>
  <c r="L2810" i="1" s="1"/>
  <c r="M2811" i="1"/>
  <c r="L2811" i="1" s="1"/>
  <c r="M2812" i="1"/>
  <c r="L2812" i="1" s="1"/>
  <c r="M2813" i="1"/>
  <c r="L2813" i="1" s="1"/>
  <c r="M2814" i="1"/>
  <c r="L2814" i="1" s="1"/>
  <c r="M2815" i="1"/>
  <c r="L2815" i="1" s="1"/>
  <c r="M2816" i="1"/>
  <c r="L2816" i="1" s="1"/>
  <c r="M2817" i="1"/>
  <c r="L2817" i="1" s="1"/>
  <c r="M2818" i="1"/>
  <c r="L2818" i="1" s="1"/>
  <c r="M2819" i="1"/>
  <c r="L2819" i="1" s="1"/>
  <c r="M2820" i="1"/>
  <c r="L2820" i="1" s="1"/>
  <c r="M2821" i="1"/>
  <c r="L2821" i="1" s="1"/>
  <c r="M2822" i="1"/>
  <c r="L2822" i="1" s="1"/>
  <c r="M2823" i="1"/>
  <c r="L2823" i="1" s="1"/>
  <c r="M2824" i="1"/>
  <c r="L2824" i="1" s="1"/>
  <c r="M2825" i="1"/>
  <c r="L2825" i="1" s="1"/>
  <c r="M2826" i="1"/>
  <c r="L2826" i="1" s="1"/>
  <c r="M2827" i="1"/>
  <c r="L2827" i="1" s="1"/>
  <c r="M2828" i="1"/>
  <c r="L2828" i="1" s="1"/>
  <c r="M2829" i="1"/>
  <c r="L2829" i="1" s="1"/>
  <c r="M2830" i="1"/>
  <c r="L2830" i="1" s="1"/>
  <c r="M2831" i="1"/>
  <c r="L2831" i="1" s="1"/>
  <c r="M2832" i="1"/>
  <c r="L2832" i="1" s="1"/>
  <c r="M2833" i="1"/>
  <c r="L2833" i="1" s="1"/>
  <c r="M2834" i="1"/>
  <c r="L2834" i="1" s="1"/>
  <c r="M2835" i="1"/>
  <c r="L2835" i="1" s="1"/>
  <c r="M2836" i="1"/>
  <c r="L2836" i="1" s="1"/>
  <c r="M2837" i="1"/>
  <c r="L2837" i="1" s="1"/>
  <c r="M2838" i="1"/>
  <c r="L2838" i="1" s="1"/>
  <c r="M2839" i="1"/>
  <c r="L2839" i="1" s="1"/>
  <c r="M2840" i="1"/>
  <c r="L2840" i="1" s="1"/>
  <c r="M2841" i="1"/>
  <c r="L2841" i="1" s="1"/>
  <c r="M2842" i="1"/>
  <c r="L2842" i="1" s="1"/>
  <c r="M2843" i="1"/>
  <c r="L2843" i="1" s="1"/>
  <c r="M2844" i="1"/>
  <c r="L2844" i="1" s="1"/>
  <c r="M2845" i="1"/>
  <c r="L2845" i="1" s="1"/>
  <c r="M2846" i="1"/>
  <c r="L2846" i="1" s="1"/>
  <c r="M2847" i="1"/>
  <c r="L2847" i="1" s="1"/>
  <c r="M2848" i="1"/>
  <c r="L2848" i="1" s="1"/>
  <c r="M2849" i="1"/>
  <c r="L2849" i="1" s="1"/>
  <c r="M2850" i="1"/>
  <c r="L2850" i="1" s="1"/>
  <c r="M2851" i="1"/>
  <c r="L2851" i="1" s="1"/>
  <c r="M2852" i="1"/>
  <c r="L2852" i="1" s="1"/>
  <c r="M2853" i="1"/>
  <c r="L2853" i="1" s="1"/>
  <c r="M2854" i="1"/>
  <c r="L2854" i="1" s="1"/>
  <c r="M2855" i="1"/>
  <c r="L2855" i="1" s="1"/>
  <c r="M2856" i="1"/>
  <c r="L2856" i="1" s="1"/>
  <c r="M2857" i="1"/>
  <c r="L2857" i="1" s="1"/>
  <c r="M2858" i="1"/>
  <c r="L2858" i="1" s="1"/>
  <c r="M2859" i="1"/>
  <c r="L2859" i="1" s="1"/>
  <c r="M2860" i="1"/>
  <c r="L2860" i="1" s="1"/>
  <c r="M2861" i="1"/>
  <c r="L2861" i="1" s="1"/>
  <c r="M2862" i="1"/>
  <c r="L2862" i="1" s="1"/>
  <c r="M2863" i="1"/>
  <c r="L2863" i="1" s="1"/>
  <c r="M2864" i="1"/>
  <c r="L2864" i="1" s="1"/>
  <c r="M2865" i="1"/>
  <c r="L2865" i="1" s="1"/>
  <c r="M2866" i="1"/>
  <c r="L2866" i="1" s="1"/>
  <c r="M2867" i="1"/>
  <c r="L2867" i="1" s="1"/>
  <c r="M2868" i="1"/>
  <c r="L2868" i="1" s="1"/>
  <c r="M2869" i="1"/>
  <c r="L2869" i="1" s="1"/>
  <c r="M2870" i="1"/>
  <c r="L2870" i="1" s="1"/>
  <c r="M2871" i="1"/>
  <c r="L2871" i="1" s="1"/>
  <c r="M2872" i="1"/>
  <c r="L2872" i="1" s="1"/>
  <c r="M2873" i="1"/>
  <c r="L2873" i="1" s="1"/>
  <c r="M2874" i="1"/>
  <c r="L2874" i="1" s="1"/>
  <c r="M2875" i="1"/>
  <c r="L2875" i="1" s="1"/>
  <c r="M2876" i="1"/>
  <c r="L2876" i="1" s="1"/>
  <c r="M2877" i="1"/>
  <c r="L2877" i="1" s="1"/>
  <c r="M2878" i="1"/>
  <c r="L2878" i="1" s="1"/>
  <c r="M2879" i="1"/>
  <c r="L2879" i="1" s="1"/>
  <c r="M2880" i="1"/>
  <c r="L2880" i="1" s="1"/>
  <c r="M2881" i="1"/>
  <c r="L2881" i="1" s="1"/>
  <c r="M2882" i="1"/>
  <c r="L2882" i="1" s="1"/>
  <c r="M2883" i="1"/>
  <c r="L2883" i="1" s="1"/>
  <c r="M2884" i="1"/>
  <c r="L2884" i="1" s="1"/>
  <c r="M2885" i="1"/>
  <c r="L2885" i="1" s="1"/>
  <c r="M2886" i="1"/>
  <c r="L2886" i="1" s="1"/>
  <c r="M2887" i="1"/>
  <c r="L2887" i="1" s="1"/>
  <c r="M2888" i="1"/>
  <c r="L2888" i="1" s="1"/>
  <c r="M2889" i="1"/>
  <c r="L2889" i="1" s="1"/>
  <c r="M2890" i="1"/>
  <c r="L2890" i="1" s="1"/>
  <c r="M2891" i="1"/>
  <c r="L2891" i="1" s="1"/>
  <c r="M2892" i="1"/>
  <c r="L2892" i="1" s="1"/>
  <c r="M2893" i="1"/>
  <c r="L2893" i="1" s="1"/>
  <c r="M2894" i="1"/>
  <c r="L2894" i="1" s="1"/>
  <c r="M2895" i="1"/>
  <c r="L2895" i="1" s="1"/>
  <c r="M2896" i="1"/>
  <c r="L2896" i="1" s="1"/>
  <c r="M2897" i="1"/>
  <c r="L2897" i="1" s="1"/>
  <c r="M2898" i="1"/>
  <c r="L2898" i="1" s="1"/>
  <c r="M2899" i="1"/>
  <c r="L2899" i="1" s="1"/>
  <c r="M2900" i="1"/>
  <c r="L2900" i="1" s="1"/>
  <c r="M2901" i="1"/>
  <c r="L2901" i="1" s="1"/>
  <c r="M2902" i="1"/>
  <c r="L2902" i="1" s="1"/>
  <c r="M2903" i="1"/>
  <c r="L2903" i="1" s="1"/>
  <c r="M2904" i="1"/>
  <c r="L2904" i="1" s="1"/>
  <c r="M2905" i="1"/>
  <c r="L2905" i="1" s="1"/>
  <c r="M2906" i="1"/>
  <c r="L2906" i="1" s="1"/>
  <c r="M2907" i="1"/>
  <c r="L2907" i="1" s="1"/>
  <c r="M2908" i="1"/>
  <c r="L2908" i="1" s="1"/>
  <c r="M2909" i="1"/>
  <c r="L2909" i="1" s="1"/>
  <c r="M2910" i="1"/>
  <c r="L2910" i="1" s="1"/>
  <c r="M2911" i="1"/>
  <c r="L2911" i="1" s="1"/>
  <c r="M2912" i="1"/>
  <c r="L2912" i="1" s="1"/>
  <c r="M2913" i="1"/>
  <c r="L2913" i="1" s="1"/>
  <c r="M2914" i="1"/>
  <c r="L2914" i="1" s="1"/>
  <c r="M2915" i="1"/>
  <c r="L2915" i="1" s="1"/>
  <c r="M2916" i="1"/>
  <c r="L2916" i="1" s="1"/>
  <c r="M2917" i="1"/>
  <c r="L2917" i="1" s="1"/>
  <c r="M2918" i="1"/>
  <c r="L2918" i="1" s="1"/>
  <c r="M2919" i="1"/>
  <c r="L2919" i="1" s="1"/>
  <c r="M2920" i="1"/>
  <c r="L2920" i="1" s="1"/>
  <c r="M2921" i="1"/>
  <c r="L2921" i="1" s="1"/>
  <c r="M2922" i="1"/>
  <c r="L2922" i="1" s="1"/>
  <c r="M2923" i="1"/>
  <c r="L2923" i="1" s="1"/>
  <c r="M2924" i="1"/>
  <c r="L2924" i="1" s="1"/>
  <c r="M2925" i="1"/>
  <c r="L2925" i="1" s="1"/>
  <c r="M2926" i="1"/>
  <c r="L2926" i="1" s="1"/>
  <c r="M2927" i="1"/>
  <c r="L2927" i="1" s="1"/>
  <c r="M2928" i="1"/>
  <c r="L2928" i="1" s="1"/>
  <c r="M2929" i="1"/>
  <c r="L2929" i="1" s="1"/>
  <c r="M2930" i="1"/>
  <c r="L2930" i="1" s="1"/>
  <c r="M2931" i="1"/>
  <c r="L2931" i="1" s="1"/>
  <c r="M2932" i="1"/>
  <c r="L2932" i="1" s="1"/>
  <c r="M2933" i="1"/>
  <c r="L2933" i="1" s="1"/>
  <c r="M2934" i="1"/>
  <c r="L2934" i="1" s="1"/>
  <c r="M2935" i="1"/>
  <c r="L2935" i="1" s="1"/>
  <c r="M2936" i="1"/>
  <c r="L2936" i="1" s="1"/>
  <c r="M2937" i="1"/>
  <c r="L2937" i="1" s="1"/>
  <c r="M2938" i="1"/>
  <c r="L2938" i="1" s="1"/>
  <c r="M2939" i="1"/>
  <c r="L2939" i="1" s="1"/>
  <c r="M2940" i="1"/>
  <c r="L2940" i="1" s="1"/>
  <c r="M2941" i="1"/>
  <c r="L2941" i="1" s="1"/>
  <c r="M2942" i="1"/>
  <c r="L2942" i="1" s="1"/>
  <c r="M2943" i="1"/>
  <c r="L2943" i="1" s="1"/>
  <c r="M2944" i="1"/>
  <c r="L2944" i="1" s="1"/>
  <c r="M2945" i="1"/>
  <c r="L2945" i="1" s="1"/>
  <c r="M2946" i="1"/>
  <c r="L2946" i="1" s="1"/>
  <c r="M2947" i="1"/>
  <c r="L2947" i="1" s="1"/>
  <c r="M2948" i="1"/>
  <c r="L2948" i="1" s="1"/>
  <c r="M2949" i="1"/>
  <c r="L2949" i="1" s="1"/>
  <c r="M2950" i="1"/>
  <c r="L2950" i="1" s="1"/>
  <c r="M2951" i="1"/>
  <c r="L2951" i="1" s="1"/>
  <c r="M2952" i="1"/>
  <c r="L2952" i="1" s="1"/>
  <c r="M2953" i="1"/>
  <c r="L2953" i="1" s="1"/>
  <c r="M2954" i="1"/>
  <c r="L2954" i="1" s="1"/>
  <c r="M2955" i="1"/>
  <c r="L2955" i="1" s="1"/>
  <c r="M2956" i="1"/>
  <c r="L2956" i="1" s="1"/>
  <c r="M2957" i="1"/>
  <c r="L2957" i="1" s="1"/>
  <c r="M2958" i="1"/>
  <c r="L2958" i="1" s="1"/>
  <c r="M2959" i="1"/>
  <c r="L2959" i="1" s="1"/>
  <c r="M2960" i="1"/>
  <c r="L2960" i="1" s="1"/>
  <c r="M2961" i="1"/>
  <c r="L2961" i="1" s="1"/>
  <c r="M2962" i="1"/>
  <c r="L2962" i="1" s="1"/>
  <c r="M2963" i="1"/>
  <c r="L2963" i="1" s="1"/>
  <c r="M2964" i="1"/>
  <c r="L2964" i="1" s="1"/>
  <c r="M2965" i="1"/>
  <c r="L2965" i="1" s="1"/>
  <c r="M2966" i="1"/>
  <c r="L2966" i="1" s="1"/>
  <c r="M2967" i="1"/>
  <c r="L2967" i="1" s="1"/>
  <c r="M2968" i="1"/>
  <c r="L2968" i="1" s="1"/>
  <c r="M2969" i="1"/>
  <c r="L2969" i="1" s="1"/>
  <c r="M2970" i="1"/>
  <c r="L2970" i="1" s="1"/>
  <c r="M2971" i="1"/>
  <c r="L2971" i="1" s="1"/>
  <c r="M2972" i="1"/>
  <c r="L2972" i="1" s="1"/>
  <c r="M2973" i="1"/>
  <c r="L2973" i="1" s="1"/>
  <c r="M2974" i="1"/>
  <c r="L2974" i="1" s="1"/>
  <c r="M2975" i="1"/>
  <c r="L2975" i="1" s="1"/>
  <c r="M2976" i="1"/>
  <c r="L2976" i="1" s="1"/>
  <c r="M2977" i="1"/>
  <c r="L2977" i="1" s="1"/>
  <c r="M2978" i="1"/>
  <c r="L2978" i="1" s="1"/>
  <c r="M2979" i="1"/>
  <c r="L2979" i="1" s="1"/>
  <c r="M2980" i="1"/>
  <c r="L2980" i="1" s="1"/>
  <c r="M2981" i="1"/>
  <c r="L2981" i="1" s="1"/>
  <c r="M2982" i="1"/>
  <c r="L2982" i="1" s="1"/>
  <c r="M2983" i="1"/>
  <c r="L2983" i="1" s="1"/>
  <c r="M2984" i="1"/>
  <c r="L2984" i="1" s="1"/>
  <c r="M2985" i="1"/>
  <c r="L2985" i="1" s="1"/>
  <c r="M2986" i="1"/>
  <c r="L2986" i="1" s="1"/>
  <c r="M2987" i="1"/>
  <c r="L2987" i="1" s="1"/>
  <c r="M2988" i="1"/>
  <c r="L2988" i="1" s="1"/>
  <c r="M2989" i="1"/>
  <c r="L2989" i="1" s="1"/>
  <c r="M2990" i="1"/>
  <c r="L2990" i="1" s="1"/>
  <c r="M2991" i="1"/>
  <c r="L2991" i="1" s="1"/>
  <c r="M2992" i="1"/>
  <c r="L2992" i="1" s="1"/>
  <c r="M2993" i="1"/>
  <c r="L2993" i="1" s="1"/>
  <c r="M2994" i="1"/>
  <c r="L2994" i="1" s="1"/>
  <c r="M2995" i="1"/>
  <c r="L2995" i="1" s="1"/>
  <c r="M2996" i="1"/>
  <c r="L2996" i="1" s="1"/>
  <c r="M2997" i="1"/>
  <c r="L2997" i="1" s="1"/>
  <c r="M2998" i="1"/>
  <c r="L2998" i="1" s="1"/>
  <c r="M2999" i="1"/>
  <c r="L2999" i="1" s="1"/>
  <c r="M3000" i="1"/>
  <c r="L3000" i="1" s="1"/>
  <c r="M3001" i="1"/>
  <c r="L3001" i="1" s="1"/>
  <c r="M3002" i="1"/>
  <c r="L3002" i="1" s="1"/>
  <c r="M3003" i="1"/>
  <c r="L3003" i="1" s="1"/>
  <c r="M3004" i="1"/>
  <c r="L3004" i="1" s="1"/>
  <c r="M3005" i="1"/>
  <c r="L3005" i="1" s="1"/>
  <c r="M3006" i="1"/>
  <c r="L3006" i="1" s="1"/>
  <c r="M3007" i="1"/>
  <c r="L3007" i="1" s="1"/>
  <c r="M3008" i="1"/>
  <c r="L3008" i="1" s="1"/>
  <c r="M3009" i="1"/>
  <c r="L3009" i="1" s="1"/>
  <c r="M3010" i="1"/>
  <c r="L3010" i="1" s="1"/>
  <c r="M3011" i="1"/>
  <c r="L3011" i="1" s="1"/>
  <c r="M3012" i="1"/>
  <c r="L3012" i="1" s="1"/>
  <c r="M3013" i="1"/>
  <c r="L3013" i="1" s="1"/>
  <c r="M3014" i="1"/>
  <c r="L3014" i="1" s="1"/>
  <c r="M3015" i="1"/>
  <c r="L3015" i="1" s="1"/>
  <c r="M3016" i="1"/>
  <c r="L3016" i="1" s="1"/>
  <c r="M3017" i="1"/>
  <c r="L3017" i="1" s="1"/>
  <c r="M3018" i="1"/>
  <c r="L3018" i="1" s="1"/>
  <c r="M3019" i="1"/>
  <c r="L3019" i="1" s="1"/>
  <c r="M3020" i="1"/>
  <c r="L3020" i="1" s="1"/>
  <c r="M3021" i="1"/>
  <c r="L3021" i="1" s="1"/>
  <c r="M3022" i="1"/>
  <c r="L3022" i="1" s="1"/>
  <c r="M3023" i="1"/>
  <c r="L3023" i="1" s="1"/>
  <c r="M3024" i="1"/>
  <c r="L3024" i="1" s="1"/>
  <c r="M3025" i="1"/>
  <c r="L3025" i="1" s="1"/>
  <c r="M3026" i="1"/>
  <c r="L3026" i="1" s="1"/>
  <c r="M3027" i="1"/>
  <c r="L3027" i="1" s="1"/>
  <c r="M3028" i="1"/>
  <c r="L3028" i="1" s="1"/>
  <c r="M3029" i="1"/>
  <c r="L3029" i="1" s="1"/>
  <c r="M3030" i="1"/>
  <c r="L3030" i="1" s="1"/>
  <c r="M3031" i="1"/>
  <c r="L3031" i="1" s="1"/>
  <c r="M3032" i="1"/>
  <c r="L3032" i="1" s="1"/>
  <c r="M3033" i="1"/>
  <c r="L3033" i="1" s="1"/>
  <c r="M3034" i="1"/>
  <c r="L3034" i="1" s="1"/>
  <c r="M3035" i="1"/>
  <c r="L3035" i="1" s="1"/>
  <c r="M3036" i="1"/>
  <c r="L3036" i="1" s="1"/>
  <c r="M3037" i="1"/>
  <c r="L3037" i="1" s="1"/>
  <c r="M3038" i="1"/>
  <c r="L3038" i="1" s="1"/>
  <c r="M3039" i="1"/>
  <c r="L3039" i="1" s="1"/>
  <c r="M3040" i="1"/>
  <c r="L3040" i="1" s="1"/>
  <c r="M3041" i="1"/>
  <c r="L3041" i="1" s="1"/>
  <c r="M3042" i="1"/>
  <c r="L3042" i="1" s="1"/>
  <c r="M3043" i="1"/>
  <c r="L3043" i="1" s="1"/>
  <c r="M3044" i="1"/>
  <c r="L3044" i="1" s="1"/>
  <c r="M3045" i="1"/>
  <c r="L3045" i="1" s="1"/>
  <c r="M3046" i="1"/>
  <c r="L3046" i="1" s="1"/>
  <c r="M3047" i="1"/>
  <c r="L3047" i="1" s="1"/>
  <c r="M3048" i="1"/>
  <c r="L3048" i="1" s="1"/>
  <c r="M3049" i="1"/>
  <c r="L3049" i="1" s="1"/>
  <c r="M3050" i="1"/>
  <c r="L3050" i="1" s="1"/>
  <c r="M3051" i="1"/>
  <c r="L3051" i="1" s="1"/>
  <c r="M3052" i="1"/>
  <c r="L3052" i="1" s="1"/>
  <c r="M3053" i="1"/>
  <c r="L3053" i="1" s="1"/>
  <c r="M3054" i="1"/>
  <c r="L3054" i="1" s="1"/>
  <c r="M3055" i="1"/>
  <c r="L3055" i="1" s="1"/>
  <c r="M3056" i="1"/>
  <c r="L3056" i="1" s="1"/>
  <c r="M3057" i="1"/>
  <c r="L3057" i="1" s="1"/>
  <c r="M3058" i="1"/>
  <c r="L3058" i="1" s="1"/>
  <c r="M3059" i="1"/>
  <c r="L3059" i="1" s="1"/>
  <c r="M3060" i="1"/>
  <c r="L3060" i="1" s="1"/>
  <c r="M3061" i="1"/>
  <c r="L3061" i="1" s="1"/>
  <c r="M3062" i="1"/>
  <c r="L3062" i="1" s="1"/>
  <c r="M3063" i="1"/>
  <c r="L3063" i="1" s="1"/>
  <c r="M3064" i="1"/>
  <c r="L3064" i="1" s="1"/>
  <c r="M3065" i="1"/>
  <c r="L3065" i="1" s="1"/>
  <c r="M3066" i="1"/>
  <c r="L3066" i="1" s="1"/>
  <c r="M3067" i="1"/>
  <c r="L3067" i="1" s="1"/>
  <c r="M3068" i="1"/>
  <c r="L3068" i="1" s="1"/>
  <c r="M3069" i="1"/>
  <c r="L3069" i="1" s="1"/>
  <c r="M3070" i="1"/>
  <c r="L3070" i="1" s="1"/>
  <c r="M3071" i="1"/>
  <c r="L3071" i="1" s="1"/>
  <c r="M3072" i="1"/>
  <c r="L3072" i="1" s="1"/>
  <c r="M3073" i="1"/>
  <c r="L3073" i="1" s="1"/>
  <c r="M3074" i="1"/>
  <c r="L3074" i="1" s="1"/>
  <c r="M3075" i="1"/>
  <c r="L3075" i="1" s="1"/>
  <c r="M3076" i="1"/>
  <c r="L3076" i="1" s="1"/>
  <c r="M3077" i="1"/>
  <c r="L3077" i="1" s="1"/>
  <c r="M3078" i="1"/>
  <c r="L3078" i="1" s="1"/>
  <c r="M3079" i="1"/>
  <c r="L3079" i="1" s="1"/>
  <c r="M3080" i="1"/>
  <c r="L3080" i="1" s="1"/>
  <c r="M3081" i="1"/>
  <c r="L3081" i="1" s="1"/>
  <c r="M3082" i="1"/>
  <c r="L3082" i="1" s="1"/>
  <c r="M3083" i="1"/>
  <c r="L3083" i="1" s="1"/>
  <c r="M3084" i="1"/>
  <c r="L3084" i="1" s="1"/>
  <c r="M3085" i="1"/>
  <c r="L3085" i="1" s="1"/>
  <c r="M3086" i="1"/>
  <c r="L3086" i="1" s="1"/>
  <c r="M3087" i="1"/>
  <c r="L3087" i="1" s="1"/>
  <c r="M3088" i="1"/>
  <c r="L3088" i="1" s="1"/>
  <c r="M3089" i="1"/>
  <c r="L3089" i="1" s="1"/>
  <c r="M3090" i="1"/>
  <c r="L3090" i="1" s="1"/>
  <c r="M3091" i="1"/>
  <c r="L3091" i="1" s="1"/>
  <c r="M3092" i="1"/>
  <c r="L3092" i="1" s="1"/>
  <c r="M3093" i="1"/>
  <c r="L3093" i="1" s="1"/>
  <c r="M3094" i="1"/>
  <c r="L3094" i="1" s="1"/>
  <c r="M3095" i="1"/>
  <c r="L3095" i="1" s="1"/>
  <c r="M3096" i="1"/>
  <c r="L3096" i="1" s="1"/>
  <c r="M3097" i="1"/>
  <c r="L3097" i="1" s="1"/>
  <c r="M3098" i="1"/>
  <c r="L3098" i="1" s="1"/>
  <c r="M31" i="1"/>
  <c r="L31" i="1" s="1"/>
  <c r="M32" i="1"/>
  <c r="L32" i="1" s="1"/>
  <c r="M33" i="1"/>
  <c r="L33" i="1" s="1"/>
  <c r="M34" i="1"/>
  <c r="L34" i="1" s="1"/>
  <c r="M35" i="1"/>
  <c r="L35" i="1" s="1"/>
  <c r="M36" i="1"/>
  <c r="L36" i="1" s="1"/>
  <c r="J37" i="1"/>
  <c r="K37" i="1" s="1"/>
  <c r="J38" i="1"/>
  <c r="K38" i="1" s="1"/>
  <c r="J39" i="1"/>
  <c r="K39" i="1" s="1"/>
  <c r="J40" i="1"/>
  <c r="K40" i="1" s="1"/>
  <c r="J41" i="1"/>
  <c r="K41" i="1" s="1"/>
  <c r="J42" i="1"/>
  <c r="K42" i="1" s="1"/>
  <c r="J43" i="1"/>
  <c r="K43" i="1" s="1"/>
  <c r="J44" i="1"/>
  <c r="K44" i="1" s="1"/>
  <c r="J45" i="1"/>
  <c r="K45" i="1" s="1"/>
  <c r="J46" i="1"/>
  <c r="K46" i="1" s="1"/>
  <c r="J47" i="1"/>
  <c r="K47" i="1" s="1"/>
  <c r="J48" i="1"/>
  <c r="K48" i="1" s="1"/>
  <c r="J49" i="1"/>
  <c r="K49" i="1" s="1"/>
  <c r="J50" i="1"/>
  <c r="K50" i="1" s="1"/>
  <c r="J51" i="1"/>
  <c r="K51" i="1" s="1"/>
  <c r="J52" i="1"/>
  <c r="K52" i="1" s="1"/>
  <c r="J53" i="1"/>
  <c r="K53" i="1" s="1"/>
  <c r="J54" i="1"/>
  <c r="K54" i="1" s="1"/>
  <c r="J55" i="1"/>
  <c r="K55" i="1" s="1"/>
  <c r="J56" i="1"/>
  <c r="K56" i="1" s="1"/>
  <c r="J57" i="1"/>
  <c r="K57" i="1" s="1"/>
  <c r="J58" i="1"/>
  <c r="K58" i="1" s="1"/>
  <c r="J59" i="1"/>
  <c r="K59" i="1" s="1"/>
  <c r="J60" i="1"/>
  <c r="K60" i="1" s="1"/>
  <c r="J61" i="1"/>
  <c r="K61" i="1" s="1"/>
  <c r="J62" i="1"/>
  <c r="K62" i="1" s="1"/>
  <c r="J63" i="1"/>
  <c r="K63" i="1" s="1"/>
  <c r="J64" i="1"/>
  <c r="K64" i="1" s="1"/>
  <c r="J65" i="1"/>
  <c r="K65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73" i="1"/>
  <c r="K73" i="1" s="1"/>
  <c r="J74" i="1"/>
  <c r="K74" i="1" s="1"/>
  <c r="J75" i="1"/>
  <c r="K7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K86" i="1" s="1"/>
  <c r="J87" i="1"/>
  <c r="K87" i="1" s="1"/>
  <c r="J88" i="1"/>
  <c r="K88" i="1" s="1"/>
  <c r="J89" i="1"/>
  <c r="K89" i="1" s="1"/>
  <c r="J90" i="1"/>
  <c r="K90" i="1" s="1"/>
  <c r="J91" i="1"/>
  <c r="K91" i="1" s="1"/>
  <c r="J92" i="1"/>
  <c r="K92" i="1" s="1"/>
  <c r="J93" i="1"/>
  <c r="K93" i="1" s="1"/>
  <c r="J94" i="1"/>
  <c r="K94" i="1" s="1"/>
  <c r="J95" i="1"/>
  <c r="K95" i="1" s="1"/>
  <c r="J96" i="1"/>
  <c r="K96" i="1" s="1"/>
  <c r="J97" i="1"/>
  <c r="K97" i="1" s="1"/>
  <c r="J98" i="1"/>
  <c r="K98" i="1" s="1"/>
  <c r="J99" i="1"/>
  <c r="K99" i="1" s="1"/>
  <c r="J100" i="1"/>
  <c r="K100" i="1" s="1"/>
  <c r="J101" i="1"/>
  <c r="K101" i="1" s="1"/>
  <c r="J102" i="1"/>
  <c r="K102" i="1" s="1"/>
  <c r="J103" i="1"/>
  <c r="K103" i="1" s="1"/>
  <c r="J104" i="1"/>
  <c r="K104" i="1" s="1"/>
  <c r="J105" i="1"/>
  <c r="K105" i="1" s="1"/>
  <c r="J106" i="1"/>
  <c r="K106" i="1" s="1"/>
  <c r="J107" i="1"/>
  <c r="K107" i="1" s="1"/>
  <c r="J108" i="1"/>
  <c r="K108" i="1" s="1"/>
  <c r="J109" i="1"/>
  <c r="K109" i="1" s="1"/>
  <c r="J110" i="1"/>
  <c r="K110" i="1" s="1"/>
  <c r="J111" i="1"/>
  <c r="K111" i="1" s="1"/>
  <c r="J112" i="1"/>
  <c r="K112" i="1" s="1"/>
  <c r="J113" i="1"/>
  <c r="K113" i="1" s="1"/>
  <c r="J114" i="1"/>
  <c r="K114" i="1" s="1"/>
  <c r="J115" i="1"/>
  <c r="K115" i="1" s="1"/>
  <c r="J116" i="1"/>
  <c r="K116" i="1" s="1"/>
  <c r="J117" i="1"/>
  <c r="K117" i="1" s="1"/>
  <c r="J118" i="1"/>
  <c r="K118" i="1" s="1"/>
  <c r="J119" i="1"/>
  <c r="K119" i="1" s="1"/>
  <c r="J120" i="1"/>
  <c r="K120" i="1" s="1"/>
  <c r="J121" i="1"/>
  <c r="K121" i="1" s="1"/>
  <c r="J122" i="1"/>
  <c r="K122" i="1" s="1"/>
  <c r="J123" i="1"/>
  <c r="K123" i="1" s="1"/>
  <c r="J124" i="1"/>
  <c r="K124" i="1" s="1"/>
  <c r="J125" i="1"/>
  <c r="K125" i="1" s="1"/>
  <c r="J126" i="1"/>
  <c r="K126" i="1" s="1"/>
  <c r="J127" i="1"/>
  <c r="K127" i="1" s="1"/>
  <c r="J128" i="1"/>
  <c r="K128" i="1" s="1"/>
  <c r="J129" i="1"/>
  <c r="K129" i="1" s="1"/>
  <c r="J130" i="1"/>
  <c r="K130" i="1" s="1"/>
  <c r="J131" i="1"/>
  <c r="K131" i="1" s="1"/>
  <c r="J132" i="1"/>
  <c r="K132" i="1" s="1"/>
  <c r="J133" i="1"/>
  <c r="K133" i="1" s="1"/>
  <c r="J134" i="1"/>
  <c r="K134" i="1" s="1"/>
  <c r="J135" i="1"/>
  <c r="K135" i="1" s="1"/>
  <c r="J136" i="1"/>
  <c r="K136" i="1" s="1"/>
  <c r="J137" i="1"/>
  <c r="K137" i="1" s="1"/>
  <c r="J138" i="1"/>
  <c r="K138" i="1" s="1"/>
  <c r="J139" i="1"/>
  <c r="K139" i="1" s="1"/>
  <c r="J140" i="1"/>
  <c r="K140" i="1" s="1"/>
  <c r="J141" i="1"/>
  <c r="K141" i="1" s="1"/>
  <c r="J142" i="1"/>
  <c r="K142" i="1" s="1"/>
  <c r="J143" i="1"/>
  <c r="K143" i="1" s="1"/>
  <c r="J144" i="1"/>
  <c r="K144" i="1" s="1"/>
  <c r="J145" i="1"/>
  <c r="K145" i="1" s="1"/>
  <c r="J146" i="1"/>
  <c r="K146" i="1" s="1"/>
  <c r="J147" i="1"/>
  <c r="K147" i="1" s="1"/>
  <c r="J148" i="1"/>
  <c r="K148" i="1" s="1"/>
  <c r="J149" i="1"/>
  <c r="K149" i="1" s="1"/>
  <c r="J150" i="1"/>
  <c r="K150" i="1" s="1"/>
  <c r="J151" i="1"/>
  <c r="K151" i="1" s="1"/>
  <c r="J152" i="1"/>
  <c r="K152" i="1" s="1"/>
  <c r="J153" i="1"/>
  <c r="K153" i="1" s="1"/>
  <c r="J154" i="1"/>
  <c r="K154" i="1" s="1"/>
  <c r="J155" i="1"/>
  <c r="K155" i="1" s="1"/>
  <c r="J156" i="1"/>
  <c r="K156" i="1" s="1"/>
  <c r="J157" i="1"/>
  <c r="K157" i="1" s="1"/>
  <c r="J158" i="1"/>
  <c r="K158" i="1" s="1"/>
  <c r="J159" i="1"/>
  <c r="K159" i="1" s="1"/>
  <c r="J160" i="1"/>
  <c r="K160" i="1" s="1"/>
  <c r="J161" i="1"/>
  <c r="K161" i="1" s="1"/>
  <c r="J162" i="1"/>
  <c r="K162" i="1" s="1"/>
  <c r="J163" i="1"/>
  <c r="K163" i="1" s="1"/>
  <c r="J164" i="1"/>
  <c r="K164" i="1" s="1"/>
  <c r="J165" i="1"/>
  <c r="K165" i="1" s="1"/>
  <c r="J166" i="1"/>
  <c r="K166" i="1" s="1"/>
  <c r="J167" i="1"/>
  <c r="K167" i="1" s="1"/>
  <c r="J168" i="1"/>
  <c r="K168" i="1" s="1"/>
  <c r="J169" i="1"/>
  <c r="K169" i="1" s="1"/>
  <c r="J170" i="1"/>
  <c r="K170" i="1" s="1"/>
  <c r="J171" i="1"/>
  <c r="K171" i="1" s="1"/>
  <c r="J172" i="1"/>
  <c r="K172" i="1" s="1"/>
  <c r="J173" i="1"/>
  <c r="K173" i="1" s="1"/>
  <c r="J174" i="1"/>
  <c r="K174" i="1" s="1"/>
  <c r="J175" i="1"/>
  <c r="K175" i="1" s="1"/>
  <c r="J176" i="1"/>
  <c r="K176" i="1" s="1"/>
  <c r="J177" i="1"/>
  <c r="K177" i="1" s="1"/>
  <c r="J178" i="1"/>
  <c r="K178" i="1" s="1"/>
  <c r="J179" i="1"/>
  <c r="K179" i="1" s="1"/>
  <c r="J180" i="1"/>
  <c r="K180" i="1" s="1"/>
  <c r="J181" i="1"/>
  <c r="K181" i="1" s="1"/>
  <c r="J182" i="1"/>
  <c r="K182" i="1" s="1"/>
  <c r="J183" i="1"/>
  <c r="K183" i="1" s="1"/>
  <c r="J184" i="1"/>
  <c r="K184" i="1" s="1"/>
  <c r="J185" i="1"/>
  <c r="K185" i="1" s="1"/>
  <c r="J186" i="1"/>
  <c r="K186" i="1" s="1"/>
  <c r="J187" i="1"/>
  <c r="K187" i="1" s="1"/>
  <c r="J188" i="1"/>
  <c r="K188" i="1" s="1"/>
  <c r="J189" i="1"/>
  <c r="K189" i="1" s="1"/>
  <c r="J190" i="1"/>
  <c r="K190" i="1" s="1"/>
  <c r="J191" i="1"/>
  <c r="K191" i="1" s="1"/>
  <c r="J192" i="1"/>
  <c r="K192" i="1" s="1"/>
  <c r="J193" i="1"/>
  <c r="K193" i="1" s="1"/>
  <c r="J194" i="1"/>
  <c r="K194" i="1" s="1"/>
  <c r="J195" i="1"/>
  <c r="K195" i="1" s="1"/>
  <c r="J196" i="1"/>
  <c r="K196" i="1" s="1"/>
  <c r="J197" i="1"/>
  <c r="K197" i="1" s="1"/>
  <c r="J198" i="1"/>
  <c r="K198" i="1" s="1"/>
  <c r="J199" i="1"/>
  <c r="K199" i="1" s="1"/>
  <c r="J200" i="1"/>
  <c r="K200" i="1" s="1"/>
  <c r="J201" i="1"/>
  <c r="K201" i="1" s="1"/>
  <c r="J202" i="1"/>
  <c r="K202" i="1" s="1"/>
  <c r="J203" i="1"/>
  <c r="K203" i="1" s="1"/>
  <c r="J204" i="1"/>
  <c r="K204" i="1" s="1"/>
  <c r="J205" i="1"/>
  <c r="K205" i="1" s="1"/>
  <c r="J206" i="1"/>
  <c r="K206" i="1" s="1"/>
  <c r="J207" i="1"/>
  <c r="K207" i="1" s="1"/>
  <c r="J208" i="1"/>
  <c r="K208" i="1" s="1"/>
  <c r="J209" i="1"/>
  <c r="K209" i="1" s="1"/>
  <c r="J210" i="1"/>
  <c r="K210" i="1" s="1"/>
  <c r="J211" i="1"/>
  <c r="K211" i="1" s="1"/>
  <c r="J212" i="1"/>
  <c r="K212" i="1" s="1"/>
  <c r="J213" i="1"/>
  <c r="K213" i="1" s="1"/>
  <c r="J214" i="1"/>
  <c r="K214" i="1" s="1"/>
  <c r="J215" i="1"/>
  <c r="K215" i="1" s="1"/>
  <c r="J216" i="1"/>
  <c r="K216" i="1" s="1"/>
  <c r="J217" i="1"/>
  <c r="K217" i="1" s="1"/>
  <c r="J218" i="1"/>
  <c r="K218" i="1" s="1"/>
  <c r="J219" i="1"/>
  <c r="K219" i="1" s="1"/>
  <c r="J220" i="1"/>
  <c r="K220" i="1" s="1"/>
  <c r="J221" i="1"/>
  <c r="K221" i="1" s="1"/>
  <c r="J222" i="1"/>
  <c r="K222" i="1" s="1"/>
  <c r="J223" i="1"/>
  <c r="K223" i="1" s="1"/>
  <c r="J224" i="1"/>
  <c r="K224" i="1" s="1"/>
  <c r="J225" i="1"/>
  <c r="K225" i="1" s="1"/>
  <c r="J226" i="1"/>
  <c r="K226" i="1" s="1"/>
  <c r="J227" i="1"/>
  <c r="K227" i="1" s="1"/>
  <c r="J228" i="1"/>
  <c r="K228" i="1" s="1"/>
  <c r="J229" i="1"/>
  <c r="K229" i="1" s="1"/>
  <c r="J230" i="1"/>
  <c r="K230" i="1" s="1"/>
  <c r="J231" i="1"/>
  <c r="K231" i="1" s="1"/>
  <c r="J232" i="1"/>
  <c r="K232" i="1" s="1"/>
  <c r="J233" i="1"/>
  <c r="K233" i="1" s="1"/>
  <c r="J234" i="1"/>
  <c r="K234" i="1" s="1"/>
  <c r="J235" i="1"/>
  <c r="K235" i="1" s="1"/>
  <c r="J236" i="1"/>
  <c r="K236" i="1" s="1"/>
  <c r="J237" i="1"/>
  <c r="K237" i="1" s="1"/>
  <c r="J238" i="1"/>
  <c r="K238" i="1" s="1"/>
  <c r="J239" i="1"/>
  <c r="K239" i="1" s="1"/>
  <c r="J240" i="1"/>
  <c r="K240" i="1" s="1"/>
  <c r="J241" i="1"/>
  <c r="K241" i="1" s="1"/>
  <c r="J242" i="1"/>
  <c r="K242" i="1" s="1"/>
  <c r="J243" i="1"/>
  <c r="K243" i="1" s="1"/>
  <c r="J244" i="1"/>
  <c r="K244" i="1" s="1"/>
  <c r="J245" i="1"/>
  <c r="K245" i="1" s="1"/>
  <c r="J246" i="1"/>
  <c r="K246" i="1" s="1"/>
  <c r="J247" i="1"/>
  <c r="K247" i="1" s="1"/>
  <c r="J248" i="1"/>
  <c r="K248" i="1" s="1"/>
  <c r="J249" i="1"/>
  <c r="K249" i="1" s="1"/>
  <c r="J250" i="1"/>
  <c r="K250" i="1" s="1"/>
  <c r="J251" i="1"/>
  <c r="K251" i="1" s="1"/>
  <c r="J252" i="1"/>
  <c r="K252" i="1" s="1"/>
  <c r="J253" i="1"/>
  <c r="K253" i="1" s="1"/>
  <c r="J254" i="1"/>
  <c r="K254" i="1" s="1"/>
  <c r="J255" i="1"/>
  <c r="K255" i="1" s="1"/>
  <c r="J256" i="1"/>
  <c r="K256" i="1" s="1"/>
  <c r="J257" i="1"/>
  <c r="K257" i="1" s="1"/>
  <c r="J258" i="1"/>
  <c r="K258" i="1" s="1"/>
  <c r="J259" i="1"/>
  <c r="K259" i="1" s="1"/>
  <c r="J260" i="1"/>
  <c r="K260" i="1" s="1"/>
  <c r="J261" i="1"/>
  <c r="K261" i="1" s="1"/>
  <c r="J262" i="1"/>
  <c r="K262" i="1" s="1"/>
  <c r="J263" i="1"/>
  <c r="K263" i="1" s="1"/>
  <c r="J264" i="1"/>
  <c r="K264" i="1" s="1"/>
  <c r="J265" i="1"/>
  <c r="K265" i="1" s="1"/>
  <c r="J266" i="1"/>
  <c r="K266" i="1" s="1"/>
  <c r="J267" i="1"/>
  <c r="K267" i="1" s="1"/>
  <c r="J268" i="1"/>
  <c r="K268" i="1" s="1"/>
  <c r="J269" i="1"/>
  <c r="K269" i="1" s="1"/>
  <c r="J270" i="1"/>
  <c r="K270" i="1" s="1"/>
  <c r="J271" i="1"/>
  <c r="K271" i="1" s="1"/>
  <c r="J272" i="1"/>
  <c r="K272" i="1" s="1"/>
  <c r="J273" i="1"/>
  <c r="K273" i="1" s="1"/>
  <c r="J274" i="1"/>
  <c r="K274" i="1" s="1"/>
  <c r="J275" i="1"/>
  <c r="K275" i="1" s="1"/>
  <c r="J276" i="1"/>
  <c r="K276" i="1" s="1"/>
  <c r="J277" i="1"/>
  <c r="K277" i="1" s="1"/>
  <c r="J278" i="1"/>
  <c r="K278" i="1" s="1"/>
  <c r="J279" i="1"/>
  <c r="K279" i="1" s="1"/>
  <c r="J280" i="1"/>
  <c r="K280" i="1" s="1"/>
  <c r="J281" i="1"/>
  <c r="K281" i="1" s="1"/>
  <c r="J282" i="1"/>
  <c r="K282" i="1" s="1"/>
  <c r="J283" i="1"/>
  <c r="K283" i="1" s="1"/>
  <c r="J284" i="1"/>
  <c r="K284" i="1" s="1"/>
  <c r="J285" i="1"/>
  <c r="K285" i="1" s="1"/>
  <c r="J286" i="1"/>
  <c r="K286" i="1" s="1"/>
  <c r="J287" i="1"/>
  <c r="K287" i="1" s="1"/>
  <c r="J288" i="1"/>
  <c r="K288" i="1" s="1"/>
  <c r="J289" i="1"/>
  <c r="K289" i="1" s="1"/>
  <c r="J290" i="1"/>
  <c r="K290" i="1" s="1"/>
  <c r="J291" i="1"/>
  <c r="K291" i="1" s="1"/>
  <c r="J292" i="1"/>
  <c r="K292" i="1" s="1"/>
  <c r="J293" i="1"/>
  <c r="K293" i="1" s="1"/>
  <c r="J294" i="1"/>
  <c r="K294" i="1" s="1"/>
  <c r="J295" i="1"/>
  <c r="K295" i="1" s="1"/>
  <c r="J296" i="1"/>
  <c r="K296" i="1" s="1"/>
  <c r="J297" i="1"/>
  <c r="K297" i="1" s="1"/>
  <c r="J298" i="1"/>
  <c r="K298" i="1" s="1"/>
  <c r="J299" i="1"/>
  <c r="K299" i="1" s="1"/>
  <c r="J300" i="1"/>
  <c r="K300" i="1" s="1"/>
  <c r="J301" i="1"/>
  <c r="K301" i="1" s="1"/>
  <c r="J302" i="1"/>
  <c r="K302" i="1" s="1"/>
  <c r="J303" i="1"/>
  <c r="K303" i="1" s="1"/>
  <c r="J304" i="1"/>
  <c r="K304" i="1" s="1"/>
  <c r="J305" i="1"/>
  <c r="K305" i="1" s="1"/>
  <c r="J306" i="1"/>
  <c r="K306" i="1" s="1"/>
  <c r="J307" i="1"/>
  <c r="K307" i="1" s="1"/>
  <c r="J308" i="1"/>
  <c r="K308" i="1" s="1"/>
  <c r="J309" i="1"/>
  <c r="K309" i="1" s="1"/>
  <c r="J310" i="1"/>
  <c r="K310" i="1" s="1"/>
  <c r="J311" i="1"/>
  <c r="K311" i="1" s="1"/>
  <c r="J312" i="1"/>
  <c r="K312" i="1" s="1"/>
  <c r="J313" i="1"/>
  <c r="K313" i="1" s="1"/>
  <c r="J314" i="1"/>
  <c r="K314" i="1" s="1"/>
  <c r="J315" i="1"/>
  <c r="K315" i="1" s="1"/>
  <c r="J316" i="1"/>
  <c r="K316" i="1" s="1"/>
  <c r="J317" i="1"/>
  <c r="K317" i="1" s="1"/>
  <c r="J318" i="1"/>
  <c r="K318" i="1" s="1"/>
  <c r="J319" i="1"/>
  <c r="K319" i="1" s="1"/>
  <c r="J320" i="1"/>
  <c r="K320" i="1" s="1"/>
  <c r="J321" i="1"/>
  <c r="K321" i="1" s="1"/>
  <c r="J322" i="1"/>
  <c r="K322" i="1" s="1"/>
  <c r="J323" i="1"/>
  <c r="K323" i="1" s="1"/>
  <c r="J324" i="1"/>
  <c r="K324" i="1" s="1"/>
  <c r="J325" i="1"/>
  <c r="K325" i="1" s="1"/>
  <c r="J326" i="1"/>
  <c r="K326" i="1" s="1"/>
  <c r="J327" i="1"/>
  <c r="K327" i="1" s="1"/>
  <c r="J328" i="1"/>
  <c r="K328" i="1" s="1"/>
  <c r="J329" i="1"/>
  <c r="K329" i="1" s="1"/>
  <c r="J330" i="1"/>
  <c r="K330" i="1" s="1"/>
  <c r="J331" i="1"/>
  <c r="K331" i="1" s="1"/>
  <c r="J332" i="1"/>
  <c r="K332" i="1" s="1"/>
  <c r="J333" i="1"/>
  <c r="K333" i="1" s="1"/>
  <c r="J334" i="1"/>
  <c r="K334" i="1" s="1"/>
  <c r="J335" i="1"/>
  <c r="K335" i="1" s="1"/>
  <c r="J336" i="1"/>
  <c r="K336" i="1" s="1"/>
  <c r="J337" i="1"/>
  <c r="K337" i="1" s="1"/>
  <c r="J338" i="1"/>
  <c r="K338" i="1" s="1"/>
  <c r="J339" i="1"/>
  <c r="K339" i="1" s="1"/>
  <c r="J340" i="1"/>
  <c r="K340" i="1" s="1"/>
  <c r="J341" i="1"/>
  <c r="K341" i="1" s="1"/>
  <c r="J342" i="1"/>
  <c r="K342" i="1" s="1"/>
  <c r="J343" i="1"/>
  <c r="K343" i="1" s="1"/>
  <c r="J344" i="1"/>
  <c r="K344" i="1" s="1"/>
  <c r="J345" i="1"/>
  <c r="K345" i="1" s="1"/>
  <c r="J346" i="1"/>
  <c r="K346" i="1" s="1"/>
  <c r="J347" i="1"/>
  <c r="K347" i="1" s="1"/>
  <c r="J348" i="1"/>
  <c r="K348" i="1" s="1"/>
  <c r="J349" i="1"/>
  <c r="K349" i="1" s="1"/>
  <c r="J350" i="1"/>
  <c r="K350" i="1" s="1"/>
  <c r="J351" i="1"/>
  <c r="K351" i="1" s="1"/>
  <c r="J352" i="1"/>
  <c r="K352" i="1" s="1"/>
  <c r="J353" i="1"/>
  <c r="K353" i="1" s="1"/>
  <c r="J354" i="1"/>
  <c r="K354" i="1" s="1"/>
  <c r="J355" i="1"/>
  <c r="K355" i="1" s="1"/>
  <c r="J356" i="1"/>
  <c r="K356" i="1" s="1"/>
  <c r="J357" i="1"/>
  <c r="K357" i="1" s="1"/>
  <c r="J358" i="1"/>
  <c r="K358" i="1" s="1"/>
  <c r="J359" i="1"/>
  <c r="K359" i="1" s="1"/>
  <c r="J360" i="1"/>
  <c r="K360" i="1" s="1"/>
  <c r="J361" i="1"/>
  <c r="K361" i="1" s="1"/>
  <c r="J362" i="1"/>
  <c r="K362" i="1" s="1"/>
  <c r="J363" i="1"/>
  <c r="K363" i="1" s="1"/>
  <c r="J364" i="1"/>
  <c r="K364" i="1" s="1"/>
  <c r="J365" i="1"/>
  <c r="K365" i="1" s="1"/>
  <c r="J366" i="1"/>
  <c r="K366" i="1" s="1"/>
  <c r="J367" i="1"/>
  <c r="K367" i="1" s="1"/>
  <c r="J368" i="1"/>
  <c r="K368" i="1" s="1"/>
  <c r="J369" i="1"/>
  <c r="K369" i="1" s="1"/>
  <c r="J370" i="1"/>
  <c r="K370" i="1" s="1"/>
  <c r="J371" i="1"/>
  <c r="K371" i="1" s="1"/>
  <c r="J372" i="1"/>
  <c r="K372" i="1" s="1"/>
  <c r="J373" i="1"/>
  <c r="K373" i="1" s="1"/>
  <c r="J374" i="1"/>
  <c r="K374" i="1" s="1"/>
  <c r="J375" i="1"/>
  <c r="K375" i="1" s="1"/>
  <c r="J376" i="1"/>
  <c r="K376" i="1" s="1"/>
  <c r="J377" i="1"/>
  <c r="K377" i="1" s="1"/>
  <c r="J378" i="1"/>
  <c r="K378" i="1" s="1"/>
  <c r="J379" i="1"/>
  <c r="K379" i="1" s="1"/>
  <c r="J380" i="1"/>
  <c r="K380" i="1" s="1"/>
  <c r="J381" i="1"/>
  <c r="K381" i="1" s="1"/>
  <c r="J382" i="1"/>
  <c r="K382" i="1" s="1"/>
  <c r="J383" i="1"/>
  <c r="K383" i="1" s="1"/>
  <c r="J384" i="1"/>
  <c r="K384" i="1" s="1"/>
  <c r="J385" i="1"/>
  <c r="K385" i="1" s="1"/>
  <c r="J386" i="1"/>
  <c r="K386" i="1" s="1"/>
  <c r="J387" i="1"/>
  <c r="K387" i="1" s="1"/>
  <c r="J388" i="1"/>
  <c r="K388" i="1" s="1"/>
  <c r="J389" i="1"/>
  <c r="K389" i="1" s="1"/>
  <c r="J390" i="1"/>
  <c r="K390" i="1" s="1"/>
  <c r="J391" i="1"/>
  <c r="K391" i="1" s="1"/>
  <c r="J392" i="1"/>
  <c r="K392" i="1" s="1"/>
  <c r="J393" i="1"/>
  <c r="K393" i="1" s="1"/>
  <c r="J394" i="1"/>
  <c r="K394" i="1" s="1"/>
  <c r="J395" i="1"/>
  <c r="K395" i="1" s="1"/>
  <c r="J396" i="1"/>
  <c r="K396" i="1" s="1"/>
  <c r="J397" i="1"/>
  <c r="K397" i="1" s="1"/>
  <c r="J398" i="1"/>
  <c r="K398" i="1" s="1"/>
  <c r="J399" i="1"/>
  <c r="K399" i="1" s="1"/>
  <c r="J400" i="1"/>
  <c r="K400" i="1" s="1"/>
  <c r="J401" i="1"/>
  <c r="K401" i="1" s="1"/>
  <c r="J402" i="1"/>
  <c r="K402" i="1" s="1"/>
  <c r="J403" i="1"/>
  <c r="K403" i="1" s="1"/>
  <c r="J404" i="1"/>
  <c r="K404" i="1" s="1"/>
  <c r="J405" i="1"/>
  <c r="K405" i="1" s="1"/>
  <c r="J406" i="1"/>
  <c r="K406" i="1" s="1"/>
  <c r="J407" i="1"/>
  <c r="K407" i="1" s="1"/>
  <c r="J408" i="1"/>
  <c r="K408" i="1" s="1"/>
  <c r="J409" i="1"/>
  <c r="K409" i="1" s="1"/>
  <c r="J410" i="1"/>
  <c r="K410" i="1" s="1"/>
  <c r="J411" i="1"/>
  <c r="K411" i="1" s="1"/>
  <c r="J412" i="1"/>
  <c r="K412" i="1" s="1"/>
  <c r="J413" i="1"/>
  <c r="K413" i="1" s="1"/>
  <c r="J414" i="1"/>
  <c r="K414" i="1" s="1"/>
  <c r="J415" i="1"/>
  <c r="K415" i="1" s="1"/>
  <c r="J416" i="1"/>
  <c r="K416" i="1" s="1"/>
  <c r="J417" i="1"/>
  <c r="K417" i="1" s="1"/>
  <c r="J418" i="1"/>
  <c r="K418" i="1" s="1"/>
  <c r="J419" i="1"/>
  <c r="K419" i="1" s="1"/>
  <c r="J420" i="1"/>
  <c r="K420" i="1" s="1"/>
  <c r="J421" i="1"/>
  <c r="K421" i="1" s="1"/>
  <c r="J422" i="1"/>
  <c r="K422" i="1" s="1"/>
  <c r="J423" i="1"/>
  <c r="K423" i="1" s="1"/>
  <c r="J424" i="1"/>
  <c r="K424" i="1" s="1"/>
  <c r="J425" i="1"/>
  <c r="K425" i="1" s="1"/>
  <c r="J426" i="1"/>
  <c r="K426" i="1" s="1"/>
  <c r="J427" i="1"/>
  <c r="K427" i="1" s="1"/>
  <c r="J428" i="1"/>
  <c r="K428" i="1" s="1"/>
  <c r="J429" i="1"/>
  <c r="K429" i="1" s="1"/>
  <c r="J430" i="1"/>
  <c r="K430" i="1" s="1"/>
  <c r="J431" i="1"/>
  <c r="K431" i="1" s="1"/>
  <c r="J432" i="1"/>
  <c r="K432" i="1" s="1"/>
  <c r="J433" i="1"/>
  <c r="K433" i="1" s="1"/>
  <c r="J434" i="1"/>
  <c r="K434" i="1" s="1"/>
  <c r="J435" i="1"/>
  <c r="K435" i="1" s="1"/>
  <c r="J436" i="1"/>
  <c r="K436" i="1" s="1"/>
  <c r="J437" i="1"/>
  <c r="K437" i="1" s="1"/>
  <c r="J438" i="1"/>
  <c r="K438" i="1" s="1"/>
  <c r="J439" i="1"/>
  <c r="K439" i="1" s="1"/>
  <c r="J440" i="1"/>
  <c r="K440" i="1" s="1"/>
  <c r="J441" i="1"/>
  <c r="K441" i="1" s="1"/>
  <c r="J442" i="1"/>
  <c r="K442" i="1" s="1"/>
  <c r="J443" i="1"/>
  <c r="K443" i="1" s="1"/>
  <c r="J444" i="1"/>
  <c r="K444" i="1" s="1"/>
  <c r="J445" i="1"/>
  <c r="K445" i="1" s="1"/>
  <c r="J446" i="1"/>
  <c r="K446" i="1" s="1"/>
  <c r="J447" i="1"/>
  <c r="K447" i="1" s="1"/>
  <c r="J448" i="1"/>
  <c r="K448" i="1" s="1"/>
  <c r="J449" i="1"/>
  <c r="K449" i="1" s="1"/>
  <c r="J450" i="1"/>
  <c r="K450" i="1" s="1"/>
  <c r="J451" i="1"/>
  <c r="K451" i="1" s="1"/>
  <c r="J452" i="1"/>
  <c r="K452" i="1" s="1"/>
  <c r="J453" i="1"/>
  <c r="K453" i="1" s="1"/>
  <c r="J454" i="1"/>
  <c r="K454" i="1" s="1"/>
  <c r="J455" i="1"/>
  <c r="K455" i="1" s="1"/>
  <c r="J456" i="1"/>
  <c r="K456" i="1" s="1"/>
  <c r="J457" i="1"/>
  <c r="K457" i="1" s="1"/>
  <c r="J458" i="1"/>
  <c r="K458" i="1" s="1"/>
  <c r="J459" i="1"/>
  <c r="K459" i="1" s="1"/>
  <c r="J460" i="1"/>
  <c r="K460" i="1" s="1"/>
  <c r="J461" i="1"/>
  <c r="K461" i="1" s="1"/>
  <c r="J462" i="1"/>
  <c r="K462" i="1" s="1"/>
  <c r="J463" i="1"/>
  <c r="K463" i="1" s="1"/>
  <c r="J464" i="1"/>
  <c r="K464" i="1" s="1"/>
  <c r="J465" i="1"/>
  <c r="K465" i="1" s="1"/>
  <c r="J466" i="1"/>
  <c r="K466" i="1" s="1"/>
  <c r="J467" i="1"/>
  <c r="K467" i="1" s="1"/>
  <c r="J468" i="1"/>
  <c r="K468" i="1" s="1"/>
  <c r="J469" i="1"/>
  <c r="K469" i="1" s="1"/>
  <c r="J470" i="1"/>
  <c r="K470" i="1" s="1"/>
  <c r="J471" i="1"/>
  <c r="K471" i="1" s="1"/>
  <c r="J472" i="1"/>
  <c r="K472" i="1" s="1"/>
  <c r="J473" i="1"/>
  <c r="K473" i="1" s="1"/>
  <c r="J474" i="1"/>
  <c r="K474" i="1" s="1"/>
  <c r="J475" i="1"/>
  <c r="K475" i="1" s="1"/>
  <c r="J476" i="1"/>
  <c r="K476" i="1" s="1"/>
  <c r="J477" i="1"/>
  <c r="K477" i="1" s="1"/>
  <c r="J478" i="1"/>
  <c r="K478" i="1" s="1"/>
  <c r="J479" i="1"/>
  <c r="K479" i="1" s="1"/>
  <c r="J480" i="1"/>
  <c r="K480" i="1" s="1"/>
  <c r="J481" i="1"/>
  <c r="K481" i="1" s="1"/>
  <c r="J482" i="1"/>
  <c r="K482" i="1" s="1"/>
  <c r="J483" i="1"/>
  <c r="K483" i="1" s="1"/>
  <c r="J484" i="1"/>
  <c r="K484" i="1" s="1"/>
  <c r="J485" i="1"/>
  <c r="K485" i="1" s="1"/>
  <c r="J486" i="1"/>
  <c r="K486" i="1" s="1"/>
  <c r="J487" i="1"/>
  <c r="K487" i="1" s="1"/>
  <c r="J488" i="1"/>
  <c r="K488" i="1" s="1"/>
  <c r="J489" i="1"/>
  <c r="K489" i="1" s="1"/>
  <c r="J490" i="1"/>
  <c r="K490" i="1" s="1"/>
  <c r="J491" i="1"/>
  <c r="K491" i="1" s="1"/>
  <c r="J492" i="1"/>
  <c r="K492" i="1" s="1"/>
  <c r="J493" i="1"/>
  <c r="K493" i="1" s="1"/>
  <c r="J494" i="1"/>
  <c r="K494" i="1" s="1"/>
  <c r="J495" i="1"/>
  <c r="K495" i="1" s="1"/>
  <c r="J496" i="1"/>
  <c r="K496" i="1" s="1"/>
  <c r="J497" i="1"/>
  <c r="K497" i="1" s="1"/>
  <c r="J498" i="1"/>
  <c r="K498" i="1" s="1"/>
  <c r="J499" i="1"/>
  <c r="K499" i="1" s="1"/>
  <c r="J500" i="1"/>
  <c r="K500" i="1" s="1"/>
  <c r="J501" i="1"/>
  <c r="K501" i="1" s="1"/>
  <c r="J502" i="1"/>
  <c r="K502" i="1" s="1"/>
  <c r="J503" i="1"/>
  <c r="K503" i="1" s="1"/>
  <c r="J504" i="1"/>
  <c r="K504" i="1" s="1"/>
  <c r="J505" i="1"/>
  <c r="K505" i="1" s="1"/>
  <c r="J506" i="1"/>
  <c r="K506" i="1" s="1"/>
  <c r="J507" i="1"/>
  <c r="K507" i="1" s="1"/>
  <c r="J508" i="1"/>
  <c r="K508" i="1" s="1"/>
  <c r="J509" i="1"/>
  <c r="K509" i="1" s="1"/>
  <c r="J510" i="1"/>
  <c r="K510" i="1" s="1"/>
  <c r="J511" i="1"/>
  <c r="K511" i="1" s="1"/>
  <c r="J512" i="1"/>
  <c r="K512" i="1" s="1"/>
  <c r="J513" i="1"/>
  <c r="K513" i="1" s="1"/>
  <c r="J514" i="1"/>
  <c r="K514" i="1" s="1"/>
  <c r="J515" i="1"/>
  <c r="K515" i="1" s="1"/>
  <c r="J516" i="1"/>
  <c r="K516" i="1" s="1"/>
  <c r="J517" i="1"/>
  <c r="K517" i="1" s="1"/>
  <c r="J518" i="1"/>
  <c r="K518" i="1" s="1"/>
  <c r="J519" i="1"/>
  <c r="K519" i="1" s="1"/>
  <c r="J520" i="1"/>
  <c r="K520" i="1" s="1"/>
  <c r="J521" i="1"/>
  <c r="K521" i="1" s="1"/>
  <c r="J522" i="1"/>
  <c r="K522" i="1" s="1"/>
  <c r="J523" i="1"/>
  <c r="K523" i="1" s="1"/>
  <c r="J524" i="1"/>
  <c r="K524" i="1" s="1"/>
  <c r="J525" i="1"/>
  <c r="K525" i="1" s="1"/>
  <c r="J526" i="1"/>
  <c r="K526" i="1" s="1"/>
  <c r="J527" i="1"/>
  <c r="K527" i="1" s="1"/>
  <c r="J528" i="1"/>
  <c r="K528" i="1" s="1"/>
  <c r="J529" i="1"/>
  <c r="K529" i="1" s="1"/>
  <c r="J530" i="1"/>
  <c r="K530" i="1" s="1"/>
  <c r="J531" i="1"/>
  <c r="K531" i="1" s="1"/>
  <c r="J532" i="1"/>
  <c r="K532" i="1" s="1"/>
  <c r="J533" i="1"/>
  <c r="K533" i="1" s="1"/>
  <c r="J534" i="1"/>
  <c r="K534" i="1" s="1"/>
  <c r="J535" i="1"/>
  <c r="K535" i="1" s="1"/>
  <c r="J536" i="1"/>
  <c r="K536" i="1" s="1"/>
  <c r="J537" i="1"/>
  <c r="K537" i="1" s="1"/>
  <c r="J538" i="1"/>
  <c r="K538" i="1" s="1"/>
  <c r="J539" i="1"/>
  <c r="K539" i="1" s="1"/>
  <c r="J540" i="1"/>
  <c r="K540" i="1" s="1"/>
  <c r="J541" i="1"/>
  <c r="K541" i="1" s="1"/>
  <c r="J542" i="1"/>
  <c r="K542" i="1" s="1"/>
  <c r="J543" i="1"/>
  <c r="K543" i="1" s="1"/>
  <c r="J544" i="1"/>
  <c r="K544" i="1" s="1"/>
  <c r="J545" i="1"/>
  <c r="K545" i="1" s="1"/>
  <c r="J546" i="1"/>
  <c r="K546" i="1" s="1"/>
  <c r="J547" i="1"/>
  <c r="K547" i="1" s="1"/>
  <c r="J548" i="1"/>
  <c r="K548" i="1" s="1"/>
  <c r="J549" i="1"/>
  <c r="K549" i="1" s="1"/>
  <c r="J550" i="1"/>
  <c r="K550" i="1" s="1"/>
  <c r="J551" i="1"/>
  <c r="K551" i="1" s="1"/>
  <c r="J552" i="1"/>
  <c r="K552" i="1" s="1"/>
  <c r="J553" i="1"/>
  <c r="K553" i="1" s="1"/>
  <c r="J554" i="1"/>
  <c r="K554" i="1" s="1"/>
  <c r="J555" i="1"/>
  <c r="K555" i="1" s="1"/>
  <c r="J556" i="1"/>
  <c r="K556" i="1" s="1"/>
  <c r="J557" i="1"/>
  <c r="K557" i="1" s="1"/>
  <c r="J558" i="1"/>
  <c r="K558" i="1" s="1"/>
  <c r="J559" i="1"/>
  <c r="K559" i="1" s="1"/>
  <c r="J560" i="1"/>
  <c r="K560" i="1" s="1"/>
  <c r="J561" i="1"/>
  <c r="K561" i="1" s="1"/>
  <c r="J562" i="1"/>
  <c r="K562" i="1" s="1"/>
  <c r="J563" i="1"/>
  <c r="K563" i="1" s="1"/>
  <c r="J564" i="1"/>
  <c r="K564" i="1" s="1"/>
  <c r="J565" i="1"/>
  <c r="K565" i="1" s="1"/>
  <c r="J566" i="1"/>
  <c r="K566" i="1" s="1"/>
  <c r="J567" i="1"/>
  <c r="K567" i="1" s="1"/>
  <c r="J568" i="1"/>
  <c r="K568" i="1" s="1"/>
  <c r="J569" i="1"/>
  <c r="K569" i="1" s="1"/>
  <c r="J570" i="1"/>
  <c r="K570" i="1" s="1"/>
  <c r="J571" i="1"/>
  <c r="K571" i="1" s="1"/>
  <c r="J572" i="1"/>
  <c r="K572" i="1" s="1"/>
  <c r="J573" i="1"/>
  <c r="K573" i="1" s="1"/>
  <c r="J574" i="1"/>
  <c r="K574" i="1" s="1"/>
  <c r="J575" i="1"/>
  <c r="K575" i="1" s="1"/>
  <c r="J576" i="1"/>
  <c r="K576" i="1" s="1"/>
  <c r="J577" i="1"/>
  <c r="K577" i="1" s="1"/>
  <c r="J578" i="1"/>
  <c r="K578" i="1" s="1"/>
  <c r="J579" i="1"/>
  <c r="K579" i="1" s="1"/>
  <c r="J580" i="1"/>
  <c r="K580" i="1" s="1"/>
  <c r="J581" i="1"/>
  <c r="K581" i="1" s="1"/>
  <c r="J582" i="1"/>
  <c r="K582" i="1" s="1"/>
  <c r="J583" i="1"/>
  <c r="K583" i="1" s="1"/>
  <c r="J584" i="1"/>
  <c r="K584" i="1" s="1"/>
  <c r="J585" i="1"/>
  <c r="K585" i="1" s="1"/>
  <c r="J586" i="1"/>
  <c r="K586" i="1" s="1"/>
  <c r="J587" i="1"/>
  <c r="K587" i="1" s="1"/>
  <c r="J588" i="1"/>
  <c r="K588" i="1" s="1"/>
  <c r="J589" i="1"/>
  <c r="K589" i="1" s="1"/>
  <c r="J590" i="1"/>
  <c r="K590" i="1" s="1"/>
  <c r="J591" i="1"/>
  <c r="K591" i="1" s="1"/>
  <c r="J592" i="1"/>
  <c r="K592" i="1" s="1"/>
  <c r="J593" i="1"/>
  <c r="K593" i="1" s="1"/>
  <c r="J594" i="1"/>
  <c r="K594" i="1" s="1"/>
  <c r="J595" i="1"/>
  <c r="K595" i="1" s="1"/>
  <c r="J596" i="1"/>
  <c r="K596" i="1" s="1"/>
  <c r="J597" i="1"/>
  <c r="K597" i="1" s="1"/>
  <c r="J598" i="1"/>
  <c r="K598" i="1" s="1"/>
  <c r="J599" i="1"/>
  <c r="K599" i="1" s="1"/>
  <c r="J600" i="1"/>
  <c r="K600" i="1" s="1"/>
  <c r="J601" i="1"/>
  <c r="K601" i="1" s="1"/>
  <c r="J602" i="1"/>
  <c r="K602" i="1" s="1"/>
  <c r="J603" i="1"/>
  <c r="K603" i="1" s="1"/>
  <c r="J604" i="1"/>
  <c r="K604" i="1" s="1"/>
  <c r="J605" i="1"/>
  <c r="K605" i="1" s="1"/>
  <c r="J606" i="1"/>
  <c r="K606" i="1" s="1"/>
  <c r="J607" i="1"/>
  <c r="K607" i="1" s="1"/>
  <c r="J608" i="1"/>
  <c r="K608" i="1" s="1"/>
  <c r="J609" i="1"/>
  <c r="K609" i="1" s="1"/>
  <c r="J610" i="1"/>
  <c r="K610" i="1" s="1"/>
  <c r="J611" i="1"/>
  <c r="K611" i="1" s="1"/>
  <c r="J612" i="1"/>
  <c r="K612" i="1" s="1"/>
  <c r="J613" i="1"/>
  <c r="K613" i="1" s="1"/>
  <c r="J614" i="1"/>
  <c r="K614" i="1" s="1"/>
  <c r="J615" i="1"/>
  <c r="K615" i="1" s="1"/>
  <c r="J616" i="1"/>
  <c r="K616" i="1" s="1"/>
  <c r="J617" i="1"/>
  <c r="K617" i="1" s="1"/>
  <c r="J618" i="1"/>
  <c r="K618" i="1" s="1"/>
  <c r="J619" i="1"/>
  <c r="K619" i="1" s="1"/>
  <c r="J620" i="1"/>
  <c r="K620" i="1" s="1"/>
  <c r="J621" i="1"/>
  <c r="K621" i="1" s="1"/>
  <c r="J622" i="1"/>
  <c r="K622" i="1" s="1"/>
  <c r="J623" i="1"/>
  <c r="K623" i="1" s="1"/>
  <c r="J624" i="1"/>
  <c r="K624" i="1" s="1"/>
  <c r="J625" i="1"/>
  <c r="K625" i="1" s="1"/>
  <c r="J626" i="1"/>
  <c r="K626" i="1" s="1"/>
  <c r="J627" i="1"/>
  <c r="K627" i="1" s="1"/>
  <c r="J628" i="1"/>
  <c r="K628" i="1" s="1"/>
  <c r="J629" i="1"/>
  <c r="K629" i="1" s="1"/>
  <c r="J630" i="1"/>
  <c r="K630" i="1" s="1"/>
  <c r="J631" i="1"/>
  <c r="K631" i="1" s="1"/>
  <c r="J632" i="1"/>
  <c r="K632" i="1" s="1"/>
  <c r="J633" i="1"/>
  <c r="K633" i="1" s="1"/>
  <c r="J634" i="1"/>
  <c r="K634" i="1" s="1"/>
  <c r="J635" i="1"/>
  <c r="K635" i="1" s="1"/>
  <c r="J636" i="1"/>
  <c r="K636" i="1" s="1"/>
  <c r="J637" i="1"/>
  <c r="K637" i="1" s="1"/>
  <c r="J638" i="1"/>
  <c r="K638" i="1" s="1"/>
  <c r="J639" i="1"/>
  <c r="K639" i="1" s="1"/>
  <c r="J640" i="1"/>
  <c r="K640" i="1" s="1"/>
  <c r="J641" i="1"/>
  <c r="K641" i="1" s="1"/>
  <c r="J642" i="1"/>
  <c r="K642" i="1" s="1"/>
  <c r="J643" i="1"/>
  <c r="K643" i="1" s="1"/>
  <c r="J644" i="1"/>
  <c r="K644" i="1" s="1"/>
  <c r="J645" i="1"/>
  <c r="K645" i="1" s="1"/>
  <c r="J646" i="1"/>
  <c r="K646" i="1" s="1"/>
  <c r="J647" i="1"/>
  <c r="K647" i="1" s="1"/>
  <c r="J648" i="1"/>
  <c r="K648" i="1" s="1"/>
  <c r="J649" i="1"/>
  <c r="K649" i="1" s="1"/>
  <c r="J650" i="1"/>
  <c r="K650" i="1" s="1"/>
  <c r="J651" i="1"/>
  <c r="K651" i="1" s="1"/>
  <c r="J652" i="1"/>
  <c r="K652" i="1" s="1"/>
  <c r="J653" i="1"/>
  <c r="K653" i="1" s="1"/>
  <c r="J654" i="1"/>
  <c r="K654" i="1" s="1"/>
  <c r="J655" i="1"/>
  <c r="K655" i="1" s="1"/>
  <c r="J656" i="1"/>
  <c r="K656" i="1" s="1"/>
  <c r="J657" i="1"/>
  <c r="K657" i="1" s="1"/>
  <c r="J658" i="1"/>
  <c r="K658" i="1" s="1"/>
  <c r="J659" i="1"/>
  <c r="K659" i="1" s="1"/>
  <c r="J660" i="1"/>
  <c r="K660" i="1" s="1"/>
  <c r="J661" i="1"/>
  <c r="K661" i="1" s="1"/>
  <c r="J662" i="1"/>
  <c r="K662" i="1" s="1"/>
  <c r="J663" i="1"/>
  <c r="K663" i="1" s="1"/>
  <c r="J664" i="1"/>
  <c r="K664" i="1" s="1"/>
  <c r="J665" i="1"/>
  <c r="K665" i="1" s="1"/>
  <c r="J666" i="1"/>
  <c r="K666" i="1" s="1"/>
  <c r="J667" i="1"/>
  <c r="K667" i="1" s="1"/>
  <c r="J668" i="1"/>
  <c r="K668" i="1" s="1"/>
  <c r="J669" i="1"/>
  <c r="K669" i="1" s="1"/>
  <c r="J670" i="1"/>
  <c r="K670" i="1" s="1"/>
  <c r="J671" i="1"/>
  <c r="K671" i="1" s="1"/>
  <c r="J672" i="1"/>
  <c r="K672" i="1" s="1"/>
  <c r="J673" i="1"/>
  <c r="K673" i="1" s="1"/>
  <c r="J674" i="1"/>
  <c r="K674" i="1" s="1"/>
  <c r="J675" i="1"/>
  <c r="K675" i="1" s="1"/>
  <c r="J676" i="1"/>
  <c r="K676" i="1" s="1"/>
  <c r="J677" i="1"/>
  <c r="K677" i="1" s="1"/>
  <c r="J678" i="1"/>
  <c r="K678" i="1" s="1"/>
  <c r="J679" i="1"/>
  <c r="K679" i="1" s="1"/>
  <c r="J680" i="1"/>
  <c r="K680" i="1" s="1"/>
  <c r="J681" i="1"/>
  <c r="K681" i="1" s="1"/>
  <c r="J682" i="1"/>
  <c r="K682" i="1" s="1"/>
  <c r="J683" i="1"/>
  <c r="K683" i="1" s="1"/>
  <c r="J684" i="1"/>
  <c r="K684" i="1" s="1"/>
  <c r="J685" i="1"/>
  <c r="K685" i="1" s="1"/>
  <c r="J686" i="1"/>
  <c r="K686" i="1" s="1"/>
  <c r="J687" i="1"/>
  <c r="K687" i="1" s="1"/>
  <c r="J688" i="1"/>
  <c r="K688" i="1" s="1"/>
  <c r="J689" i="1"/>
  <c r="K689" i="1" s="1"/>
  <c r="J690" i="1"/>
  <c r="K690" i="1" s="1"/>
  <c r="J691" i="1"/>
  <c r="K691" i="1" s="1"/>
  <c r="J692" i="1"/>
  <c r="K692" i="1" s="1"/>
  <c r="J693" i="1"/>
  <c r="K693" i="1" s="1"/>
  <c r="J694" i="1"/>
  <c r="K694" i="1" s="1"/>
  <c r="J695" i="1"/>
  <c r="K695" i="1" s="1"/>
  <c r="J696" i="1"/>
  <c r="K696" i="1" s="1"/>
  <c r="J697" i="1"/>
  <c r="K697" i="1" s="1"/>
  <c r="J698" i="1"/>
  <c r="K698" i="1" s="1"/>
  <c r="J699" i="1"/>
  <c r="K699" i="1" s="1"/>
  <c r="J700" i="1"/>
  <c r="K700" i="1" s="1"/>
  <c r="J701" i="1"/>
  <c r="K701" i="1" s="1"/>
  <c r="J702" i="1"/>
  <c r="K702" i="1" s="1"/>
  <c r="J703" i="1"/>
  <c r="K703" i="1" s="1"/>
  <c r="J704" i="1"/>
  <c r="K704" i="1" s="1"/>
  <c r="J705" i="1"/>
  <c r="K705" i="1" s="1"/>
  <c r="J706" i="1"/>
  <c r="K706" i="1" s="1"/>
  <c r="J707" i="1"/>
  <c r="K707" i="1" s="1"/>
  <c r="J708" i="1"/>
  <c r="K708" i="1" s="1"/>
  <c r="J709" i="1"/>
  <c r="K709" i="1" s="1"/>
  <c r="J710" i="1"/>
  <c r="K710" i="1" s="1"/>
  <c r="J711" i="1"/>
  <c r="K711" i="1" s="1"/>
  <c r="J712" i="1"/>
  <c r="K712" i="1" s="1"/>
  <c r="J713" i="1"/>
  <c r="K713" i="1" s="1"/>
  <c r="J714" i="1"/>
  <c r="K714" i="1" s="1"/>
  <c r="J715" i="1"/>
  <c r="K715" i="1" s="1"/>
  <c r="J716" i="1"/>
  <c r="K716" i="1" s="1"/>
  <c r="J717" i="1"/>
  <c r="K717" i="1" s="1"/>
  <c r="J718" i="1"/>
  <c r="K718" i="1" s="1"/>
  <c r="J719" i="1"/>
  <c r="K719" i="1" s="1"/>
  <c r="J720" i="1"/>
  <c r="K720" i="1" s="1"/>
  <c r="J721" i="1"/>
  <c r="K721" i="1" s="1"/>
  <c r="J722" i="1"/>
  <c r="K722" i="1" s="1"/>
  <c r="J723" i="1"/>
  <c r="K723" i="1" s="1"/>
  <c r="J724" i="1"/>
  <c r="K724" i="1" s="1"/>
  <c r="J725" i="1"/>
  <c r="K725" i="1" s="1"/>
  <c r="J726" i="1"/>
  <c r="K726" i="1" s="1"/>
  <c r="J727" i="1"/>
  <c r="K727" i="1" s="1"/>
  <c r="J728" i="1"/>
  <c r="K728" i="1" s="1"/>
  <c r="J729" i="1"/>
  <c r="K729" i="1" s="1"/>
  <c r="J730" i="1"/>
  <c r="K730" i="1" s="1"/>
  <c r="J731" i="1"/>
  <c r="K731" i="1" s="1"/>
  <c r="J732" i="1"/>
  <c r="K732" i="1" s="1"/>
  <c r="J733" i="1"/>
  <c r="K733" i="1" s="1"/>
  <c r="J734" i="1"/>
  <c r="K734" i="1" s="1"/>
  <c r="J735" i="1"/>
  <c r="K735" i="1" s="1"/>
  <c r="J736" i="1"/>
  <c r="K736" i="1" s="1"/>
  <c r="J737" i="1"/>
  <c r="K737" i="1" s="1"/>
  <c r="J738" i="1"/>
  <c r="K738" i="1" s="1"/>
  <c r="J739" i="1"/>
  <c r="K739" i="1" s="1"/>
  <c r="J740" i="1"/>
  <c r="K740" i="1" s="1"/>
  <c r="J741" i="1"/>
  <c r="K741" i="1" s="1"/>
  <c r="J742" i="1"/>
  <c r="K742" i="1" s="1"/>
  <c r="J743" i="1"/>
  <c r="K743" i="1" s="1"/>
  <c r="J744" i="1"/>
  <c r="K744" i="1" s="1"/>
  <c r="J745" i="1"/>
  <c r="K745" i="1" s="1"/>
  <c r="J746" i="1"/>
  <c r="K746" i="1" s="1"/>
  <c r="J747" i="1"/>
  <c r="K747" i="1" s="1"/>
  <c r="J748" i="1"/>
  <c r="K748" i="1" s="1"/>
  <c r="J749" i="1"/>
  <c r="K749" i="1" s="1"/>
  <c r="J750" i="1"/>
  <c r="K750" i="1" s="1"/>
  <c r="J751" i="1"/>
  <c r="K751" i="1" s="1"/>
  <c r="J752" i="1"/>
  <c r="K752" i="1" s="1"/>
  <c r="J753" i="1"/>
  <c r="K753" i="1" s="1"/>
  <c r="J754" i="1"/>
  <c r="K754" i="1" s="1"/>
  <c r="J755" i="1"/>
  <c r="K755" i="1" s="1"/>
  <c r="J756" i="1"/>
  <c r="K756" i="1" s="1"/>
  <c r="J757" i="1"/>
  <c r="K757" i="1" s="1"/>
  <c r="J758" i="1"/>
  <c r="K758" i="1" s="1"/>
  <c r="J759" i="1"/>
  <c r="K759" i="1" s="1"/>
  <c r="J760" i="1"/>
  <c r="K760" i="1" s="1"/>
  <c r="J761" i="1"/>
  <c r="K761" i="1" s="1"/>
  <c r="J762" i="1"/>
  <c r="K762" i="1" s="1"/>
  <c r="J763" i="1"/>
  <c r="K763" i="1" s="1"/>
  <c r="J764" i="1"/>
  <c r="K764" i="1" s="1"/>
  <c r="J765" i="1"/>
  <c r="K765" i="1" s="1"/>
  <c r="J766" i="1"/>
  <c r="K766" i="1" s="1"/>
  <c r="J767" i="1"/>
  <c r="K767" i="1" s="1"/>
  <c r="J768" i="1"/>
  <c r="K768" i="1" s="1"/>
  <c r="J769" i="1"/>
  <c r="K769" i="1" s="1"/>
  <c r="J770" i="1"/>
  <c r="K770" i="1" s="1"/>
  <c r="J771" i="1"/>
  <c r="K771" i="1" s="1"/>
  <c r="J772" i="1"/>
  <c r="K772" i="1" s="1"/>
  <c r="J773" i="1"/>
  <c r="K773" i="1" s="1"/>
  <c r="J774" i="1"/>
  <c r="K774" i="1" s="1"/>
  <c r="J775" i="1"/>
  <c r="K775" i="1" s="1"/>
  <c r="J776" i="1"/>
  <c r="K776" i="1" s="1"/>
  <c r="J777" i="1"/>
  <c r="K777" i="1" s="1"/>
  <c r="J778" i="1"/>
  <c r="K778" i="1" s="1"/>
  <c r="J779" i="1"/>
  <c r="K779" i="1" s="1"/>
  <c r="J780" i="1"/>
  <c r="K780" i="1" s="1"/>
  <c r="J781" i="1"/>
  <c r="K781" i="1" s="1"/>
  <c r="J782" i="1"/>
  <c r="K782" i="1" s="1"/>
  <c r="J783" i="1"/>
  <c r="K783" i="1" s="1"/>
  <c r="J784" i="1"/>
  <c r="K784" i="1" s="1"/>
  <c r="J785" i="1"/>
  <c r="K785" i="1" s="1"/>
  <c r="J786" i="1"/>
  <c r="K786" i="1" s="1"/>
  <c r="J787" i="1"/>
  <c r="K787" i="1" s="1"/>
  <c r="J788" i="1"/>
  <c r="K788" i="1" s="1"/>
  <c r="J789" i="1"/>
  <c r="K789" i="1" s="1"/>
  <c r="J790" i="1"/>
  <c r="K790" i="1" s="1"/>
  <c r="J791" i="1"/>
  <c r="K791" i="1" s="1"/>
  <c r="J792" i="1"/>
  <c r="K792" i="1" s="1"/>
  <c r="J793" i="1"/>
  <c r="K793" i="1" s="1"/>
  <c r="J794" i="1"/>
  <c r="K794" i="1" s="1"/>
  <c r="J795" i="1"/>
  <c r="K795" i="1" s="1"/>
  <c r="J796" i="1"/>
  <c r="K796" i="1" s="1"/>
  <c r="J797" i="1"/>
  <c r="K797" i="1" s="1"/>
  <c r="J798" i="1"/>
  <c r="K798" i="1" s="1"/>
  <c r="J799" i="1"/>
  <c r="K799" i="1" s="1"/>
  <c r="J800" i="1"/>
  <c r="K800" i="1" s="1"/>
  <c r="J801" i="1"/>
  <c r="K801" i="1" s="1"/>
  <c r="J802" i="1"/>
  <c r="K802" i="1" s="1"/>
  <c r="J803" i="1"/>
  <c r="K803" i="1" s="1"/>
  <c r="J804" i="1"/>
  <c r="K804" i="1" s="1"/>
  <c r="J805" i="1"/>
  <c r="K805" i="1" s="1"/>
  <c r="J806" i="1"/>
  <c r="K806" i="1" s="1"/>
  <c r="J807" i="1"/>
  <c r="K807" i="1" s="1"/>
  <c r="J808" i="1"/>
  <c r="K808" i="1" s="1"/>
  <c r="J809" i="1"/>
  <c r="K809" i="1" s="1"/>
  <c r="J810" i="1"/>
  <c r="K810" i="1" s="1"/>
  <c r="J811" i="1"/>
  <c r="K811" i="1" s="1"/>
  <c r="J812" i="1"/>
  <c r="K812" i="1" s="1"/>
  <c r="J813" i="1"/>
  <c r="K813" i="1" s="1"/>
  <c r="J814" i="1"/>
  <c r="K814" i="1" s="1"/>
  <c r="J815" i="1"/>
  <c r="K815" i="1" s="1"/>
  <c r="J816" i="1"/>
  <c r="K816" i="1" s="1"/>
  <c r="J817" i="1"/>
  <c r="K817" i="1" s="1"/>
  <c r="J818" i="1"/>
  <c r="K818" i="1" s="1"/>
  <c r="J819" i="1"/>
  <c r="K819" i="1" s="1"/>
  <c r="J820" i="1"/>
  <c r="K820" i="1" s="1"/>
  <c r="J821" i="1"/>
  <c r="K821" i="1" s="1"/>
  <c r="J822" i="1"/>
  <c r="K822" i="1" s="1"/>
  <c r="J823" i="1"/>
  <c r="K823" i="1" s="1"/>
  <c r="J824" i="1"/>
  <c r="K824" i="1" s="1"/>
  <c r="J825" i="1"/>
  <c r="K825" i="1" s="1"/>
  <c r="J826" i="1"/>
  <c r="K826" i="1" s="1"/>
  <c r="J827" i="1"/>
  <c r="K827" i="1" s="1"/>
  <c r="J828" i="1"/>
  <c r="K828" i="1" s="1"/>
  <c r="J829" i="1"/>
  <c r="K829" i="1" s="1"/>
  <c r="J830" i="1"/>
  <c r="K830" i="1" s="1"/>
  <c r="J831" i="1"/>
  <c r="K831" i="1" s="1"/>
  <c r="J832" i="1"/>
  <c r="K832" i="1" s="1"/>
  <c r="J833" i="1"/>
  <c r="K833" i="1" s="1"/>
  <c r="J834" i="1"/>
  <c r="K834" i="1" s="1"/>
  <c r="J835" i="1"/>
  <c r="K835" i="1" s="1"/>
  <c r="J836" i="1"/>
  <c r="K836" i="1" s="1"/>
  <c r="J837" i="1"/>
  <c r="K837" i="1" s="1"/>
  <c r="J838" i="1"/>
  <c r="K838" i="1" s="1"/>
  <c r="J839" i="1"/>
  <c r="K839" i="1" s="1"/>
  <c r="J840" i="1"/>
  <c r="K840" i="1" s="1"/>
  <c r="J841" i="1"/>
  <c r="K841" i="1" s="1"/>
  <c r="J842" i="1"/>
  <c r="K842" i="1" s="1"/>
  <c r="J843" i="1"/>
  <c r="K843" i="1" s="1"/>
  <c r="J844" i="1"/>
  <c r="K844" i="1" s="1"/>
  <c r="J845" i="1"/>
  <c r="K845" i="1" s="1"/>
  <c r="J846" i="1"/>
  <c r="K846" i="1" s="1"/>
  <c r="J847" i="1"/>
  <c r="K847" i="1" s="1"/>
  <c r="J848" i="1"/>
  <c r="K848" i="1" s="1"/>
  <c r="J849" i="1"/>
  <c r="K849" i="1" s="1"/>
  <c r="J850" i="1"/>
  <c r="K850" i="1" s="1"/>
  <c r="J851" i="1"/>
  <c r="K851" i="1" s="1"/>
  <c r="J852" i="1"/>
  <c r="K852" i="1" s="1"/>
  <c r="J853" i="1"/>
  <c r="K853" i="1" s="1"/>
  <c r="J854" i="1"/>
  <c r="K854" i="1" s="1"/>
  <c r="J855" i="1"/>
  <c r="K855" i="1" s="1"/>
  <c r="J856" i="1"/>
  <c r="K856" i="1" s="1"/>
  <c r="J857" i="1"/>
  <c r="K857" i="1" s="1"/>
  <c r="J858" i="1"/>
  <c r="K858" i="1" s="1"/>
  <c r="J859" i="1"/>
  <c r="K859" i="1" s="1"/>
  <c r="J860" i="1"/>
  <c r="K860" i="1" s="1"/>
  <c r="J861" i="1"/>
  <c r="K861" i="1" s="1"/>
  <c r="J862" i="1"/>
  <c r="K862" i="1" s="1"/>
  <c r="J863" i="1"/>
  <c r="K863" i="1" s="1"/>
  <c r="J864" i="1"/>
  <c r="K864" i="1" s="1"/>
  <c r="J865" i="1"/>
  <c r="K865" i="1" s="1"/>
  <c r="J866" i="1"/>
  <c r="K866" i="1" s="1"/>
  <c r="J867" i="1"/>
  <c r="K867" i="1" s="1"/>
  <c r="J868" i="1"/>
  <c r="K868" i="1" s="1"/>
  <c r="J869" i="1"/>
  <c r="K869" i="1" s="1"/>
  <c r="J870" i="1"/>
  <c r="K870" i="1" s="1"/>
  <c r="J871" i="1"/>
  <c r="K871" i="1" s="1"/>
  <c r="J872" i="1"/>
  <c r="K872" i="1" s="1"/>
  <c r="J873" i="1"/>
  <c r="K873" i="1" s="1"/>
  <c r="J874" i="1"/>
  <c r="K874" i="1" s="1"/>
  <c r="J875" i="1"/>
  <c r="K875" i="1" s="1"/>
  <c r="J876" i="1"/>
  <c r="K876" i="1" s="1"/>
  <c r="J877" i="1"/>
  <c r="K877" i="1" s="1"/>
  <c r="J878" i="1"/>
  <c r="K878" i="1" s="1"/>
  <c r="J879" i="1"/>
  <c r="K879" i="1" s="1"/>
  <c r="J880" i="1"/>
  <c r="K880" i="1" s="1"/>
  <c r="J881" i="1"/>
  <c r="K881" i="1" s="1"/>
  <c r="J882" i="1"/>
  <c r="K882" i="1" s="1"/>
  <c r="J883" i="1"/>
  <c r="K883" i="1" s="1"/>
  <c r="J884" i="1"/>
  <c r="K884" i="1" s="1"/>
  <c r="J885" i="1"/>
  <c r="K885" i="1" s="1"/>
  <c r="J886" i="1"/>
  <c r="K886" i="1" s="1"/>
  <c r="J887" i="1"/>
  <c r="K887" i="1" s="1"/>
  <c r="J888" i="1"/>
  <c r="K888" i="1" s="1"/>
  <c r="J889" i="1"/>
  <c r="K889" i="1" s="1"/>
  <c r="J890" i="1"/>
  <c r="K890" i="1" s="1"/>
  <c r="J891" i="1"/>
  <c r="K891" i="1" s="1"/>
  <c r="J892" i="1"/>
  <c r="K892" i="1" s="1"/>
  <c r="J893" i="1"/>
  <c r="K893" i="1" s="1"/>
  <c r="J894" i="1"/>
  <c r="K894" i="1" s="1"/>
  <c r="J895" i="1"/>
  <c r="K895" i="1" s="1"/>
  <c r="J896" i="1"/>
  <c r="K896" i="1" s="1"/>
  <c r="J897" i="1"/>
  <c r="K897" i="1" s="1"/>
  <c r="J898" i="1"/>
  <c r="K898" i="1" s="1"/>
  <c r="J899" i="1"/>
  <c r="K899" i="1" s="1"/>
  <c r="J900" i="1"/>
  <c r="K900" i="1" s="1"/>
  <c r="J901" i="1"/>
  <c r="K901" i="1" s="1"/>
  <c r="J902" i="1"/>
  <c r="K902" i="1" s="1"/>
  <c r="J903" i="1"/>
  <c r="K903" i="1" s="1"/>
  <c r="J904" i="1"/>
  <c r="K904" i="1" s="1"/>
  <c r="J905" i="1"/>
  <c r="K905" i="1" s="1"/>
  <c r="J906" i="1"/>
  <c r="K906" i="1" s="1"/>
  <c r="J907" i="1"/>
  <c r="K907" i="1" s="1"/>
  <c r="J908" i="1"/>
  <c r="K908" i="1" s="1"/>
  <c r="J909" i="1"/>
  <c r="K909" i="1" s="1"/>
  <c r="J910" i="1"/>
  <c r="K910" i="1" s="1"/>
  <c r="J911" i="1"/>
  <c r="K911" i="1" s="1"/>
  <c r="J912" i="1"/>
  <c r="K912" i="1" s="1"/>
  <c r="J913" i="1"/>
  <c r="K913" i="1" s="1"/>
  <c r="J914" i="1"/>
  <c r="K914" i="1" s="1"/>
  <c r="J915" i="1"/>
  <c r="K915" i="1" s="1"/>
  <c r="J916" i="1"/>
  <c r="K916" i="1" s="1"/>
  <c r="J917" i="1"/>
  <c r="K917" i="1" s="1"/>
  <c r="J918" i="1"/>
  <c r="K918" i="1" s="1"/>
  <c r="J919" i="1"/>
  <c r="K919" i="1" s="1"/>
  <c r="J920" i="1"/>
  <c r="K920" i="1" s="1"/>
  <c r="J921" i="1"/>
  <c r="K921" i="1" s="1"/>
  <c r="J922" i="1"/>
  <c r="K922" i="1" s="1"/>
  <c r="J923" i="1"/>
  <c r="K923" i="1" s="1"/>
  <c r="J924" i="1"/>
  <c r="K924" i="1" s="1"/>
  <c r="J925" i="1"/>
  <c r="K925" i="1" s="1"/>
  <c r="J926" i="1"/>
  <c r="K926" i="1" s="1"/>
  <c r="J927" i="1"/>
  <c r="K927" i="1" s="1"/>
  <c r="J928" i="1"/>
  <c r="K928" i="1" s="1"/>
  <c r="J929" i="1"/>
  <c r="K929" i="1" s="1"/>
  <c r="J930" i="1"/>
  <c r="K930" i="1" s="1"/>
  <c r="J931" i="1"/>
  <c r="K931" i="1" s="1"/>
  <c r="J932" i="1"/>
  <c r="K932" i="1" s="1"/>
  <c r="J933" i="1"/>
  <c r="K933" i="1" s="1"/>
  <c r="J934" i="1"/>
  <c r="K934" i="1" s="1"/>
  <c r="J935" i="1"/>
  <c r="K935" i="1" s="1"/>
  <c r="J936" i="1"/>
  <c r="K936" i="1" s="1"/>
  <c r="J937" i="1"/>
  <c r="K937" i="1" s="1"/>
  <c r="J938" i="1"/>
  <c r="K938" i="1" s="1"/>
  <c r="J939" i="1"/>
  <c r="K939" i="1" s="1"/>
  <c r="J940" i="1"/>
  <c r="K940" i="1" s="1"/>
  <c r="J941" i="1"/>
  <c r="K941" i="1" s="1"/>
  <c r="J942" i="1"/>
  <c r="K942" i="1" s="1"/>
  <c r="J943" i="1"/>
  <c r="K943" i="1" s="1"/>
  <c r="J944" i="1"/>
  <c r="K944" i="1" s="1"/>
  <c r="J945" i="1"/>
  <c r="K945" i="1" s="1"/>
  <c r="J946" i="1"/>
  <c r="K946" i="1" s="1"/>
  <c r="J947" i="1"/>
  <c r="K947" i="1" s="1"/>
  <c r="J948" i="1"/>
  <c r="K948" i="1" s="1"/>
  <c r="J949" i="1"/>
  <c r="K949" i="1" s="1"/>
  <c r="J950" i="1"/>
  <c r="K950" i="1" s="1"/>
  <c r="J951" i="1"/>
  <c r="K951" i="1" s="1"/>
  <c r="J952" i="1"/>
  <c r="K952" i="1" s="1"/>
  <c r="J953" i="1"/>
  <c r="K953" i="1" s="1"/>
  <c r="J954" i="1"/>
  <c r="K954" i="1" s="1"/>
  <c r="J955" i="1"/>
  <c r="K955" i="1" s="1"/>
  <c r="J956" i="1"/>
  <c r="K956" i="1" s="1"/>
  <c r="J957" i="1"/>
  <c r="K957" i="1" s="1"/>
  <c r="J958" i="1"/>
  <c r="K958" i="1" s="1"/>
  <c r="J959" i="1"/>
  <c r="K959" i="1" s="1"/>
  <c r="J960" i="1"/>
  <c r="K960" i="1" s="1"/>
  <c r="J961" i="1"/>
  <c r="K961" i="1" s="1"/>
  <c r="J962" i="1"/>
  <c r="K962" i="1" s="1"/>
  <c r="J963" i="1"/>
  <c r="K963" i="1" s="1"/>
  <c r="J964" i="1"/>
  <c r="K964" i="1" s="1"/>
  <c r="J965" i="1"/>
  <c r="K965" i="1" s="1"/>
  <c r="J966" i="1"/>
  <c r="K966" i="1" s="1"/>
  <c r="J967" i="1"/>
  <c r="K967" i="1" s="1"/>
  <c r="J968" i="1"/>
  <c r="K968" i="1" s="1"/>
  <c r="J969" i="1"/>
  <c r="K969" i="1" s="1"/>
  <c r="J970" i="1"/>
  <c r="K970" i="1" s="1"/>
  <c r="J971" i="1"/>
  <c r="K971" i="1" s="1"/>
  <c r="J972" i="1"/>
  <c r="K972" i="1" s="1"/>
  <c r="J973" i="1"/>
  <c r="K973" i="1" s="1"/>
  <c r="J974" i="1"/>
  <c r="K974" i="1" s="1"/>
  <c r="J975" i="1"/>
  <c r="K975" i="1" s="1"/>
  <c r="J976" i="1"/>
  <c r="K976" i="1" s="1"/>
  <c r="J977" i="1"/>
  <c r="K977" i="1" s="1"/>
  <c r="J978" i="1"/>
  <c r="K978" i="1" s="1"/>
  <c r="J979" i="1"/>
  <c r="K979" i="1" s="1"/>
  <c r="J980" i="1"/>
  <c r="K980" i="1" s="1"/>
  <c r="J981" i="1"/>
  <c r="K981" i="1" s="1"/>
  <c r="J982" i="1"/>
  <c r="K982" i="1" s="1"/>
  <c r="J983" i="1"/>
  <c r="K983" i="1" s="1"/>
  <c r="J984" i="1"/>
  <c r="K984" i="1" s="1"/>
  <c r="J985" i="1"/>
  <c r="K985" i="1" s="1"/>
  <c r="J986" i="1"/>
  <c r="K986" i="1" s="1"/>
  <c r="J987" i="1"/>
  <c r="K987" i="1" s="1"/>
  <c r="J988" i="1"/>
  <c r="K988" i="1" s="1"/>
  <c r="J989" i="1"/>
  <c r="K989" i="1" s="1"/>
  <c r="J990" i="1"/>
  <c r="K990" i="1" s="1"/>
  <c r="J991" i="1"/>
  <c r="K991" i="1" s="1"/>
  <c r="J992" i="1"/>
  <c r="K992" i="1" s="1"/>
  <c r="J993" i="1"/>
  <c r="K993" i="1" s="1"/>
  <c r="J994" i="1"/>
  <c r="K994" i="1" s="1"/>
  <c r="J995" i="1"/>
  <c r="K995" i="1" s="1"/>
  <c r="J996" i="1"/>
  <c r="K996" i="1" s="1"/>
  <c r="J997" i="1"/>
  <c r="K997" i="1" s="1"/>
  <c r="J998" i="1"/>
  <c r="K998" i="1" s="1"/>
  <c r="J999" i="1"/>
  <c r="K999" i="1" s="1"/>
  <c r="J1000" i="1"/>
  <c r="K1000" i="1" s="1"/>
  <c r="J1001" i="1"/>
  <c r="K1001" i="1" s="1"/>
  <c r="J1002" i="1"/>
  <c r="K1002" i="1" s="1"/>
  <c r="J1003" i="1"/>
  <c r="K1003" i="1" s="1"/>
  <c r="J1004" i="1"/>
  <c r="K1004" i="1" s="1"/>
  <c r="J1005" i="1"/>
  <c r="K1005" i="1" s="1"/>
  <c r="J1006" i="1"/>
  <c r="K1006" i="1" s="1"/>
  <c r="J1007" i="1"/>
  <c r="K1007" i="1" s="1"/>
  <c r="J1008" i="1"/>
  <c r="K1008" i="1" s="1"/>
  <c r="J1009" i="1"/>
  <c r="K1009" i="1" s="1"/>
  <c r="J1010" i="1"/>
  <c r="K1010" i="1" s="1"/>
  <c r="J1011" i="1"/>
  <c r="K1011" i="1" s="1"/>
  <c r="J1012" i="1"/>
  <c r="K1012" i="1" s="1"/>
  <c r="J1013" i="1"/>
  <c r="K1013" i="1" s="1"/>
  <c r="J1014" i="1"/>
  <c r="K1014" i="1" s="1"/>
  <c r="J1015" i="1"/>
  <c r="K1015" i="1" s="1"/>
  <c r="J1016" i="1"/>
  <c r="K1016" i="1" s="1"/>
  <c r="J1017" i="1"/>
  <c r="K1017" i="1" s="1"/>
  <c r="J1018" i="1"/>
  <c r="K1018" i="1" s="1"/>
  <c r="J1019" i="1"/>
  <c r="K1019" i="1" s="1"/>
  <c r="J1020" i="1"/>
  <c r="K1020" i="1" s="1"/>
  <c r="J1021" i="1"/>
  <c r="K1021" i="1" s="1"/>
  <c r="J1022" i="1"/>
  <c r="K1022" i="1" s="1"/>
  <c r="J1023" i="1"/>
  <c r="K1023" i="1" s="1"/>
  <c r="J1024" i="1"/>
  <c r="K1024" i="1" s="1"/>
  <c r="J1025" i="1"/>
  <c r="K1025" i="1" s="1"/>
  <c r="J1026" i="1"/>
  <c r="K1026" i="1" s="1"/>
  <c r="J1027" i="1"/>
  <c r="K1027" i="1" s="1"/>
  <c r="J1028" i="1"/>
  <c r="K1028" i="1" s="1"/>
  <c r="J1029" i="1"/>
  <c r="K1029" i="1" s="1"/>
  <c r="J1030" i="1"/>
  <c r="K1030" i="1" s="1"/>
  <c r="J1031" i="1"/>
  <c r="K1031" i="1" s="1"/>
  <c r="J1032" i="1"/>
  <c r="K1032" i="1" s="1"/>
  <c r="J1033" i="1"/>
  <c r="K1033" i="1" s="1"/>
  <c r="J1034" i="1"/>
  <c r="K1034" i="1" s="1"/>
  <c r="J1035" i="1"/>
  <c r="K1035" i="1" s="1"/>
  <c r="J1036" i="1"/>
  <c r="K1036" i="1" s="1"/>
  <c r="J1037" i="1"/>
  <c r="K1037" i="1" s="1"/>
  <c r="J1038" i="1"/>
  <c r="K1038" i="1" s="1"/>
  <c r="J1039" i="1"/>
  <c r="K1039" i="1" s="1"/>
  <c r="J1040" i="1"/>
  <c r="K1040" i="1" s="1"/>
  <c r="J1041" i="1"/>
  <c r="K1041" i="1" s="1"/>
  <c r="J1042" i="1"/>
  <c r="K1042" i="1" s="1"/>
  <c r="J1043" i="1"/>
  <c r="K1043" i="1" s="1"/>
  <c r="J1044" i="1"/>
  <c r="K1044" i="1" s="1"/>
  <c r="J1045" i="1"/>
  <c r="K1045" i="1" s="1"/>
  <c r="J1046" i="1"/>
  <c r="K1046" i="1" s="1"/>
  <c r="J1047" i="1"/>
  <c r="K1047" i="1" s="1"/>
  <c r="J1048" i="1"/>
  <c r="K1048" i="1" s="1"/>
  <c r="J1049" i="1"/>
  <c r="K1049" i="1" s="1"/>
  <c r="J1050" i="1"/>
  <c r="K1050" i="1" s="1"/>
  <c r="J1051" i="1"/>
  <c r="K1051" i="1" s="1"/>
  <c r="J1052" i="1"/>
  <c r="K1052" i="1" s="1"/>
  <c r="J1053" i="1"/>
  <c r="K1053" i="1" s="1"/>
  <c r="J1054" i="1"/>
  <c r="K1054" i="1" s="1"/>
  <c r="J1055" i="1"/>
  <c r="K1055" i="1" s="1"/>
  <c r="J1056" i="1"/>
  <c r="K1056" i="1" s="1"/>
  <c r="J1057" i="1"/>
  <c r="K1057" i="1" s="1"/>
  <c r="J1058" i="1"/>
  <c r="K1058" i="1" s="1"/>
  <c r="J1059" i="1"/>
  <c r="K1059" i="1" s="1"/>
  <c r="J1060" i="1"/>
  <c r="K1060" i="1" s="1"/>
  <c r="J1061" i="1"/>
  <c r="K1061" i="1" s="1"/>
  <c r="J1062" i="1"/>
  <c r="K1062" i="1" s="1"/>
  <c r="J1063" i="1"/>
  <c r="K1063" i="1" s="1"/>
  <c r="J1064" i="1"/>
  <c r="K1064" i="1" s="1"/>
  <c r="J1065" i="1"/>
  <c r="K1065" i="1" s="1"/>
  <c r="J1066" i="1"/>
  <c r="K1066" i="1" s="1"/>
  <c r="J1067" i="1"/>
  <c r="K1067" i="1" s="1"/>
  <c r="J1068" i="1"/>
  <c r="K1068" i="1" s="1"/>
  <c r="J1069" i="1"/>
  <c r="K1069" i="1" s="1"/>
  <c r="J1070" i="1"/>
  <c r="K1070" i="1" s="1"/>
  <c r="J1071" i="1"/>
  <c r="K1071" i="1" s="1"/>
  <c r="J1072" i="1"/>
  <c r="K1072" i="1" s="1"/>
  <c r="J1073" i="1"/>
  <c r="K1073" i="1" s="1"/>
  <c r="J1074" i="1"/>
  <c r="K1074" i="1" s="1"/>
  <c r="J1075" i="1"/>
  <c r="K1075" i="1" s="1"/>
  <c r="J1076" i="1"/>
  <c r="K1076" i="1" s="1"/>
  <c r="J1077" i="1"/>
  <c r="K1077" i="1" s="1"/>
  <c r="J1078" i="1"/>
  <c r="K1078" i="1" s="1"/>
  <c r="J1079" i="1"/>
  <c r="K1079" i="1" s="1"/>
  <c r="J1080" i="1"/>
  <c r="K1080" i="1" s="1"/>
  <c r="J1081" i="1"/>
  <c r="K1081" i="1" s="1"/>
  <c r="J1082" i="1"/>
  <c r="K1082" i="1" s="1"/>
  <c r="J1083" i="1"/>
  <c r="K1083" i="1" s="1"/>
  <c r="J1084" i="1"/>
  <c r="K1084" i="1" s="1"/>
  <c r="J1085" i="1"/>
  <c r="K1085" i="1" s="1"/>
  <c r="J1086" i="1"/>
  <c r="K1086" i="1" s="1"/>
  <c r="J1087" i="1"/>
  <c r="K1087" i="1" s="1"/>
  <c r="J1088" i="1"/>
  <c r="K1088" i="1" s="1"/>
  <c r="J1089" i="1"/>
  <c r="K1089" i="1" s="1"/>
  <c r="J1090" i="1"/>
  <c r="K1090" i="1" s="1"/>
  <c r="J1091" i="1"/>
  <c r="K1091" i="1" s="1"/>
  <c r="J1092" i="1"/>
  <c r="K1092" i="1" s="1"/>
  <c r="J1093" i="1"/>
  <c r="K1093" i="1" s="1"/>
  <c r="J1094" i="1"/>
  <c r="K1094" i="1" s="1"/>
  <c r="J1095" i="1"/>
  <c r="K1095" i="1" s="1"/>
  <c r="J1096" i="1"/>
  <c r="K1096" i="1" s="1"/>
  <c r="J1097" i="1"/>
  <c r="K1097" i="1" s="1"/>
  <c r="J1098" i="1"/>
  <c r="K1098" i="1" s="1"/>
  <c r="J1099" i="1"/>
  <c r="K1099" i="1" s="1"/>
  <c r="J1100" i="1"/>
  <c r="K1100" i="1" s="1"/>
  <c r="J1101" i="1"/>
  <c r="K1101" i="1" s="1"/>
  <c r="J1102" i="1"/>
  <c r="K1102" i="1" s="1"/>
  <c r="J1103" i="1"/>
  <c r="K1103" i="1" s="1"/>
  <c r="J1104" i="1"/>
  <c r="K1104" i="1" s="1"/>
  <c r="J1105" i="1"/>
  <c r="K1105" i="1" s="1"/>
  <c r="J1106" i="1"/>
  <c r="K1106" i="1" s="1"/>
  <c r="J1107" i="1"/>
  <c r="K1107" i="1" s="1"/>
  <c r="J1108" i="1"/>
  <c r="K1108" i="1" s="1"/>
  <c r="J1109" i="1"/>
  <c r="K1109" i="1" s="1"/>
  <c r="J1110" i="1"/>
  <c r="K1110" i="1" s="1"/>
  <c r="J1111" i="1"/>
  <c r="K1111" i="1" s="1"/>
  <c r="J1112" i="1"/>
  <c r="K1112" i="1" s="1"/>
  <c r="J1113" i="1"/>
  <c r="K1113" i="1" s="1"/>
  <c r="J1114" i="1"/>
  <c r="K1114" i="1" s="1"/>
  <c r="J1115" i="1"/>
  <c r="K1115" i="1" s="1"/>
  <c r="J1116" i="1"/>
  <c r="K1116" i="1" s="1"/>
  <c r="J1117" i="1"/>
  <c r="K1117" i="1" s="1"/>
  <c r="J1118" i="1"/>
  <c r="K1118" i="1" s="1"/>
  <c r="J1119" i="1"/>
  <c r="K1119" i="1" s="1"/>
  <c r="J1120" i="1"/>
  <c r="K1120" i="1" s="1"/>
  <c r="J1121" i="1"/>
  <c r="K1121" i="1" s="1"/>
  <c r="J1122" i="1"/>
  <c r="K1122" i="1" s="1"/>
  <c r="J1123" i="1"/>
  <c r="K1123" i="1" s="1"/>
  <c r="J1124" i="1"/>
  <c r="K1124" i="1" s="1"/>
  <c r="J1125" i="1"/>
  <c r="K1125" i="1" s="1"/>
  <c r="J1126" i="1"/>
  <c r="K1126" i="1" s="1"/>
  <c r="J1127" i="1"/>
  <c r="K1127" i="1" s="1"/>
  <c r="J1128" i="1"/>
  <c r="K1128" i="1" s="1"/>
  <c r="J1129" i="1"/>
  <c r="K1129" i="1" s="1"/>
  <c r="J1130" i="1"/>
  <c r="K1130" i="1" s="1"/>
  <c r="J1131" i="1"/>
  <c r="K1131" i="1" s="1"/>
  <c r="J1132" i="1"/>
  <c r="K1132" i="1" s="1"/>
  <c r="J1133" i="1"/>
  <c r="K1133" i="1" s="1"/>
  <c r="J1134" i="1"/>
  <c r="K1134" i="1" s="1"/>
  <c r="J1135" i="1"/>
  <c r="K1135" i="1" s="1"/>
  <c r="J1136" i="1"/>
  <c r="K1136" i="1" s="1"/>
  <c r="J1137" i="1"/>
  <c r="K1137" i="1" s="1"/>
  <c r="J1138" i="1"/>
  <c r="K1138" i="1" s="1"/>
  <c r="J1139" i="1"/>
  <c r="K1139" i="1" s="1"/>
  <c r="J1140" i="1"/>
  <c r="K1140" i="1" s="1"/>
  <c r="J1141" i="1"/>
  <c r="K1141" i="1" s="1"/>
  <c r="J1142" i="1"/>
  <c r="K1142" i="1" s="1"/>
  <c r="J1143" i="1"/>
  <c r="K1143" i="1" s="1"/>
  <c r="J1144" i="1"/>
  <c r="K1144" i="1" s="1"/>
  <c r="J1145" i="1"/>
  <c r="K1145" i="1" s="1"/>
  <c r="J1146" i="1"/>
  <c r="K1146" i="1" s="1"/>
  <c r="J1147" i="1"/>
  <c r="K1147" i="1" s="1"/>
  <c r="J1148" i="1"/>
  <c r="K1148" i="1" s="1"/>
  <c r="J1149" i="1"/>
  <c r="K1149" i="1" s="1"/>
  <c r="J1150" i="1"/>
  <c r="K1150" i="1" s="1"/>
  <c r="J1151" i="1"/>
  <c r="K1151" i="1" s="1"/>
  <c r="J1152" i="1"/>
  <c r="K1152" i="1" s="1"/>
  <c r="J1153" i="1"/>
  <c r="K1153" i="1" s="1"/>
  <c r="J1154" i="1"/>
  <c r="K1154" i="1" s="1"/>
  <c r="J1155" i="1"/>
  <c r="K1155" i="1" s="1"/>
  <c r="J1156" i="1"/>
  <c r="K1156" i="1" s="1"/>
  <c r="J1157" i="1"/>
  <c r="K1157" i="1" s="1"/>
  <c r="J1158" i="1"/>
  <c r="K1158" i="1" s="1"/>
  <c r="J1159" i="1"/>
  <c r="K1159" i="1" s="1"/>
  <c r="J1160" i="1"/>
  <c r="K1160" i="1" s="1"/>
  <c r="J1161" i="1"/>
  <c r="K1161" i="1" s="1"/>
  <c r="J1162" i="1"/>
  <c r="K1162" i="1" s="1"/>
  <c r="J1163" i="1"/>
  <c r="K1163" i="1" s="1"/>
  <c r="J1164" i="1"/>
  <c r="K1164" i="1" s="1"/>
  <c r="J1165" i="1"/>
  <c r="K1165" i="1" s="1"/>
  <c r="J1166" i="1"/>
  <c r="K1166" i="1" s="1"/>
  <c r="J1167" i="1"/>
  <c r="K1167" i="1" s="1"/>
  <c r="J1168" i="1"/>
  <c r="K1168" i="1" s="1"/>
  <c r="J1169" i="1"/>
  <c r="K1169" i="1" s="1"/>
  <c r="J1170" i="1"/>
  <c r="K1170" i="1" s="1"/>
  <c r="J1171" i="1"/>
  <c r="K1171" i="1" s="1"/>
  <c r="J1172" i="1"/>
  <c r="K1172" i="1" s="1"/>
  <c r="J1173" i="1"/>
  <c r="K1173" i="1" s="1"/>
  <c r="J1174" i="1"/>
  <c r="K1174" i="1" s="1"/>
  <c r="J1175" i="1"/>
  <c r="K1175" i="1" s="1"/>
  <c r="J1176" i="1"/>
  <c r="K1176" i="1" s="1"/>
  <c r="J1177" i="1"/>
  <c r="K1177" i="1" s="1"/>
  <c r="J1178" i="1"/>
  <c r="K1178" i="1" s="1"/>
  <c r="J1179" i="1"/>
  <c r="K1179" i="1" s="1"/>
  <c r="J1180" i="1"/>
  <c r="K1180" i="1" s="1"/>
  <c r="J1181" i="1"/>
  <c r="K1181" i="1" s="1"/>
  <c r="J1182" i="1"/>
  <c r="K1182" i="1" s="1"/>
  <c r="J1183" i="1"/>
  <c r="K1183" i="1" s="1"/>
  <c r="J1184" i="1"/>
  <c r="K1184" i="1" s="1"/>
  <c r="J1185" i="1"/>
  <c r="K1185" i="1" s="1"/>
  <c r="J1186" i="1"/>
  <c r="K1186" i="1" s="1"/>
  <c r="J1187" i="1"/>
  <c r="K1187" i="1" s="1"/>
  <c r="J1188" i="1"/>
  <c r="K1188" i="1" s="1"/>
  <c r="J1189" i="1"/>
  <c r="K1189" i="1" s="1"/>
  <c r="J1190" i="1"/>
  <c r="K1190" i="1" s="1"/>
  <c r="J1191" i="1"/>
  <c r="K1191" i="1" s="1"/>
  <c r="J1192" i="1"/>
  <c r="K1192" i="1" s="1"/>
  <c r="J1193" i="1"/>
  <c r="K1193" i="1" s="1"/>
  <c r="J1194" i="1"/>
  <c r="K1194" i="1" s="1"/>
  <c r="J1195" i="1"/>
  <c r="K1195" i="1" s="1"/>
  <c r="J1196" i="1"/>
  <c r="K1196" i="1" s="1"/>
  <c r="J1197" i="1"/>
  <c r="K1197" i="1" s="1"/>
  <c r="J1198" i="1"/>
  <c r="K1198" i="1" s="1"/>
  <c r="J1199" i="1"/>
  <c r="K1199" i="1" s="1"/>
  <c r="J1200" i="1"/>
  <c r="K1200" i="1" s="1"/>
  <c r="J1201" i="1"/>
  <c r="K1201" i="1" s="1"/>
  <c r="J1202" i="1"/>
  <c r="K1202" i="1" s="1"/>
  <c r="J1203" i="1"/>
  <c r="K1203" i="1" s="1"/>
  <c r="J1204" i="1"/>
  <c r="K1204" i="1" s="1"/>
  <c r="J1205" i="1"/>
  <c r="K1205" i="1" s="1"/>
  <c r="J1206" i="1"/>
  <c r="K1206" i="1" s="1"/>
  <c r="J1207" i="1"/>
  <c r="K1207" i="1" s="1"/>
  <c r="J1208" i="1"/>
  <c r="K1208" i="1" s="1"/>
  <c r="J1209" i="1"/>
  <c r="K1209" i="1" s="1"/>
  <c r="J1210" i="1"/>
  <c r="K1210" i="1" s="1"/>
  <c r="J1211" i="1"/>
  <c r="K1211" i="1" s="1"/>
  <c r="J1212" i="1"/>
  <c r="K1212" i="1" s="1"/>
  <c r="J1213" i="1"/>
  <c r="K1213" i="1" s="1"/>
  <c r="J1214" i="1"/>
  <c r="K1214" i="1" s="1"/>
  <c r="J1215" i="1"/>
  <c r="K1215" i="1" s="1"/>
  <c r="J1216" i="1"/>
  <c r="K1216" i="1" s="1"/>
  <c r="J1217" i="1"/>
  <c r="K1217" i="1" s="1"/>
  <c r="J1218" i="1"/>
  <c r="K1218" i="1" s="1"/>
  <c r="J1219" i="1"/>
  <c r="K1219" i="1" s="1"/>
  <c r="J1220" i="1"/>
  <c r="K1220" i="1" s="1"/>
  <c r="J1221" i="1"/>
  <c r="K1221" i="1" s="1"/>
  <c r="J1222" i="1"/>
  <c r="K1222" i="1" s="1"/>
  <c r="J1223" i="1"/>
  <c r="K1223" i="1" s="1"/>
  <c r="J1224" i="1"/>
  <c r="K1224" i="1" s="1"/>
  <c r="J1225" i="1"/>
  <c r="K1225" i="1" s="1"/>
  <c r="J1226" i="1"/>
  <c r="K1226" i="1" s="1"/>
  <c r="J1227" i="1"/>
  <c r="K1227" i="1" s="1"/>
  <c r="J1228" i="1"/>
  <c r="K1228" i="1" s="1"/>
  <c r="J1229" i="1"/>
  <c r="K1229" i="1" s="1"/>
  <c r="J1230" i="1"/>
  <c r="K1230" i="1" s="1"/>
  <c r="J1231" i="1"/>
  <c r="K1231" i="1" s="1"/>
  <c r="J1232" i="1"/>
  <c r="K1232" i="1" s="1"/>
  <c r="J1233" i="1"/>
  <c r="K1233" i="1" s="1"/>
  <c r="J1234" i="1"/>
  <c r="K1234" i="1" s="1"/>
  <c r="J1235" i="1"/>
  <c r="K1235" i="1" s="1"/>
  <c r="J1236" i="1"/>
  <c r="K1236" i="1" s="1"/>
  <c r="J1237" i="1"/>
  <c r="K1237" i="1" s="1"/>
  <c r="J1238" i="1"/>
  <c r="K1238" i="1" s="1"/>
  <c r="J1239" i="1"/>
  <c r="K1239" i="1" s="1"/>
  <c r="J1240" i="1"/>
  <c r="K1240" i="1" s="1"/>
  <c r="J1241" i="1"/>
  <c r="K1241" i="1" s="1"/>
  <c r="J1242" i="1"/>
  <c r="K1242" i="1" s="1"/>
  <c r="J1243" i="1"/>
  <c r="K1243" i="1" s="1"/>
  <c r="J1244" i="1"/>
  <c r="K1244" i="1" s="1"/>
  <c r="J1245" i="1"/>
  <c r="K1245" i="1" s="1"/>
  <c r="J1246" i="1"/>
  <c r="K1246" i="1" s="1"/>
  <c r="J1247" i="1"/>
  <c r="K1247" i="1" s="1"/>
  <c r="J1248" i="1"/>
  <c r="K1248" i="1" s="1"/>
  <c r="J1249" i="1"/>
  <c r="K1249" i="1" s="1"/>
  <c r="J1250" i="1"/>
  <c r="K1250" i="1" s="1"/>
  <c r="J1251" i="1"/>
  <c r="K1251" i="1" s="1"/>
  <c r="J1252" i="1"/>
  <c r="K1252" i="1" s="1"/>
  <c r="J1253" i="1"/>
  <c r="K1253" i="1" s="1"/>
  <c r="J1254" i="1"/>
  <c r="K1254" i="1" s="1"/>
  <c r="J1255" i="1"/>
  <c r="K1255" i="1" s="1"/>
  <c r="J1256" i="1"/>
  <c r="K1256" i="1" s="1"/>
  <c r="J1257" i="1"/>
  <c r="K1257" i="1" s="1"/>
  <c r="J1258" i="1"/>
  <c r="K1258" i="1" s="1"/>
  <c r="J1259" i="1"/>
  <c r="K1259" i="1" s="1"/>
  <c r="J1260" i="1"/>
  <c r="K1260" i="1" s="1"/>
  <c r="J1261" i="1"/>
  <c r="K1261" i="1" s="1"/>
  <c r="J1262" i="1"/>
  <c r="K1262" i="1" s="1"/>
  <c r="J1263" i="1"/>
  <c r="K1263" i="1" s="1"/>
  <c r="J1264" i="1"/>
  <c r="K1264" i="1" s="1"/>
  <c r="J1265" i="1"/>
  <c r="K1265" i="1" s="1"/>
  <c r="J1266" i="1"/>
  <c r="K1266" i="1" s="1"/>
  <c r="J1267" i="1"/>
  <c r="K1267" i="1" s="1"/>
  <c r="J1268" i="1"/>
  <c r="K1268" i="1" s="1"/>
  <c r="J1269" i="1"/>
  <c r="K1269" i="1" s="1"/>
  <c r="J1270" i="1"/>
  <c r="K1270" i="1" s="1"/>
  <c r="J1271" i="1"/>
  <c r="K1271" i="1" s="1"/>
  <c r="J1272" i="1"/>
  <c r="K1272" i="1" s="1"/>
  <c r="J1273" i="1"/>
  <c r="K1273" i="1" s="1"/>
  <c r="J1274" i="1"/>
  <c r="K1274" i="1" s="1"/>
  <c r="J1275" i="1"/>
  <c r="K1275" i="1" s="1"/>
  <c r="J1276" i="1"/>
  <c r="K1276" i="1" s="1"/>
  <c r="J1277" i="1"/>
  <c r="K1277" i="1" s="1"/>
  <c r="J1278" i="1"/>
  <c r="K1278" i="1" s="1"/>
  <c r="J1279" i="1"/>
  <c r="K1279" i="1" s="1"/>
  <c r="J1280" i="1"/>
  <c r="K1280" i="1" s="1"/>
  <c r="J1281" i="1"/>
  <c r="K1281" i="1" s="1"/>
  <c r="J1282" i="1"/>
  <c r="K1282" i="1" s="1"/>
  <c r="J1283" i="1"/>
  <c r="K1283" i="1" s="1"/>
  <c r="J1284" i="1"/>
  <c r="K1284" i="1" s="1"/>
  <c r="J1285" i="1"/>
  <c r="K1285" i="1" s="1"/>
  <c r="J1286" i="1"/>
  <c r="K1286" i="1" s="1"/>
  <c r="J1287" i="1"/>
  <c r="K1287" i="1" s="1"/>
  <c r="J1288" i="1"/>
  <c r="K1288" i="1" s="1"/>
  <c r="J1289" i="1"/>
  <c r="K1289" i="1" s="1"/>
  <c r="J1290" i="1"/>
  <c r="K1290" i="1" s="1"/>
  <c r="J1291" i="1"/>
  <c r="K1291" i="1" s="1"/>
  <c r="J1292" i="1"/>
  <c r="K1292" i="1" s="1"/>
  <c r="J1293" i="1"/>
  <c r="K1293" i="1" s="1"/>
  <c r="J1294" i="1"/>
  <c r="K1294" i="1" s="1"/>
  <c r="J1295" i="1"/>
  <c r="K1295" i="1" s="1"/>
  <c r="J1296" i="1"/>
  <c r="K1296" i="1" s="1"/>
  <c r="J1297" i="1"/>
  <c r="K1297" i="1" s="1"/>
  <c r="J1298" i="1"/>
  <c r="K1298" i="1" s="1"/>
  <c r="J1299" i="1"/>
  <c r="K1299" i="1" s="1"/>
  <c r="J1300" i="1"/>
  <c r="K1300" i="1" s="1"/>
  <c r="J1301" i="1"/>
  <c r="K1301" i="1" s="1"/>
  <c r="J1302" i="1"/>
  <c r="K1302" i="1" s="1"/>
  <c r="J1303" i="1"/>
  <c r="K1303" i="1" s="1"/>
  <c r="J1304" i="1"/>
  <c r="K1304" i="1" s="1"/>
  <c r="J1305" i="1"/>
  <c r="K1305" i="1" s="1"/>
  <c r="J1306" i="1"/>
  <c r="K1306" i="1" s="1"/>
  <c r="J1307" i="1"/>
  <c r="K1307" i="1" s="1"/>
  <c r="J1308" i="1"/>
  <c r="K1308" i="1" s="1"/>
  <c r="J1309" i="1"/>
  <c r="K1309" i="1" s="1"/>
  <c r="J1310" i="1"/>
  <c r="K1310" i="1" s="1"/>
  <c r="J1311" i="1"/>
  <c r="K1311" i="1" s="1"/>
  <c r="J1312" i="1"/>
  <c r="K1312" i="1" s="1"/>
  <c r="J1313" i="1"/>
  <c r="K1313" i="1" s="1"/>
  <c r="J1314" i="1"/>
  <c r="K1314" i="1" s="1"/>
  <c r="J1315" i="1"/>
  <c r="K1315" i="1" s="1"/>
  <c r="J1316" i="1"/>
  <c r="K1316" i="1" s="1"/>
  <c r="J1317" i="1"/>
  <c r="K1317" i="1" s="1"/>
  <c r="J1318" i="1"/>
  <c r="K1318" i="1" s="1"/>
  <c r="J1319" i="1"/>
  <c r="K1319" i="1" s="1"/>
  <c r="J1320" i="1"/>
  <c r="K1320" i="1" s="1"/>
  <c r="J1321" i="1"/>
  <c r="K1321" i="1" s="1"/>
  <c r="J1322" i="1"/>
  <c r="K1322" i="1" s="1"/>
  <c r="J1323" i="1"/>
  <c r="K1323" i="1" s="1"/>
  <c r="J1324" i="1"/>
  <c r="K1324" i="1" s="1"/>
  <c r="J1325" i="1"/>
  <c r="K1325" i="1" s="1"/>
  <c r="J1326" i="1"/>
  <c r="K1326" i="1" s="1"/>
  <c r="J1327" i="1"/>
  <c r="K1327" i="1" s="1"/>
  <c r="J1328" i="1"/>
  <c r="K1328" i="1" s="1"/>
  <c r="J1329" i="1"/>
  <c r="K1329" i="1" s="1"/>
  <c r="J1330" i="1"/>
  <c r="K1330" i="1" s="1"/>
  <c r="J1331" i="1"/>
  <c r="K1331" i="1" s="1"/>
  <c r="J1332" i="1"/>
  <c r="K1332" i="1" s="1"/>
  <c r="J1333" i="1"/>
  <c r="K1333" i="1" s="1"/>
  <c r="J1334" i="1"/>
  <c r="K1334" i="1" s="1"/>
  <c r="J1335" i="1"/>
  <c r="K1335" i="1" s="1"/>
  <c r="J1336" i="1"/>
  <c r="K1336" i="1" s="1"/>
  <c r="J1337" i="1"/>
  <c r="K1337" i="1" s="1"/>
  <c r="J1338" i="1"/>
  <c r="K1338" i="1" s="1"/>
  <c r="J1339" i="1"/>
  <c r="K1339" i="1" s="1"/>
  <c r="J1340" i="1"/>
  <c r="K1340" i="1" s="1"/>
  <c r="J1341" i="1"/>
  <c r="K1341" i="1" s="1"/>
  <c r="J1342" i="1"/>
  <c r="K1342" i="1" s="1"/>
  <c r="J1343" i="1"/>
  <c r="K1343" i="1" s="1"/>
  <c r="J1344" i="1"/>
  <c r="K1344" i="1" s="1"/>
  <c r="J1345" i="1"/>
  <c r="K1345" i="1" s="1"/>
  <c r="J1346" i="1"/>
  <c r="K1346" i="1" s="1"/>
  <c r="J1347" i="1"/>
  <c r="K1347" i="1" s="1"/>
  <c r="J1348" i="1"/>
  <c r="K1348" i="1" s="1"/>
  <c r="J1349" i="1"/>
  <c r="K1349" i="1" s="1"/>
  <c r="J1350" i="1"/>
  <c r="K1350" i="1" s="1"/>
  <c r="J1351" i="1"/>
  <c r="K1351" i="1" s="1"/>
  <c r="J1352" i="1"/>
  <c r="K1352" i="1" s="1"/>
  <c r="J1353" i="1"/>
  <c r="K1353" i="1" s="1"/>
  <c r="J1354" i="1"/>
  <c r="K1354" i="1" s="1"/>
  <c r="J1355" i="1"/>
  <c r="K1355" i="1" s="1"/>
  <c r="J1356" i="1"/>
  <c r="K1356" i="1" s="1"/>
  <c r="J1357" i="1"/>
  <c r="K1357" i="1" s="1"/>
  <c r="J1358" i="1"/>
  <c r="K1358" i="1" s="1"/>
  <c r="J1359" i="1"/>
  <c r="K1359" i="1" s="1"/>
  <c r="J1360" i="1"/>
  <c r="K1360" i="1" s="1"/>
  <c r="J1361" i="1"/>
  <c r="K1361" i="1" s="1"/>
  <c r="J1362" i="1"/>
  <c r="K1362" i="1" s="1"/>
  <c r="J1363" i="1"/>
  <c r="K1363" i="1" s="1"/>
  <c r="J1364" i="1"/>
  <c r="K1364" i="1" s="1"/>
  <c r="J1365" i="1"/>
  <c r="K1365" i="1" s="1"/>
  <c r="J1366" i="1"/>
  <c r="K1366" i="1" s="1"/>
  <c r="J1367" i="1"/>
  <c r="K1367" i="1" s="1"/>
  <c r="J1368" i="1"/>
  <c r="K1368" i="1" s="1"/>
  <c r="J1369" i="1"/>
  <c r="K1369" i="1" s="1"/>
  <c r="J1370" i="1"/>
  <c r="K1370" i="1" s="1"/>
  <c r="J1371" i="1"/>
  <c r="K1371" i="1" s="1"/>
  <c r="J1372" i="1"/>
  <c r="K1372" i="1" s="1"/>
  <c r="J1373" i="1"/>
  <c r="K1373" i="1" s="1"/>
  <c r="J1374" i="1"/>
  <c r="K1374" i="1" s="1"/>
  <c r="J1375" i="1"/>
  <c r="K1375" i="1" s="1"/>
  <c r="J1376" i="1"/>
  <c r="K1376" i="1" s="1"/>
  <c r="J1377" i="1"/>
  <c r="K1377" i="1" s="1"/>
  <c r="J1378" i="1"/>
  <c r="K1378" i="1" s="1"/>
  <c r="J1379" i="1"/>
  <c r="K1379" i="1" s="1"/>
  <c r="J1380" i="1"/>
  <c r="K1380" i="1" s="1"/>
  <c r="J1381" i="1"/>
  <c r="K1381" i="1" s="1"/>
  <c r="J1382" i="1"/>
  <c r="K1382" i="1" s="1"/>
  <c r="J1383" i="1"/>
  <c r="K1383" i="1" s="1"/>
  <c r="J1384" i="1"/>
  <c r="K1384" i="1" s="1"/>
  <c r="J1385" i="1"/>
  <c r="K1385" i="1" s="1"/>
  <c r="J1386" i="1"/>
  <c r="K1386" i="1" s="1"/>
  <c r="J1387" i="1"/>
  <c r="K1387" i="1" s="1"/>
  <c r="J1388" i="1"/>
  <c r="K1388" i="1" s="1"/>
  <c r="J1389" i="1"/>
  <c r="K1389" i="1" s="1"/>
  <c r="J1390" i="1"/>
  <c r="K1390" i="1" s="1"/>
  <c r="J1391" i="1"/>
  <c r="K1391" i="1" s="1"/>
  <c r="J1392" i="1"/>
  <c r="K1392" i="1" s="1"/>
  <c r="J1393" i="1"/>
  <c r="K1393" i="1" s="1"/>
  <c r="J1394" i="1"/>
  <c r="K1394" i="1" s="1"/>
  <c r="J1395" i="1"/>
  <c r="K1395" i="1" s="1"/>
  <c r="J1396" i="1"/>
  <c r="K1396" i="1" s="1"/>
  <c r="J1397" i="1"/>
  <c r="K1397" i="1" s="1"/>
  <c r="J1398" i="1"/>
  <c r="K1398" i="1" s="1"/>
  <c r="J1399" i="1"/>
  <c r="K1399" i="1" s="1"/>
  <c r="J1400" i="1"/>
  <c r="K1400" i="1" s="1"/>
  <c r="J1401" i="1"/>
  <c r="K1401" i="1" s="1"/>
  <c r="J1402" i="1"/>
  <c r="K1402" i="1" s="1"/>
  <c r="J1403" i="1"/>
  <c r="K1403" i="1" s="1"/>
  <c r="J1404" i="1"/>
  <c r="K1404" i="1" s="1"/>
  <c r="J1405" i="1"/>
  <c r="K1405" i="1" s="1"/>
  <c r="J1406" i="1"/>
  <c r="K1406" i="1" s="1"/>
  <c r="J1407" i="1"/>
  <c r="K1407" i="1" s="1"/>
  <c r="J1408" i="1"/>
  <c r="K1408" i="1" s="1"/>
  <c r="J1409" i="1"/>
  <c r="K1409" i="1" s="1"/>
  <c r="J1410" i="1"/>
  <c r="K1410" i="1" s="1"/>
  <c r="J1411" i="1"/>
  <c r="K1411" i="1" s="1"/>
  <c r="J1412" i="1"/>
  <c r="K1412" i="1" s="1"/>
  <c r="J1413" i="1"/>
  <c r="K1413" i="1" s="1"/>
  <c r="J1414" i="1"/>
  <c r="K1414" i="1" s="1"/>
  <c r="J1415" i="1"/>
  <c r="K1415" i="1" s="1"/>
  <c r="J1416" i="1"/>
  <c r="K1416" i="1" s="1"/>
  <c r="J1417" i="1"/>
  <c r="K1417" i="1" s="1"/>
  <c r="J1418" i="1"/>
  <c r="K1418" i="1" s="1"/>
  <c r="J1419" i="1"/>
  <c r="K1419" i="1" s="1"/>
  <c r="J1420" i="1"/>
  <c r="K1420" i="1" s="1"/>
  <c r="J1421" i="1"/>
  <c r="K1421" i="1" s="1"/>
  <c r="J1422" i="1"/>
  <c r="K1422" i="1" s="1"/>
  <c r="J1423" i="1"/>
  <c r="K1423" i="1" s="1"/>
  <c r="J1424" i="1"/>
  <c r="K1424" i="1" s="1"/>
  <c r="J1425" i="1"/>
  <c r="K1425" i="1" s="1"/>
  <c r="J1426" i="1"/>
  <c r="K1426" i="1" s="1"/>
  <c r="J1427" i="1"/>
  <c r="K1427" i="1" s="1"/>
  <c r="J1428" i="1"/>
  <c r="K1428" i="1" s="1"/>
  <c r="J1429" i="1"/>
  <c r="K1429" i="1" s="1"/>
  <c r="J1430" i="1"/>
  <c r="K1430" i="1" s="1"/>
  <c r="J1431" i="1"/>
  <c r="K1431" i="1" s="1"/>
  <c r="J1432" i="1"/>
  <c r="K1432" i="1" s="1"/>
  <c r="J1433" i="1"/>
  <c r="K1433" i="1" s="1"/>
  <c r="J1434" i="1"/>
  <c r="K1434" i="1" s="1"/>
  <c r="J1435" i="1"/>
  <c r="K1435" i="1" s="1"/>
  <c r="J1436" i="1"/>
  <c r="K1436" i="1" s="1"/>
  <c r="J1437" i="1"/>
  <c r="K1437" i="1" s="1"/>
  <c r="J1438" i="1"/>
  <c r="K1438" i="1" s="1"/>
  <c r="J1439" i="1"/>
  <c r="K1439" i="1" s="1"/>
  <c r="J1440" i="1"/>
  <c r="K1440" i="1" s="1"/>
  <c r="J1441" i="1"/>
  <c r="K1441" i="1" s="1"/>
  <c r="J1442" i="1"/>
  <c r="K1442" i="1" s="1"/>
  <c r="J1443" i="1"/>
  <c r="K1443" i="1" s="1"/>
  <c r="J1444" i="1"/>
  <c r="K1444" i="1" s="1"/>
  <c r="J1445" i="1"/>
  <c r="K1445" i="1" s="1"/>
  <c r="J1446" i="1"/>
  <c r="K1446" i="1" s="1"/>
  <c r="J1447" i="1"/>
  <c r="K1447" i="1" s="1"/>
  <c r="J1448" i="1"/>
  <c r="K1448" i="1" s="1"/>
  <c r="J1449" i="1"/>
  <c r="K1449" i="1" s="1"/>
  <c r="J1450" i="1"/>
  <c r="K1450" i="1" s="1"/>
  <c r="J1451" i="1"/>
  <c r="K1451" i="1" s="1"/>
  <c r="J1452" i="1"/>
  <c r="K1452" i="1" s="1"/>
  <c r="J1453" i="1"/>
  <c r="K1453" i="1" s="1"/>
  <c r="J1454" i="1"/>
  <c r="K1454" i="1" s="1"/>
  <c r="J1455" i="1"/>
  <c r="K1455" i="1" s="1"/>
  <c r="J1456" i="1"/>
  <c r="K1456" i="1" s="1"/>
  <c r="J1457" i="1"/>
  <c r="K1457" i="1" s="1"/>
  <c r="J1458" i="1"/>
  <c r="K1458" i="1" s="1"/>
  <c r="J1459" i="1"/>
  <c r="K1459" i="1" s="1"/>
  <c r="J1460" i="1"/>
  <c r="K1460" i="1" s="1"/>
  <c r="J1461" i="1"/>
  <c r="K1461" i="1" s="1"/>
  <c r="J1462" i="1"/>
  <c r="K1462" i="1" s="1"/>
  <c r="J1463" i="1"/>
  <c r="K1463" i="1" s="1"/>
  <c r="J1464" i="1"/>
  <c r="K1464" i="1" s="1"/>
  <c r="J1465" i="1"/>
  <c r="K1465" i="1" s="1"/>
  <c r="J1466" i="1"/>
  <c r="K1466" i="1" s="1"/>
  <c r="J1467" i="1"/>
  <c r="K1467" i="1" s="1"/>
  <c r="J1468" i="1"/>
  <c r="K1468" i="1" s="1"/>
  <c r="J1469" i="1"/>
  <c r="K1469" i="1" s="1"/>
  <c r="J1470" i="1"/>
  <c r="K1470" i="1" s="1"/>
  <c r="J1471" i="1"/>
  <c r="K1471" i="1" s="1"/>
  <c r="J1472" i="1"/>
  <c r="K1472" i="1" s="1"/>
  <c r="J1473" i="1"/>
  <c r="K1473" i="1" s="1"/>
  <c r="J1474" i="1"/>
  <c r="K1474" i="1" s="1"/>
  <c r="J1475" i="1"/>
  <c r="K1475" i="1" s="1"/>
  <c r="J1476" i="1"/>
  <c r="K1476" i="1" s="1"/>
  <c r="J1477" i="1"/>
  <c r="K1477" i="1" s="1"/>
  <c r="J1478" i="1"/>
  <c r="K1478" i="1" s="1"/>
  <c r="J1479" i="1"/>
  <c r="K1479" i="1" s="1"/>
  <c r="J1480" i="1"/>
  <c r="K1480" i="1" s="1"/>
  <c r="J1481" i="1"/>
  <c r="K1481" i="1" s="1"/>
  <c r="J1482" i="1"/>
  <c r="K1482" i="1" s="1"/>
  <c r="J1483" i="1"/>
  <c r="K1483" i="1" s="1"/>
  <c r="J1484" i="1"/>
  <c r="K1484" i="1" s="1"/>
  <c r="J1485" i="1"/>
  <c r="K1485" i="1" s="1"/>
  <c r="J1486" i="1"/>
  <c r="K1486" i="1" s="1"/>
  <c r="J1487" i="1"/>
  <c r="K1487" i="1" s="1"/>
  <c r="J1488" i="1"/>
  <c r="K1488" i="1" s="1"/>
  <c r="J1489" i="1"/>
  <c r="K1489" i="1" s="1"/>
  <c r="J1490" i="1"/>
  <c r="K1490" i="1" s="1"/>
  <c r="J1491" i="1"/>
  <c r="K1491" i="1" s="1"/>
  <c r="J1492" i="1"/>
  <c r="K1492" i="1" s="1"/>
  <c r="J1493" i="1"/>
  <c r="K1493" i="1" s="1"/>
  <c r="J1494" i="1"/>
  <c r="K1494" i="1" s="1"/>
  <c r="J1495" i="1"/>
  <c r="K1495" i="1" s="1"/>
  <c r="J1496" i="1"/>
  <c r="K1496" i="1" s="1"/>
  <c r="J1497" i="1"/>
  <c r="K1497" i="1" s="1"/>
  <c r="J1498" i="1"/>
  <c r="K1498" i="1" s="1"/>
  <c r="J1499" i="1"/>
  <c r="K1499" i="1" s="1"/>
  <c r="J1500" i="1"/>
  <c r="K1500" i="1" s="1"/>
  <c r="J1501" i="1"/>
  <c r="K1501" i="1" s="1"/>
  <c r="J1502" i="1"/>
  <c r="K1502" i="1" s="1"/>
  <c r="J1503" i="1"/>
  <c r="K1503" i="1" s="1"/>
  <c r="J1504" i="1"/>
  <c r="K1504" i="1" s="1"/>
  <c r="J1505" i="1"/>
  <c r="K1505" i="1" s="1"/>
  <c r="J1506" i="1"/>
  <c r="K1506" i="1" s="1"/>
  <c r="J1507" i="1"/>
  <c r="K1507" i="1" s="1"/>
  <c r="J1508" i="1"/>
  <c r="K1508" i="1" s="1"/>
  <c r="J1509" i="1"/>
  <c r="K1509" i="1" s="1"/>
  <c r="J1510" i="1"/>
  <c r="K1510" i="1" s="1"/>
  <c r="J1511" i="1"/>
  <c r="K1511" i="1" s="1"/>
  <c r="J1512" i="1"/>
  <c r="K1512" i="1" s="1"/>
  <c r="J1513" i="1"/>
  <c r="K1513" i="1" s="1"/>
  <c r="J1514" i="1"/>
  <c r="K1514" i="1" s="1"/>
  <c r="J1515" i="1"/>
  <c r="K1515" i="1" s="1"/>
  <c r="J1516" i="1"/>
  <c r="K1516" i="1" s="1"/>
  <c r="J1517" i="1"/>
  <c r="K1517" i="1" s="1"/>
  <c r="J1518" i="1"/>
  <c r="K1518" i="1" s="1"/>
  <c r="J1519" i="1"/>
  <c r="K1519" i="1" s="1"/>
  <c r="J1520" i="1"/>
  <c r="K1520" i="1" s="1"/>
  <c r="J1521" i="1"/>
  <c r="K1521" i="1" s="1"/>
  <c r="J1522" i="1"/>
  <c r="K1522" i="1" s="1"/>
  <c r="J1523" i="1"/>
  <c r="K1523" i="1" s="1"/>
  <c r="J1524" i="1"/>
  <c r="K1524" i="1" s="1"/>
  <c r="J1525" i="1"/>
  <c r="K1525" i="1" s="1"/>
  <c r="J1526" i="1"/>
  <c r="K1526" i="1" s="1"/>
  <c r="J1527" i="1"/>
  <c r="K1527" i="1" s="1"/>
  <c r="J1528" i="1"/>
  <c r="K1528" i="1" s="1"/>
  <c r="J1529" i="1"/>
  <c r="K1529" i="1" s="1"/>
  <c r="J1530" i="1"/>
  <c r="K1530" i="1" s="1"/>
  <c r="J1531" i="1"/>
  <c r="K1531" i="1" s="1"/>
  <c r="J1532" i="1"/>
  <c r="K1532" i="1" s="1"/>
  <c r="J1533" i="1"/>
  <c r="K1533" i="1" s="1"/>
  <c r="J1534" i="1"/>
  <c r="K1534" i="1" s="1"/>
  <c r="J1535" i="1"/>
  <c r="K1535" i="1" s="1"/>
  <c r="J1536" i="1"/>
  <c r="K1536" i="1" s="1"/>
  <c r="J1537" i="1"/>
  <c r="K1537" i="1" s="1"/>
  <c r="J1538" i="1"/>
  <c r="K1538" i="1" s="1"/>
  <c r="J1539" i="1"/>
  <c r="K1539" i="1" s="1"/>
  <c r="J1540" i="1"/>
  <c r="K1540" i="1" s="1"/>
  <c r="J1541" i="1"/>
  <c r="K1541" i="1" s="1"/>
  <c r="J1542" i="1"/>
  <c r="K1542" i="1" s="1"/>
  <c r="J1543" i="1"/>
  <c r="K1543" i="1" s="1"/>
  <c r="J1544" i="1"/>
  <c r="K1544" i="1" s="1"/>
  <c r="J1545" i="1"/>
  <c r="K1545" i="1" s="1"/>
  <c r="J1546" i="1"/>
  <c r="K1546" i="1" s="1"/>
  <c r="J1547" i="1"/>
  <c r="K1547" i="1" s="1"/>
  <c r="J1548" i="1"/>
  <c r="K1548" i="1" s="1"/>
  <c r="J1549" i="1"/>
  <c r="K1549" i="1" s="1"/>
  <c r="J1550" i="1"/>
  <c r="K1550" i="1" s="1"/>
  <c r="J1551" i="1"/>
  <c r="K1551" i="1" s="1"/>
  <c r="J1552" i="1"/>
  <c r="K1552" i="1" s="1"/>
  <c r="J1553" i="1"/>
  <c r="K1553" i="1" s="1"/>
  <c r="J1554" i="1"/>
  <c r="K1554" i="1" s="1"/>
  <c r="J1555" i="1"/>
  <c r="K1555" i="1" s="1"/>
  <c r="J1556" i="1"/>
  <c r="K1556" i="1" s="1"/>
  <c r="J1557" i="1"/>
  <c r="K1557" i="1" s="1"/>
  <c r="J1558" i="1"/>
  <c r="K1558" i="1" s="1"/>
  <c r="J1559" i="1"/>
  <c r="K1559" i="1" s="1"/>
  <c r="J1560" i="1"/>
  <c r="K1560" i="1" s="1"/>
  <c r="J1561" i="1"/>
  <c r="K1561" i="1" s="1"/>
  <c r="J1562" i="1"/>
  <c r="K1562" i="1" s="1"/>
  <c r="J1563" i="1"/>
  <c r="K1563" i="1" s="1"/>
  <c r="J1564" i="1"/>
  <c r="K1564" i="1" s="1"/>
  <c r="J1565" i="1"/>
  <c r="K1565" i="1" s="1"/>
  <c r="J1566" i="1"/>
  <c r="K1566" i="1" s="1"/>
  <c r="J1567" i="1"/>
  <c r="K1567" i="1" s="1"/>
  <c r="J1568" i="1"/>
  <c r="K1568" i="1" s="1"/>
  <c r="J1569" i="1"/>
  <c r="K1569" i="1" s="1"/>
  <c r="J1570" i="1"/>
  <c r="K1570" i="1" s="1"/>
  <c r="J1571" i="1"/>
  <c r="K1571" i="1" s="1"/>
  <c r="J1572" i="1"/>
  <c r="K1572" i="1" s="1"/>
  <c r="J1573" i="1"/>
  <c r="K1573" i="1" s="1"/>
  <c r="J1574" i="1"/>
  <c r="K1574" i="1" s="1"/>
  <c r="J1575" i="1"/>
  <c r="K1575" i="1" s="1"/>
  <c r="J1576" i="1"/>
  <c r="K1576" i="1" s="1"/>
  <c r="J1577" i="1"/>
  <c r="K1577" i="1" s="1"/>
  <c r="J1578" i="1"/>
  <c r="K1578" i="1" s="1"/>
  <c r="J1579" i="1"/>
  <c r="K1579" i="1" s="1"/>
  <c r="J1580" i="1"/>
  <c r="K1580" i="1" s="1"/>
  <c r="J1581" i="1"/>
  <c r="K1581" i="1" s="1"/>
  <c r="J1582" i="1"/>
  <c r="K1582" i="1" s="1"/>
  <c r="J1583" i="1"/>
  <c r="K1583" i="1" s="1"/>
  <c r="J1584" i="1"/>
  <c r="K1584" i="1" s="1"/>
  <c r="J1585" i="1"/>
  <c r="K1585" i="1" s="1"/>
  <c r="J1586" i="1"/>
  <c r="K1586" i="1" s="1"/>
  <c r="J1587" i="1"/>
  <c r="K1587" i="1" s="1"/>
  <c r="J1588" i="1"/>
  <c r="K1588" i="1" s="1"/>
  <c r="J1589" i="1"/>
  <c r="K1589" i="1" s="1"/>
  <c r="J1590" i="1"/>
  <c r="K1590" i="1" s="1"/>
  <c r="J1591" i="1"/>
  <c r="K1591" i="1" s="1"/>
  <c r="J1592" i="1"/>
  <c r="K1592" i="1" s="1"/>
  <c r="J1593" i="1"/>
  <c r="K1593" i="1" s="1"/>
  <c r="J1594" i="1"/>
  <c r="K1594" i="1" s="1"/>
  <c r="J1595" i="1"/>
  <c r="K1595" i="1" s="1"/>
  <c r="J1596" i="1"/>
  <c r="K1596" i="1" s="1"/>
  <c r="J1597" i="1"/>
  <c r="K1597" i="1" s="1"/>
  <c r="J1598" i="1"/>
  <c r="K1598" i="1" s="1"/>
  <c r="J1599" i="1"/>
  <c r="K1599" i="1" s="1"/>
  <c r="J1600" i="1"/>
  <c r="K1600" i="1" s="1"/>
  <c r="J1601" i="1"/>
  <c r="K1601" i="1" s="1"/>
  <c r="J1602" i="1"/>
  <c r="K1602" i="1" s="1"/>
  <c r="J1603" i="1"/>
  <c r="K1603" i="1" s="1"/>
  <c r="J1604" i="1"/>
  <c r="K1604" i="1" s="1"/>
  <c r="J1605" i="1"/>
  <c r="K1605" i="1" s="1"/>
  <c r="J1606" i="1"/>
  <c r="K1606" i="1" s="1"/>
  <c r="J1607" i="1"/>
  <c r="K1607" i="1" s="1"/>
  <c r="J1608" i="1"/>
  <c r="K1608" i="1" s="1"/>
  <c r="J1609" i="1"/>
  <c r="K1609" i="1" s="1"/>
  <c r="J1610" i="1"/>
  <c r="K1610" i="1" s="1"/>
  <c r="J1611" i="1"/>
  <c r="K1611" i="1" s="1"/>
  <c r="J1612" i="1"/>
  <c r="K1612" i="1" s="1"/>
  <c r="J1613" i="1"/>
  <c r="K1613" i="1" s="1"/>
  <c r="J1614" i="1"/>
  <c r="K1614" i="1" s="1"/>
  <c r="J1615" i="1"/>
  <c r="K1615" i="1" s="1"/>
  <c r="J1616" i="1"/>
  <c r="K1616" i="1" s="1"/>
  <c r="J1617" i="1"/>
  <c r="K1617" i="1" s="1"/>
  <c r="J1618" i="1"/>
  <c r="K1618" i="1" s="1"/>
  <c r="J1619" i="1"/>
  <c r="K1619" i="1" s="1"/>
  <c r="J1620" i="1"/>
  <c r="K1620" i="1" s="1"/>
  <c r="J1621" i="1"/>
  <c r="K1621" i="1" s="1"/>
  <c r="J1622" i="1"/>
  <c r="K1622" i="1" s="1"/>
  <c r="J1623" i="1"/>
  <c r="K1623" i="1" s="1"/>
  <c r="J1624" i="1"/>
  <c r="K1624" i="1" s="1"/>
  <c r="J1625" i="1"/>
  <c r="K1625" i="1" s="1"/>
  <c r="J1626" i="1"/>
  <c r="K1626" i="1" s="1"/>
  <c r="J1627" i="1"/>
  <c r="K1627" i="1" s="1"/>
  <c r="J1628" i="1"/>
  <c r="K1628" i="1" s="1"/>
  <c r="J1629" i="1"/>
  <c r="K1629" i="1" s="1"/>
  <c r="J1630" i="1"/>
  <c r="K1630" i="1" s="1"/>
  <c r="J1631" i="1"/>
  <c r="K1631" i="1" s="1"/>
  <c r="J1632" i="1"/>
  <c r="K1632" i="1" s="1"/>
  <c r="J1633" i="1"/>
  <c r="K1633" i="1" s="1"/>
  <c r="J1634" i="1"/>
  <c r="K1634" i="1" s="1"/>
  <c r="J1635" i="1"/>
  <c r="K1635" i="1" s="1"/>
  <c r="J1636" i="1"/>
  <c r="K1636" i="1" s="1"/>
  <c r="J1637" i="1"/>
  <c r="K1637" i="1" s="1"/>
  <c r="J1638" i="1"/>
  <c r="K1638" i="1" s="1"/>
  <c r="J1639" i="1"/>
  <c r="K1639" i="1" s="1"/>
  <c r="J1640" i="1"/>
  <c r="K1640" i="1" s="1"/>
  <c r="J1641" i="1"/>
  <c r="K1641" i="1" s="1"/>
  <c r="J1642" i="1"/>
  <c r="K1642" i="1" s="1"/>
  <c r="J1643" i="1"/>
  <c r="K1643" i="1" s="1"/>
  <c r="J1644" i="1"/>
  <c r="K1644" i="1" s="1"/>
  <c r="J1645" i="1"/>
  <c r="K1645" i="1" s="1"/>
  <c r="J1646" i="1"/>
  <c r="K1646" i="1" s="1"/>
  <c r="J1647" i="1"/>
  <c r="K1647" i="1" s="1"/>
  <c r="J1648" i="1"/>
  <c r="K1648" i="1" s="1"/>
  <c r="J1649" i="1"/>
  <c r="K1649" i="1" s="1"/>
  <c r="J1650" i="1"/>
  <c r="K1650" i="1" s="1"/>
  <c r="J1651" i="1"/>
  <c r="K1651" i="1" s="1"/>
  <c r="J1652" i="1"/>
  <c r="K1652" i="1" s="1"/>
  <c r="J1653" i="1"/>
  <c r="K1653" i="1" s="1"/>
  <c r="J1654" i="1"/>
  <c r="K1654" i="1" s="1"/>
  <c r="J1655" i="1"/>
  <c r="K1655" i="1" s="1"/>
  <c r="J1656" i="1"/>
  <c r="K1656" i="1" s="1"/>
  <c r="J1657" i="1"/>
  <c r="K1657" i="1" s="1"/>
  <c r="J1658" i="1"/>
  <c r="K1658" i="1" s="1"/>
  <c r="J1659" i="1"/>
  <c r="K1659" i="1" s="1"/>
  <c r="J1660" i="1"/>
  <c r="K1660" i="1" s="1"/>
  <c r="J1661" i="1"/>
  <c r="K1661" i="1" s="1"/>
  <c r="J1662" i="1"/>
  <c r="K1662" i="1" s="1"/>
  <c r="J1663" i="1"/>
  <c r="K1663" i="1" s="1"/>
  <c r="J1664" i="1"/>
  <c r="K1664" i="1" s="1"/>
  <c r="J1665" i="1"/>
  <c r="K1665" i="1" s="1"/>
  <c r="J1666" i="1"/>
  <c r="K1666" i="1" s="1"/>
  <c r="J1667" i="1"/>
  <c r="K1667" i="1" s="1"/>
  <c r="J1668" i="1"/>
  <c r="K1668" i="1" s="1"/>
  <c r="J1669" i="1"/>
  <c r="K1669" i="1" s="1"/>
  <c r="J1670" i="1"/>
  <c r="K1670" i="1" s="1"/>
  <c r="J1671" i="1"/>
  <c r="K1671" i="1" s="1"/>
  <c r="J1672" i="1"/>
  <c r="K1672" i="1" s="1"/>
  <c r="J1673" i="1"/>
  <c r="K1673" i="1" s="1"/>
  <c r="J1674" i="1"/>
  <c r="K1674" i="1" s="1"/>
  <c r="J1675" i="1"/>
  <c r="K1675" i="1" s="1"/>
  <c r="J1676" i="1"/>
  <c r="K1676" i="1" s="1"/>
  <c r="J1677" i="1"/>
  <c r="K1677" i="1" s="1"/>
  <c r="J1678" i="1"/>
  <c r="K1678" i="1" s="1"/>
  <c r="J1679" i="1"/>
  <c r="K1679" i="1" s="1"/>
  <c r="J1680" i="1"/>
  <c r="K1680" i="1" s="1"/>
  <c r="J1681" i="1"/>
  <c r="K1681" i="1" s="1"/>
  <c r="J1682" i="1"/>
  <c r="K1682" i="1" s="1"/>
  <c r="J1683" i="1"/>
  <c r="K1683" i="1" s="1"/>
  <c r="J1684" i="1"/>
  <c r="K1684" i="1" s="1"/>
  <c r="J1685" i="1"/>
  <c r="K1685" i="1" s="1"/>
  <c r="J1686" i="1"/>
  <c r="K1686" i="1" s="1"/>
  <c r="J1687" i="1"/>
  <c r="K1687" i="1" s="1"/>
  <c r="J1688" i="1"/>
  <c r="K1688" i="1" s="1"/>
  <c r="J1689" i="1"/>
  <c r="K1689" i="1" s="1"/>
  <c r="J1690" i="1"/>
  <c r="K1690" i="1" s="1"/>
  <c r="J1691" i="1"/>
  <c r="K1691" i="1" s="1"/>
  <c r="J1692" i="1"/>
  <c r="K1692" i="1" s="1"/>
  <c r="J1693" i="1"/>
  <c r="K1693" i="1" s="1"/>
  <c r="J1694" i="1"/>
  <c r="K1694" i="1" s="1"/>
  <c r="J1695" i="1"/>
  <c r="K1695" i="1" s="1"/>
  <c r="J1696" i="1"/>
  <c r="K1696" i="1" s="1"/>
  <c r="J1697" i="1"/>
  <c r="K1697" i="1" s="1"/>
  <c r="J1698" i="1"/>
  <c r="K1698" i="1" s="1"/>
  <c r="J1699" i="1"/>
  <c r="K1699" i="1" s="1"/>
  <c r="J1700" i="1"/>
  <c r="K1700" i="1" s="1"/>
  <c r="J1701" i="1"/>
  <c r="K1701" i="1" s="1"/>
  <c r="J1702" i="1"/>
  <c r="K1702" i="1" s="1"/>
  <c r="J1703" i="1"/>
  <c r="K1703" i="1" s="1"/>
  <c r="J1704" i="1"/>
  <c r="K1704" i="1" s="1"/>
  <c r="J1705" i="1"/>
  <c r="K1705" i="1" s="1"/>
  <c r="J1706" i="1"/>
  <c r="K1706" i="1" s="1"/>
  <c r="J1707" i="1"/>
  <c r="K1707" i="1" s="1"/>
  <c r="J1708" i="1"/>
  <c r="K1708" i="1" s="1"/>
  <c r="J1709" i="1"/>
  <c r="K1709" i="1" s="1"/>
  <c r="J1710" i="1"/>
  <c r="K1710" i="1" s="1"/>
  <c r="J1711" i="1"/>
  <c r="K1711" i="1" s="1"/>
  <c r="J1712" i="1"/>
  <c r="K1712" i="1" s="1"/>
  <c r="J1713" i="1"/>
  <c r="K1713" i="1" s="1"/>
  <c r="J1714" i="1"/>
  <c r="K1714" i="1" s="1"/>
  <c r="J1715" i="1"/>
  <c r="K1715" i="1" s="1"/>
  <c r="J1716" i="1"/>
  <c r="K1716" i="1" s="1"/>
  <c r="J1717" i="1"/>
  <c r="K1717" i="1" s="1"/>
  <c r="J1718" i="1"/>
  <c r="K1718" i="1" s="1"/>
  <c r="J1719" i="1"/>
  <c r="K1719" i="1" s="1"/>
  <c r="J1720" i="1"/>
  <c r="K1720" i="1" s="1"/>
  <c r="J1721" i="1"/>
  <c r="K1721" i="1" s="1"/>
  <c r="J1722" i="1"/>
  <c r="K1722" i="1" s="1"/>
  <c r="J1723" i="1"/>
  <c r="K1723" i="1" s="1"/>
  <c r="J1724" i="1"/>
  <c r="K1724" i="1" s="1"/>
  <c r="J1725" i="1"/>
  <c r="K1725" i="1" s="1"/>
  <c r="J1726" i="1"/>
  <c r="K1726" i="1" s="1"/>
  <c r="J1727" i="1"/>
  <c r="K1727" i="1" s="1"/>
  <c r="J1728" i="1"/>
  <c r="K1728" i="1" s="1"/>
  <c r="J1729" i="1"/>
  <c r="K1729" i="1" s="1"/>
  <c r="J1730" i="1"/>
  <c r="K1730" i="1" s="1"/>
  <c r="J1731" i="1"/>
  <c r="K1731" i="1" s="1"/>
  <c r="J1732" i="1"/>
  <c r="K1732" i="1" s="1"/>
  <c r="J1733" i="1"/>
  <c r="K1733" i="1" s="1"/>
  <c r="J1734" i="1"/>
  <c r="K1734" i="1" s="1"/>
  <c r="J1735" i="1"/>
  <c r="K1735" i="1" s="1"/>
  <c r="J1736" i="1"/>
  <c r="K1736" i="1" s="1"/>
  <c r="J1737" i="1"/>
  <c r="K1737" i="1" s="1"/>
  <c r="J1738" i="1"/>
  <c r="K1738" i="1" s="1"/>
  <c r="J1739" i="1"/>
  <c r="K1739" i="1" s="1"/>
  <c r="J1740" i="1"/>
  <c r="K1740" i="1" s="1"/>
  <c r="J1741" i="1"/>
  <c r="K1741" i="1" s="1"/>
  <c r="J1742" i="1"/>
  <c r="K1742" i="1" s="1"/>
  <c r="J1743" i="1"/>
  <c r="K1743" i="1" s="1"/>
  <c r="J1744" i="1"/>
  <c r="K1744" i="1" s="1"/>
  <c r="J1745" i="1"/>
  <c r="K1745" i="1" s="1"/>
  <c r="J1746" i="1"/>
  <c r="K1746" i="1" s="1"/>
  <c r="J1747" i="1"/>
  <c r="K1747" i="1" s="1"/>
  <c r="J1748" i="1"/>
  <c r="K1748" i="1" s="1"/>
  <c r="J1749" i="1"/>
  <c r="K1749" i="1" s="1"/>
  <c r="J1750" i="1"/>
  <c r="K1750" i="1" s="1"/>
  <c r="J1751" i="1"/>
  <c r="K1751" i="1" s="1"/>
  <c r="J1752" i="1"/>
  <c r="K1752" i="1" s="1"/>
  <c r="J1753" i="1"/>
  <c r="K1753" i="1" s="1"/>
  <c r="J1754" i="1"/>
  <c r="K1754" i="1" s="1"/>
  <c r="J1755" i="1"/>
  <c r="K1755" i="1" s="1"/>
  <c r="J1756" i="1"/>
  <c r="K1756" i="1" s="1"/>
  <c r="J1757" i="1"/>
  <c r="K1757" i="1" s="1"/>
  <c r="J1758" i="1"/>
  <c r="K1758" i="1" s="1"/>
  <c r="J1759" i="1"/>
  <c r="K1759" i="1" s="1"/>
  <c r="J1760" i="1"/>
  <c r="K1760" i="1" s="1"/>
  <c r="J1761" i="1"/>
  <c r="K1761" i="1" s="1"/>
  <c r="J1762" i="1"/>
  <c r="K1762" i="1" s="1"/>
  <c r="J1763" i="1"/>
  <c r="K1763" i="1" s="1"/>
  <c r="J1764" i="1"/>
  <c r="K1764" i="1" s="1"/>
  <c r="J1765" i="1"/>
  <c r="K1765" i="1" s="1"/>
  <c r="J1766" i="1"/>
  <c r="K1766" i="1" s="1"/>
  <c r="J1767" i="1"/>
  <c r="K1767" i="1" s="1"/>
  <c r="J1768" i="1"/>
  <c r="K1768" i="1" s="1"/>
  <c r="J1769" i="1"/>
  <c r="K1769" i="1" s="1"/>
  <c r="J1770" i="1"/>
  <c r="K1770" i="1" s="1"/>
  <c r="J1771" i="1"/>
  <c r="K1771" i="1" s="1"/>
  <c r="J1772" i="1"/>
  <c r="K1772" i="1" s="1"/>
  <c r="J1773" i="1"/>
  <c r="K1773" i="1" s="1"/>
  <c r="J1774" i="1"/>
  <c r="K1774" i="1" s="1"/>
  <c r="J1775" i="1"/>
  <c r="K1775" i="1" s="1"/>
  <c r="J1776" i="1"/>
  <c r="K1776" i="1" s="1"/>
  <c r="J1777" i="1"/>
  <c r="K1777" i="1" s="1"/>
  <c r="J1778" i="1"/>
  <c r="K1778" i="1" s="1"/>
  <c r="J1779" i="1"/>
  <c r="K1779" i="1" s="1"/>
  <c r="J1780" i="1"/>
  <c r="K1780" i="1" s="1"/>
  <c r="J1781" i="1"/>
  <c r="K1781" i="1" s="1"/>
  <c r="J1782" i="1"/>
  <c r="K1782" i="1" s="1"/>
  <c r="J1783" i="1"/>
  <c r="K1783" i="1" s="1"/>
  <c r="J1784" i="1"/>
  <c r="K1784" i="1" s="1"/>
  <c r="J1785" i="1"/>
  <c r="K1785" i="1" s="1"/>
  <c r="J1786" i="1"/>
  <c r="K1786" i="1" s="1"/>
  <c r="J1787" i="1"/>
  <c r="K1787" i="1" s="1"/>
  <c r="J1788" i="1"/>
  <c r="K1788" i="1" s="1"/>
  <c r="J1789" i="1"/>
  <c r="K1789" i="1" s="1"/>
  <c r="J1790" i="1"/>
  <c r="K1790" i="1" s="1"/>
  <c r="J1791" i="1"/>
  <c r="K1791" i="1" s="1"/>
  <c r="J1792" i="1"/>
  <c r="K1792" i="1" s="1"/>
  <c r="J1793" i="1"/>
  <c r="K1793" i="1" s="1"/>
  <c r="J1794" i="1"/>
  <c r="K1794" i="1" s="1"/>
  <c r="J1795" i="1"/>
  <c r="K1795" i="1" s="1"/>
  <c r="J1796" i="1"/>
  <c r="K1796" i="1" s="1"/>
  <c r="J1797" i="1"/>
  <c r="K1797" i="1" s="1"/>
  <c r="J1798" i="1"/>
  <c r="K1798" i="1" s="1"/>
  <c r="J1799" i="1"/>
  <c r="K1799" i="1" s="1"/>
  <c r="J1800" i="1"/>
  <c r="K1800" i="1" s="1"/>
  <c r="J1801" i="1"/>
  <c r="K1801" i="1" s="1"/>
  <c r="J1802" i="1"/>
  <c r="K1802" i="1" s="1"/>
  <c r="J1803" i="1"/>
  <c r="K1803" i="1" s="1"/>
  <c r="J1804" i="1"/>
  <c r="K1804" i="1" s="1"/>
  <c r="J1805" i="1"/>
  <c r="K1805" i="1" s="1"/>
  <c r="J1806" i="1"/>
  <c r="K1806" i="1" s="1"/>
  <c r="J1807" i="1"/>
  <c r="K1807" i="1" s="1"/>
  <c r="J1808" i="1"/>
  <c r="K1808" i="1" s="1"/>
  <c r="J1809" i="1"/>
  <c r="K1809" i="1" s="1"/>
  <c r="J1810" i="1"/>
  <c r="K1810" i="1" s="1"/>
  <c r="J1811" i="1"/>
  <c r="K1811" i="1" s="1"/>
  <c r="J1812" i="1"/>
  <c r="K1812" i="1" s="1"/>
  <c r="J1813" i="1"/>
  <c r="K1813" i="1" s="1"/>
  <c r="J1814" i="1"/>
  <c r="K1814" i="1" s="1"/>
  <c r="J1815" i="1"/>
  <c r="K1815" i="1" s="1"/>
  <c r="J1816" i="1"/>
  <c r="K1816" i="1" s="1"/>
  <c r="J1817" i="1"/>
  <c r="K1817" i="1" s="1"/>
  <c r="J1818" i="1"/>
  <c r="K1818" i="1" s="1"/>
  <c r="J1819" i="1"/>
  <c r="K1819" i="1" s="1"/>
  <c r="J1820" i="1"/>
  <c r="K1820" i="1" s="1"/>
  <c r="J1821" i="1"/>
  <c r="K1821" i="1" s="1"/>
  <c r="J1822" i="1"/>
  <c r="K1822" i="1" s="1"/>
  <c r="J1823" i="1"/>
  <c r="K1823" i="1" s="1"/>
  <c r="J1824" i="1"/>
  <c r="K1824" i="1" s="1"/>
  <c r="J1825" i="1"/>
  <c r="K1825" i="1" s="1"/>
  <c r="J1826" i="1"/>
  <c r="K1826" i="1" s="1"/>
  <c r="J1827" i="1"/>
  <c r="K1827" i="1" s="1"/>
  <c r="J1828" i="1"/>
  <c r="K1828" i="1" s="1"/>
  <c r="J1829" i="1"/>
  <c r="K1829" i="1" s="1"/>
  <c r="J1830" i="1"/>
  <c r="K1830" i="1" s="1"/>
  <c r="J1831" i="1"/>
  <c r="K1831" i="1" s="1"/>
  <c r="J1832" i="1"/>
  <c r="K1832" i="1" s="1"/>
  <c r="J1833" i="1"/>
  <c r="K1833" i="1" s="1"/>
  <c r="J1834" i="1"/>
  <c r="K1834" i="1" s="1"/>
  <c r="J1835" i="1"/>
  <c r="K1835" i="1" s="1"/>
  <c r="J1836" i="1"/>
  <c r="K1836" i="1" s="1"/>
  <c r="J1837" i="1"/>
  <c r="K1837" i="1" s="1"/>
  <c r="J1838" i="1"/>
  <c r="K1838" i="1" s="1"/>
  <c r="J1839" i="1"/>
  <c r="K1839" i="1" s="1"/>
  <c r="J1840" i="1"/>
  <c r="K1840" i="1" s="1"/>
  <c r="J1841" i="1"/>
  <c r="K1841" i="1" s="1"/>
  <c r="J1842" i="1"/>
  <c r="K1842" i="1" s="1"/>
  <c r="J1843" i="1"/>
  <c r="K1843" i="1" s="1"/>
  <c r="J1844" i="1"/>
  <c r="K1844" i="1" s="1"/>
  <c r="J1845" i="1"/>
  <c r="K1845" i="1" s="1"/>
  <c r="J1846" i="1"/>
  <c r="K1846" i="1" s="1"/>
  <c r="J1847" i="1"/>
  <c r="K1847" i="1" s="1"/>
  <c r="J1848" i="1"/>
  <c r="K1848" i="1" s="1"/>
  <c r="J1849" i="1"/>
  <c r="K1849" i="1" s="1"/>
  <c r="J1850" i="1"/>
  <c r="K1850" i="1" s="1"/>
  <c r="J1851" i="1"/>
  <c r="K1851" i="1" s="1"/>
  <c r="J1852" i="1"/>
  <c r="K1852" i="1" s="1"/>
  <c r="J1853" i="1"/>
  <c r="K1853" i="1" s="1"/>
  <c r="J1854" i="1"/>
  <c r="K1854" i="1" s="1"/>
  <c r="J1855" i="1"/>
  <c r="K1855" i="1" s="1"/>
  <c r="J1856" i="1"/>
  <c r="K1856" i="1" s="1"/>
  <c r="J1857" i="1"/>
  <c r="K1857" i="1" s="1"/>
  <c r="J1858" i="1"/>
  <c r="K1858" i="1" s="1"/>
  <c r="J1859" i="1"/>
  <c r="K1859" i="1" s="1"/>
  <c r="J1860" i="1"/>
  <c r="K1860" i="1" s="1"/>
  <c r="J1861" i="1"/>
  <c r="K1861" i="1" s="1"/>
  <c r="J1862" i="1"/>
  <c r="K1862" i="1" s="1"/>
  <c r="J1863" i="1"/>
  <c r="K1863" i="1" s="1"/>
  <c r="J1864" i="1"/>
  <c r="K1864" i="1" s="1"/>
  <c r="J1865" i="1"/>
  <c r="K1865" i="1" s="1"/>
  <c r="J1866" i="1"/>
  <c r="K1866" i="1" s="1"/>
  <c r="J1867" i="1"/>
  <c r="K1867" i="1" s="1"/>
  <c r="J1868" i="1"/>
  <c r="K1868" i="1" s="1"/>
  <c r="J1869" i="1"/>
  <c r="K1869" i="1" s="1"/>
  <c r="J1870" i="1"/>
  <c r="K1870" i="1" s="1"/>
  <c r="J1871" i="1"/>
  <c r="K1871" i="1" s="1"/>
  <c r="J1872" i="1"/>
  <c r="K1872" i="1" s="1"/>
  <c r="J1873" i="1"/>
  <c r="K1873" i="1" s="1"/>
  <c r="J1874" i="1"/>
  <c r="K1874" i="1" s="1"/>
  <c r="J1875" i="1"/>
  <c r="K1875" i="1" s="1"/>
  <c r="J1876" i="1"/>
  <c r="K1876" i="1" s="1"/>
  <c r="J1877" i="1"/>
  <c r="K1877" i="1" s="1"/>
  <c r="J1878" i="1"/>
  <c r="K1878" i="1" s="1"/>
  <c r="J1879" i="1"/>
  <c r="K1879" i="1" s="1"/>
  <c r="J1880" i="1"/>
  <c r="K1880" i="1" s="1"/>
  <c r="J1881" i="1"/>
  <c r="K1881" i="1" s="1"/>
  <c r="J1882" i="1"/>
  <c r="K1882" i="1" s="1"/>
  <c r="J1883" i="1"/>
  <c r="K1883" i="1" s="1"/>
  <c r="J1884" i="1"/>
  <c r="K1884" i="1" s="1"/>
  <c r="J1885" i="1"/>
  <c r="K1885" i="1" s="1"/>
  <c r="J1886" i="1"/>
  <c r="K1886" i="1" s="1"/>
  <c r="J1887" i="1"/>
  <c r="K1887" i="1" s="1"/>
  <c r="J1888" i="1"/>
  <c r="K1888" i="1" s="1"/>
  <c r="J1889" i="1"/>
  <c r="K1889" i="1" s="1"/>
  <c r="J1890" i="1"/>
  <c r="K1890" i="1" s="1"/>
  <c r="J1891" i="1"/>
  <c r="K1891" i="1" s="1"/>
  <c r="J1892" i="1"/>
  <c r="K1892" i="1" s="1"/>
  <c r="J1893" i="1"/>
  <c r="K1893" i="1" s="1"/>
  <c r="J1894" i="1"/>
  <c r="K1894" i="1" s="1"/>
  <c r="J1895" i="1"/>
  <c r="K1895" i="1" s="1"/>
  <c r="J1896" i="1"/>
  <c r="K1896" i="1" s="1"/>
  <c r="J1897" i="1"/>
  <c r="K1897" i="1" s="1"/>
  <c r="J1898" i="1"/>
  <c r="K1898" i="1" s="1"/>
  <c r="J1899" i="1"/>
  <c r="K1899" i="1" s="1"/>
  <c r="J1900" i="1"/>
  <c r="K1900" i="1" s="1"/>
  <c r="J1901" i="1"/>
  <c r="K1901" i="1" s="1"/>
  <c r="J1902" i="1"/>
  <c r="K1902" i="1" s="1"/>
  <c r="J1903" i="1"/>
  <c r="K1903" i="1" s="1"/>
  <c r="J1904" i="1"/>
  <c r="K1904" i="1" s="1"/>
  <c r="J1905" i="1"/>
  <c r="K1905" i="1" s="1"/>
  <c r="J1906" i="1"/>
  <c r="K1906" i="1" s="1"/>
  <c r="J1907" i="1"/>
  <c r="K1907" i="1" s="1"/>
  <c r="J1908" i="1"/>
  <c r="K1908" i="1" s="1"/>
  <c r="J1909" i="1"/>
  <c r="K1909" i="1" s="1"/>
  <c r="J1910" i="1"/>
  <c r="K1910" i="1" s="1"/>
  <c r="J1911" i="1"/>
  <c r="K1911" i="1" s="1"/>
  <c r="J1912" i="1"/>
  <c r="K1912" i="1" s="1"/>
  <c r="J1913" i="1"/>
  <c r="K1913" i="1" s="1"/>
  <c r="J1914" i="1"/>
  <c r="K1914" i="1" s="1"/>
  <c r="J1915" i="1"/>
  <c r="K1915" i="1" s="1"/>
  <c r="J1916" i="1"/>
  <c r="K1916" i="1" s="1"/>
  <c r="J1917" i="1"/>
  <c r="K1917" i="1" s="1"/>
  <c r="J1918" i="1"/>
  <c r="K1918" i="1" s="1"/>
  <c r="J1919" i="1"/>
  <c r="K1919" i="1" s="1"/>
  <c r="J1920" i="1"/>
  <c r="K1920" i="1" s="1"/>
  <c r="J1921" i="1"/>
  <c r="K1921" i="1" s="1"/>
  <c r="J1922" i="1"/>
  <c r="K1922" i="1" s="1"/>
  <c r="J1923" i="1"/>
  <c r="K1923" i="1" s="1"/>
  <c r="J1924" i="1"/>
  <c r="K1924" i="1" s="1"/>
  <c r="J1925" i="1"/>
  <c r="K1925" i="1" s="1"/>
  <c r="J1926" i="1"/>
  <c r="K1926" i="1" s="1"/>
  <c r="J1927" i="1"/>
  <c r="K1927" i="1" s="1"/>
  <c r="J1928" i="1"/>
  <c r="K1928" i="1" s="1"/>
  <c r="J1929" i="1"/>
  <c r="K1929" i="1" s="1"/>
  <c r="J1930" i="1"/>
  <c r="K1930" i="1" s="1"/>
  <c r="J1931" i="1"/>
  <c r="K1931" i="1" s="1"/>
  <c r="J1932" i="1"/>
  <c r="K1932" i="1" s="1"/>
  <c r="J1933" i="1"/>
  <c r="K1933" i="1" s="1"/>
  <c r="J1934" i="1"/>
  <c r="K1934" i="1" s="1"/>
  <c r="J1935" i="1"/>
  <c r="K1935" i="1" s="1"/>
  <c r="J1936" i="1"/>
  <c r="K1936" i="1" s="1"/>
  <c r="J1937" i="1"/>
  <c r="K1937" i="1" s="1"/>
  <c r="J1938" i="1"/>
  <c r="K1938" i="1" s="1"/>
  <c r="J1939" i="1"/>
  <c r="K1939" i="1" s="1"/>
  <c r="J1940" i="1"/>
  <c r="K1940" i="1" s="1"/>
  <c r="J1941" i="1"/>
  <c r="K1941" i="1" s="1"/>
  <c r="J1942" i="1"/>
  <c r="K1942" i="1" s="1"/>
  <c r="J1943" i="1"/>
  <c r="K1943" i="1" s="1"/>
  <c r="J1944" i="1"/>
  <c r="K1944" i="1" s="1"/>
  <c r="J1945" i="1"/>
  <c r="K1945" i="1" s="1"/>
  <c r="J1946" i="1"/>
  <c r="K1946" i="1" s="1"/>
  <c r="J1947" i="1"/>
  <c r="K1947" i="1" s="1"/>
  <c r="J1948" i="1"/>
  <c r="K1948" i="1" s="1"/>
  <c r="J1949" i="1"/>
  <c r="K1949" i="1" s="1"/>
  <c r="J1950" i="1"/>
  <c r="K1950" i="1" s="1"/>
  <c r="J1951" i="1"/>
  <c r="K1951" i="1" s="1"/>
  <c r="J1952" i="1"/>
  <c r="K1952" i="1" s="1"/>
  <c r="J1953" i="1"/>
  <c r="K1953" i="1" s="1"/>
  <c r="J1954" i="1"/>
  <c r="K1954" i="1" s="1"/>
  <c r="J1955" i="1"/>
  <c r="K1955" i="1" s="1"/>
  <c r="J1956" i="1"/>
  <c r="K1956" i="1" s="1"/>
  <c r="J1957" i="1"/>
  <c r="K1957" i="1" s="1"/>
  <c r="J1958" i="1"/>
  <c r="K1958" i="1" s="1"/>
  <c r="J1959" i="1"/>
  <c r="K1959" i="1" s="1"/>
  <c r="J1960" i="1"/>
  <c r="K1960" i="1" s="1"/>
  <c r="J1961" i="1"/>
  <c r="K1961" i="1" s="1"/>
  <c r="J1962" i="1"/>
  <c r="K1962" i="1" s="1"/>
  <c r="J1963" i="1"/>
  <c r="K1963" i="1" s="1"/>
  <c r="J1964" i="1"/>
  <c r="K1964" i="1" s="1"/>
  <c r="J1965" i="1"/>
  <c r="K1965" i="1" s="1"/>
  <c r="J1966" i="1"/>
  <c r="K1966" i="1" s="1"/>
  <c r="J1967" i="1"/>
  <c r="K1967" i="1" s="1"/>
  <c r="J1968" i="1"/>
  <c r="K1968" i="1" s="1"/>
  <c r="J1969" i="1"/>
  <c r="K1969" i="1" s="1"/>
  <c r="J1970" i="1"/>
  <c r="K1970" i="1" s="1"/>
  <c r="J1971" i="1"/>
  <c r="K1971" i="1" s="1"/>
  <c r="J1972" i="1"/>
  <c r="K1972" i="1" s="1"/>
  <c r="J1973" i="1"/>
  <c r="K1973" i="1" s="1"/>
  <c r="J1974" i="1"/>
  <c r="K1974" i="1" s="1"/>
  <c r="J1975" i="1"/>
  <c r="K1975" i="1" s="1"/>
  <c r="J1976" i="1"/>
  <c r="K1976" i="1" s="1"/>
  <c r="J1977" i="1"/>
  <c r="K1977" i="1" s="1"/>
  <c r="J1978" i="1"/>
  <c r="K1978" i="1" s="1"/>
  <c r="J1979" i="1"/>
  <c r="K1979" i="1" s="1"/>
  <c r="J1980" i="1"/>
  <c r="K1980" i="1" s="1"/>
  <c r="J1981" i="1"/>
  <c r="K1981" i="1" s="1"/>
  <c r="J1982" i="1"/>
  <c r="K1982" i="1" s="1"/>
  <c r="J1983" i="1"/>
  <c r="K1983" i="1" s="1"/>
  <c r="J1984" i="1"/>
  <c r="K1984" i="1" s="1"/>
  <c r="J1985" i="1"/>
  <c r="K1985" i="1" s="1"/>
  <c r="J1986" i="1"/>
  <c r="K1986" i="1" s="1"/>
  <c r="J1987" i="1"/>
  <c r="K1987" i="1" s="1"/>
  <c r="J1988" i="1"/>
  <c r="K1988" i="1" s="1"/>
  <c r="J1989" i="1"/>
  <c r="K1989" i="1" s="1"/>
  <c r="J1990" i="1"/>
  <c r="K1990" i="1" s="1"/>
  <c r="J1991" i="1"/>
  <c r="K1991" i="1" s="1"/>
  <c r="J1992" i="1"/>
  <c r="K1992" i="1" s="1"/>
  <c r="J1993" i="1"/>
  <c r="K1993" i="1" s="1"/>
  <c r="J1994" i="1"/>
  <c r="K1994" i="1" s="1"/>
  <c r="J1995" i="1"/>
  <c r="K1995" i="1" s="1"/>
  <c r="J1996" i="1"/>
  <c r="K1996" i="1" s="1"/>
  <c r="J1997" i="1"/>
  <c r="K1997" i="1" s="1"/>
  <c r="J1998" i="1"/>
  <c r="K1998" i="1" s="1"/>
  <c r="J1999" i="1"/>
  <c r="K1999" i="1" s="1"/>
  <c r="J2000" i="1"/>
  <c r="K2000" i="1" s="1"/>
  <c r="J2001" i="1"/>
  <c r="K2001" i="1" s="1"/>
  <c r="J2002" i="1"/>
  <c r="K2002" i="1" s="1"/>
  <c r="J2003" i="1"/>
  <c r="K2003" i="1" s="1"/>
  <c r="J2004" i="1"/>
  <c r="K2004" i="1" s="1"/>
  <c r="J2005" i="1"/>
  <c r="K2005" i="1" s="1"/>
  <c r="J2006" i="1"/>
  <c r="K2006" i="1" s="1"/>
  <c r="J2007" i="1"/>
  <c r="K2007" i="1" s="1"/>
  <c r="J2008" i="1"/>
  <c r="K2008" i="1" s="1"/>
  <c r="J2009" i="1"/>
  <c r="K2009" i="1" s="1"/>
  <c r="J2010" i="1"/>
  <c r="K2010" i="1" s="1"/>
  <c r="J2011" i="1"/>
  <c r="K2011" i="1" s="1"/>
  <c r="J2012" i="1"/>
  <c r="K2012" i="1" s="1"/>
  <c r="J2013" i="1"/>
  <c r="K2013" i="1" s="1"/>
  <c r="J2014" i="1"/>
  <c r="K2014" i="1" s="1"/>
  <c r="J2015" i="1"/>
  <c r="K2015" i="1" s="1"/>
  <c r="J2016" i="1"/>
  <c r="K2016" i="1" s="1"/>
  <c r="J2017" i="1"/>
  <c r="K2017" i="1" s="1"/>
  <c r="J2018" i="1"/>
  <c r="K2018" i="1" s="1"/>
  <c r="J2019" i="1"/>
  <c r="K2019" i="1" s="1"/>
  <c r="J2020" i="1"/>
  <c r="K2020" i="1" s="1"/>
  <c r="J2021" i="1"/>
  <c r="K2021" i="1" s="1"/>
  <c r="J2022" i="1"/>
  <c r="K2022" i="1" s="1"/>
  <c r="J2023" i="1"/>
  <c r="K2023" i="1" s="1"/>
  <c r="J2024" i="1"/>
  <c r="K2024" i="1" s="1"/>
  <c r="J2025" i="1"/>
  <c r="K2025" i="1" s="1"/>
  <c r="J2026" i="1"/>
  <c r="K2026" i="1" s="1"/>
  <c r="J2027" i="1"/>
  <c r="K2027" i="1" s="1"/>
  <c r="J2028" i="1"/>
  <c r="K2028" i="1" s="1"/>
  <c r="J2029" i="1"/>
  <c r="K2029" i="1" s="1"/>
  <c r="J2030" i="1"/>
  <c r="K2030" i="1" s="1"/>
  <c r="J2031" i="1"/>
  <c r="K2031" i="1" s="1"/>
  <c r="J2032" i="1"/>
  <c r="K2032" i="1" s="1"/>
  <c r="J2033" i="1"/>
  <c r="K2033" i="1" s="1"/>
  <c r="J2034" i="1"/>
  <c r="K2034" i="1" s="1"/>
  <c r="J2035" i="1"/>
  <c r="K2035" i="1" s="1"/>
  <c r="J2036" i="1"/>
  <c r="K2036" i="1" s="1"/>
  <c r="J2037" i="1"/>
  <c r="K2037" i="1" s="1"/>
  <c r="J2038" i="1"/>
  <c r="K2038" i="1" s="1"/>
  <c r="J2039" i="1"/>
  <c r="K2039" i="1" s="1"/>
  <c r="J2040" i="1"/>
  <c r="K2040" i="1" s="1"/>
  <c r="J2041" i="1"/>
  <c r="K2041" i="1" s="1"/>
  <c r="J2042" i="1"/>
  <c r="K2042" i="1" s="1"/>
  <c r="J2043" i="1"/>
  <c r="K2043" i="1" s="1"/>
  <c r="J2044" i="1"/>
  <c r="K2044" i="1" s="1"/>
  <c r="J2045" i="1"/>
  <c r="K2045" i="1" s="1"/>
  <c r="J2046" i="1"/>
  <c r="K2046" i="1" s="1"/>
  <c r="J2047" i="1"/>
  <c r="K2047" i="1" s="1"/>
  <c r="J2048" i="1"/>
  <c r="K2048" i="1" s="1"/>
  <c r="J2049" i="1"/>
  <c r="K2049" i="1" s="1"/>
  <c r="J2050" i="1"/>
  <c r="K2050" i="1" s="1"/>
  <c r="J2051" i="1"/>
  <c r="K2051" i="1" s="1"/>
  <c r="J2052" i="1"/>
  <c r="K2052" i="1" s="1"/>
  <c r="J2053" i="1"/>
  <c r="K2053" i="1" s="1"/>
  <c r="J2054" i="1"/>
  <c r="K2054" i="1" s="1"/>
  <c r="J2055" i="1"/>
  <c r="K2055" i="1" s="1"/>
  <c r="J2056" i="1"/>
  <c r="K2056" i="1" s="1"/>
  <c r="J2057" i="1"/>
  <c r="K2057" i="1" s="1"/>
  <c r="J2058" i="1"/>
  <c r="K2058" i="1" s="1"/>
  <c r="J2059" i="1"/>
  <c r="K2059" i="1" s="1"/>
  <c r="J2060" i="1"/>
  <c r="K2060" i="1" s="1"/>
  <c r="J2061" i="1"/>
  <c r="K2061" i="1" s="1"/>
  <c r="J2062" i="1"/>
  <c r="K2062" i="1" s="1"/>
  <c r="J2063" i="1"/>
  <c r="K2063" i="1" s="1"/>
  <c r="J2064" i="1"/>
  <c r="K2064" i="1" s="1"/>
  <c r="J2065" i="1"/>
  <c r="K2065" i="1" s="1"/>
  <c r="J2066" i="1"/>
  <c r="K2066" i="1" s="1"/>
  <c r="J2067" i="1"/>
  <c r="K2067" i="1" s="1"/>
  <c r="J2068" i="1"/>
  <c r="K2068" i="1" s="1"/>
  <c r="J2069" i="1"/>
  <c r="K2069" i="1" s="1"/>
  <c r="J2070" i="1"/>
  <c r="K2070" i="1" s="1"/>
  <c r="J2071" i="1"/>
  <c r="K2071" i="1" s="1"/>
  <c r="J2072" i="1"/>
  <c r="K2072" i="1" s="1"/>
  <c r="J2073" i="1"/>
  <c r="K2073" i="1" s="1"/>
  <c r="J2074" i="1"/>
  <c r="K2074" i="1" s="1"/>
  <c r="J2075" i="1"/>
  <c r="K2075" i="1" s="1"/>
  <c r="J2076" i="1"/>
  <c r="K2076" i="1" s="1"/>
  <c r="J2077" i="1"/>
  <c r="K2077" i="1" s="1"/>
  <c r="J2078" i="1"/>
  <c r="K2078" i="1" s="1"/>
  <c r="J2079" i="1"/>
  <c r="K2079" i="1" s="1"/>
  <c r="J2080" i="1"/>
  <c r="K2080" i="1" s="1"/>
  <c r="J2081" i="1"/>
  <c r="K2081" i="1" s="1"/>
  <c r="J2082" i="1"/>
  <c r="K2082" i="1" s="1"/>
  <c r="J2083" i="1"/>
  <c r="K2083" i="1" s="1"/>
  <c r="J2084" i="1"/>
  <c r="K2084" i="1" s="1"/>
  <c r="J2085" i="1"/>
  <c r="K2085" i="1" s="1"/>
  <c r="J2086" i="1"/>
  <c r="K2086" i="1" s="1"/>
  <c r="J2087" i="1"/>
  <c r="K2087" i="1" s="1"/>
  <c r="J2088" i="1"/>
  <c r="K2088" i="1" s="1"/>
  <c r="J2089" i="1"/>
  <c r="K2089" i="1" s="1"/>
  <c r="J2090" i="1"/>
  <c r="K2090" i="1" s="1"/>
  <c r="J2091" i="1"/>
  <c r="K2091" i="1" s="1"/>
  <c r="J2092" i="1"/>
  <c r="K2092" i="1" s="1"/>
  <c r="J2093" i="1"/>
  <c r="K2093" i="1" s="1"/>
  <c r="J2094" i="1"/>
  <c r="K2094" i="1" s="1"/>
  <c r="J2095" i="1"/>
  <c r="K2095" i="1" s="1"/>
  <c r="J2096" i="1"/>
  <c r="K2096" i="1" s="1"/>
  <c r="J2097" i="1"/>
  <c r="K2097" i="1" s="1"/>
  <c r="J2098" i="1"/>
  <c r="K2098" i="1" s="1"/>
  <c r="J2099" i="1"/>
  <c r="K2099" i="1" s="1"/>
  <c r="J2100" i="1"/>
  <c r="K2100" i="1" s="1"/>
  <c r="J2101" i="1"/>
  <c r="K2101" i="1" s="1"/>
  <c r="J2102" i="1"/>
  <c r="K2102" i="1" s="1"/>
  <c r="J2103" i="1"/>
  <c r="K2103" i="1" s="1"/>
  <c r="J2104" i="1"/>
  <c r="K2104" i="1" s="1"/>
  <c r="J2105" i="1"/>
  <c r="K2105" i="1" s="1"/>
  <c r="J2106" i="1"/>
  <c r="K2106" i="1" s="1"/>
  <c r="J2107" i="1"/>
  <c r="K2107" i="1" s="1"/>
  <c r="J2108" i="1"/>
  <c r="K2108" i="1" s="1"/>
  <c r="J2109" i="1"/>
  <c r="K2109" i="1" s="1"/>
  <c r="J2110" i="1"/>
  <c r="K2110" i="1" s="1"/>
  <c r="J2111" i="1"/>
  <c r="K2111" i="1" s="1"/>
  <c r="J2112" i="1"/>
  <c r="K2112" i="1" s="1"/>
  <c r="J2113" i="1"/>
  <c r="K2113" i="1" s="1"/>
  <c r="J2114" i="1"/>
  <c r="K2114" i="1" s="1"/>
  <c r="J2115" i="1"/>
  <c r="K2115" i="1" s="1"/>
  <c r="J2116" i="1"/>
  <c r="K2116" i="1" s="1"/>
  <c r="J2117" i="1"/>
  <c r="K2117" i="1" s="1"/>
  <c r="J2118" i="1"/>
  <c r="K2118" i="1" s="1"/>
  <c r="J2119" i="1"/>
  <c r="K2119" i="1" s="1"/>
  <c r="J2120" i="1"/>
  <c r="K2120" i="1" s="1"/>
  <c r="J2121" i="1"/>
  <c r="K2121" i="1" s="1"/>
  <c r="J2122" i="1"/>
  <c r="K2122" i="1" s="1"/>
  <c r="J2123" i="1"/>
  <c r="K2123" i="1" s="1"/>
  <c r="J2124" i="1"/>
  <c r="K2124" i="1" s="1"/>
  <c r="J2125" i="1"/>
  <c r="K2125" i="1" s="1"/>
  <c r="J2126" i="1"/>
  <c r="K2126" i="1" s="1"/>
  <c r="J2127" i="1"/>
  <c r="K2127" i="1" s="1"/>
  <c r="J2128" i="1"/>
  <c r="K2128" i="1" s="1"/>
  <c r="J2129" i="1"/>
  <c r="K2129" i="1" s="1"/>
  <c r="J2130" i="1"/>
  <c r="K2130" i="1" s="1"/>
  <c r="J2131" i="1"/>
  <c r="K2131" i="1" s="1"/>
  <c r="J2132" i="1"/>
  <c r="K2132" i="1" s="1"/>
  <c r="J2133" i="1"/>
  <c r="K2133" i="1" s="1"/>
  <c r="J2134" i="1"/>
  <c r="K2134" i="1" s="1"/>
  <c r="J2135" i="1"/>
  <c r="K2135" i="1" s="1"/>
  <c r="J2136" i="1"/>
  <c r="K2136" i="1" s="1"/>
  <c r="J2137" i="1"/>
  <c r="K2137" i="1" s="1"/>
  <c r="J2138" i="1"/>
  <c r="K2138" i="1" s="1"/>
  <c r="J2139" i="1"/>
  <c r="K2139" i="1" s="1"/>
  <c r="J2140" i="1"/>
  <c r="K2140" i="1" s="1"/>
  <c r="J2141" i="1"/>
  <c r="K2141" i="1" s="1"/>
  <c r="J2142" i="1"/>
  <c r="K2142" i="1" s="1"/>
  <c r="J2143" i="1"/>
  <c r="K2143" i="1" s="1"/>
  <c r="J2144" i="1"/>
  <c r="K2144" i="1" s="1"/>
  <c r="J2145" i="1"/>
  <c r="K2145" i="1" s="1"/>
  <c r="J2146" i="1"/>
  <c r="K2146" i="1" s="1"/>
  <c r="J2147" i="1"/>
  <c r="K2147" i="1" s="1"/>
  <c r="J2148" i="1"/>
  <c r="K2148" i="1" s="1"/>
  <c r="J2149" i="1"/>
  <c r="K2149" i="1" s="1"/>
  <c r="J2150" i="1"/>
  <c r="K2150" i="1" s="1"/>
  <c r="J2151" i="1"/>
  <c r="K2151" i="1" s="1"/>
  <c r="J2152" i="1"/>
  <c r="K2152" i="1" s="1"/>
  <c r="J2153" i="1"/>
  <c r="K2153" i="1" s="1"/>
  <c r="J2154" i="1"/>
  <c r="K2154" i="1" s="1"/>
  <c r="J2155" i="1"/>
  <c r="K2155" i="1" s="1"/>
  <c r="J2156" i="1"/>
  <c r="K2156" i="1" s="1"/>
  <c r="J2157" i="1"/>
  <c r="K2157" i="1" s="1"/>
  <c r="J2158" i="1"/>
  <c r="K2158" i="1" s="1"/>
  <c r="J2159" i="1"/>
  <c r="K2159" i="1" s="1"/>
  <c r="J2160" i="1"/>
  <c r="K2160" i="1" s="1"/>
  <c r="J2161" i="1"/>
  <c r="K2161" i="1" s="1"/>
  <c r="J2162" i="1"/>
  <c r="K2162" i="1" s="1"/>
  <c r="J2163" i="1"/>
  <c r="K2163" i="1" s="1"/>
  <c r="J2164" i="1"/>
  <c r="K2164" i="1" s="1"/>
  <c r="J2165" i="1"/>
  <c r="K2165" i="1" s="1"/>
  <c r="J2166" i="1"/>
  <c r="K2166" i="1" s="1"/>
  <c r="J2167" i="1"/>
  <c r="K2167" i="1" s="1"/>
  <c r="J2168" i="1"/>
  <c r="K2168" i="1" s="1"/>
  <c r="J2169" i="1"/>
  <c r="K2169" i="1" s="1"/>
  <c r="J2170" i="1"/>
  <c r="K2170" i="1" s="1"/>
  <c r="J2171" i="1"/>
  <c r="K2171" i="1" s="1"/>
  <c r="J2172" i="1"/>
  <c r="K2172" i="1" s="1"/>
  <c r="J2173" i="1"/>
  <c r="K2173" i="1" s="1"/>
  <c r="J2174" i="1"/>
  <c r="K2174" i="1" s="1"/>
  <c r="J2175" i="1"/>
  <c r="K2175" i="1" s="1"/>
  <c r="J2176" i="1"/>
  <c r="K2176" i="1" s="1"/>
  <c r="J2177" i="1"/>
  <c r="K2177" i="1" s="1"/>
  <c r="J2178" i="1"/>
  <c r="K2178" i="1" s="1"/>
  <c r="J2179" i="1"/>
  <c r="K2179" i="1" s="1"/>
  <c r="J2180" i="1"/>
  <c r="K2180" i="1" s="1"/>
  <c r="J2181" i="1"/>
  <c r="K2181" i="1" s="1"/>
  <c r="J2182" i="1"/>
  <c r="K2182" i="1" s="1"/>
  <c r="J2183" i="1"/>
  <c r="K2183" i="1" s="1"/>
  <c r="J2184" i="1"/>
  <c r="K2184" i="1" s="1"/>
  <c r="J2185" i="1"/>
  <c r="K2185" i="1" s="1"/>
  <c r="J2186" i="1"/>
  <c r="K2186" i="1" s="1"/>
  <c r="J2187" i="1"/>
  <c r="K2187" i="1" s="1"/>
  <c r="J2188" i="1"/>
  <c r="K2188" i="1" s="1"/>
  <c r="J2189" i="1"/>
  <c r="K2189" i="1" s="1"/>
  <c r="J2190" i="1"/>
  <c r="K2190" i="1" s="1"/>
  <c r="J2191" i="1"/>
  <c r="K2191" i="1" s="1"/>
  <c r="J2192" i="1"/>
  <c r="K2192" i="1" s="1"/>
  <c r="J2193" i="1"/>
  <c r="K2193" i="1" s="1"/>
  <c r="J2194" i="1"/>
  <c r="K2194" i="1" s="1"/>
  <c r="J2195" i="1"/>
  <c r="K2195" i="1" s="1"/>
  <c r="J2196" i="1"/>
  <c r="K2196" i="1" s="1"/>
  <c r="J2197" i="1"/>
  <c r="K2197" i="1" s="1"/>
  <c r="J2198" i="1"/>
  <c r="K2198" i="1" s="1"/>
  <c r="J2199" i="1"/>
  <c r="K2199" i="1" s="1"/>
  <c r="J2200" i="1"/>
  <c r="K2200" i="1" s="1"/>
  <c r="J2201" i="1"/>
  <c r="K2201" i="1" s="1"/>
  <c r="J2202" i="1"/>
  <c r="K2202" i="1" s="1"/>
  <c r="J2203" i="1"/>
  <c r="K2203" i="1" s="1"/>
  <c r="J2204" i="1"/>
  <c r="K2204" i="1" s="1"/>
  <c r="J2205" i="1"/>
  <c r="K2205" i="1" s="1"/>
  <c r="J2206" i="1"/>
  <c r="K2206" i="1" s="1"/>
  <c r="J2207" i="1"/>
  <c r="K2207" i="1" s="1"/>
  <c r="J2208" i="1"/>
  <c r="K2208" i="1" s="1"/>
  <c r="J2209" i="1"/>
  <c r="K2209" i="1" s="1"/>
  <c r="J2210" i="1"/>
  <c r="K2210" i="1" s="1"/>
  <c r="J2211" i="1"/>
  <c r="K2211" i="1" s="1"/>
  <c r="J2212" i="1"/>
  <c r="K2212" i="1" s="1"/>
  <c r="J2213" i="1"/>
  <c r="K2213" i="1" s="1"/>
  <c r="J2214" i="1"/>
  <c r="K2214" i="1" s="1"/>
  <c r="J2215" i="1"/>
  <c r="K2215" i="1" s="1"/>
  <c r="J2216" i="1"/>
  <c r="K2216" i="1" s="1"/>
  <c r="J2217" i="1"/>
  <c r="K2217" i="1" s="1"/>
  <c r="J2218" i="1"/>
  <c r="K2218" i="1" s="1"/>
  <c r="J2219" i="1"/>
  <c r="K2219" i="1" s="1"/>
  <c r="J2220" i="1"/>
  <c r="K2220" i="1" s="1"/>
  <c r="J2221" i="1"/>
  <c r="K2221" i="1" s="1"/>
  <c r="J2222" i="1"/>
  <c r="K2222" i="1" s="1"/>
  <c r="J2223" i="1"/>
  <c r="K2223" i="1" s="1"/>
  <c r="J2224" i="1"/>
  <c r="K2224" i="1" s="1"/>
  <c r="J2225" i="1"/>
  <c r="K2225" i="1" s="1"/>
  <c r="J2226" i="1"/>
  <c r="K2226" i="1" s="1"/>
  <c r="J2227" i="1"/>
  <c r="K2227" i="1" s="1"/>
  <c r="J2228" i="1"/>
  <c r="K2228" i="1" s="1"/>
  <c r="J2229" i="1"/>
  <c r="K2229" i="1" s="1"/>
  <c r="J2230" i="1"/>
  <c r="K2230" i="1" s="1"/>
  <c r="J2231" i="1"/>
  <c r="K2231" i="1" s="1"/>
  <c r="J2232" i="1"/>
  <c r="K2232" i="1" s="1"/>
  <c r="J2233" i="1"/>
  <c r="K2233" i="1" s="1"/>
  <c r="J2234" i="1"/>
  <c r="K2234" i="1" s="1"/>
  <c r="J2235" i="1"/>
  <c r="K2235" i="1" s="1"/>
  <c r="J2236" i="1"/>
  <c r="K2236" i="1" s="1"/>
  <c r="J2237" i="1"/>
  <c r="K2237" i="1" s="1"/>
  <c r="J2238" i="1"/>
  <c r="K2238" i="1" s="1"/>
  <c r="J2239" i="1"/>
  <c r="K2239" i="1" s="1"/>
  <c r="J2240" i="1"/>
  <c r="K2240" i="1" s="1"/>
  <c r="J2241" i="1"/>
  <c r="K2241" i="1" s="1"/>
  <c r="J2242" i="1"/>
  <c r="K2242" i="1" s="1"/>
  <c r="J2243" i="1"/>
  <c r="K2243" i="1" s="1"/>
  <c r="J2244" i="1"/>
  <c r="K2244" i="1" s="1"/>
  <c r="J2245" i="1"/>
  <c r="K2245" i="1" s="1"/>
  <c r="J2246" i="1"/>
  <c r="K2246" i="1" s="1"/>
  <c r="J2247" i="1"/>
  <c r="K2247" i="1" s="1"/>
  <c r="J2248" i="1"/>
  <c r="K2248" i="1" s="1"/>
  <c r="J2249" i="1"/>
  <c r="K2249" i="1" s="1"/>
  <c r="J2250" i="1"/>
  <c r="K2250" i="1" s="1"/>
  <c r="J2251" i="1"/>
  <c r="K2251" i="1" s="1"/>
  <c r="J2252" i="1"/>
  <c r="K2252" i="1" s="1"/>
  <c r="J2253" i="1"/>
  <c r="K2253" i="1" s="1"/>
  <c r="J2254" i="1"/>
  <c r="K2254" i="1" s="1"/>
  <c r="J2255" i="1"/>
  <c r="K2255" i="1" s="1"/>
  <c r="J2256" i="1"/>
  <c r="K2256" i="1" s="1"/>
  <c r="J2257" i="1"/>
  <c r="K2257" i="1" s="1"/>
  <c r="J2258" i="1"/>
  <c r="K2258" i="1" s="1"/>
  <c r="J2259" i="1"/>
  <c r="K2259" i="1" s="1"/>
  <c r="J2260" i="1"/>
  <c r="K2260" i="1" s="1"/>
  <c r="J2261" i="1"/>
  <c r="K2261" i="1" s="1"/>
  <c r="J2262" i="1"/>
  <c r="K2262" i="1" s="1"/>
  <c r="J2263" i="1"/>
  <c r="K2263" i="1" s="1"/>
  <c r="J2264" i="1"/>
  <c r="K2264" i="1" s="1"/>
  <c r="J2265" i="1"/>
  <c r="K2265" i="1" s="1"/>
  <c r="J2266" i="1"/>
  <c r="K2266" i="1" s="1"/>
  <c r="J2267" i="1"/>
  <c r="K2267" i="1" s="1"/>
  <c r="J2268" i="1"/>
  <c r="K2268" i="1" s="1"/>
  <c r="J2269" i="1"/>
  <c r="K2269" i="1" s="1"/>
  <c r="J2270" i="1"/>
  <c r="K2270" i="1" s="1"/>
  <c r="J2271" i="1"/>
  <c r="K2271" i="1" s="1"/>
  <c r="J2272" i="1"/>
  <c r="K2272" i="1" s="1"/>
  <c r="J2273" i="1"/>
  <c r="K2273" i="1" s="1"/>
  <c r="J2274" i="1"/>
  <c r="K2274" i="1" s="1"/>
  <c r="J2275" i="1"/>
  <c r="K2275" i="1" s="1"/>
  <c r="J2276" i="1"/>
  <c r="K2276" i="1" s="1"/>
  <c r="J2277" i="1"/>
  <c r="K2277" i="1" s="1"/>
  <c r="J2278" i="1"/>
  <c r="K2278" i="1" s="1"/>
  <c r="J2279" i="1"/>
  <c r="K2279" i="1" s="1"/>
  <c r="J2280" i="1"/>
  <c r="K2280" i="1" s="1"/>
  <c r="J2281" i="1"/>
  <c r="K2281" i="1" s="1"/>
  <c r="J2282" i="1"/>
  <c r="K2282" i="1" s="1"/>
  <c r="J2283" i="1"/>
  <c r="K2283" i="1" s="1"/>
  <c r="J2284" i="1"/>
  <c r="K2284" i="1" s="1"/>
  <c r="J2285" i="1"/>
  <c r="K2285" i="1" s="1"/>
  <c r="J2286" i="1"/>
  <c r="K2286" i="1" s="1"/>
  <c r="J2287" i="1"/>
  <c r="K2287" i="1" s="1"/>
  <c r="J2288" i="1"/>
  <c r="K2288" i="1" s="1"/>
  <c r="J2289" i="1"/>
  <c r="K2289" i="1" s="1"/>
  <c r="J2290" i="1"/>
  <c r="K2290" i="1" s="1"/>
  <c r="J2291" i="1"/>
  <c r="K2291" i="1" s="1"/>
  <c r="J2292" i="1"/>
  <c r="K2292" i="1" s="1"/>
  <c r="J2293" i="1"/>
  <c r="K2293" i="1" s="1"/>
  <c r="J2294" i="1"/>
  <c r="K2294" i="1" s="1"/>
  <c r="J2295" i="1"/>
  <c r="K2295" i="1" s="1"/>
  <c r="J2296" i="1"/>
  <c r="K2296" i="1" s="1"/>
  <c r="J2297" i="1"/>
  <c r="K2297" i="1" s="1"/>
  <c r="J2298" i="1"/>
  <c r="K2298" i="1" s="1"/>
  <c r="J2299" i="1"/>
  <c r="K2299" i="1" s="1"/>
  <c r="J2300" i="1"/>
  <c r="K2300" i="1" s="1"/>
  <c r="J2301" i="1"/>
  <c r="K2301" i="1" s="1"/>
  <c r="J2302" i="1"/>
  <c r="K2302" i="1" s="1"/>
  <c r="J2303" i="1"/>
  <c r="K2303" i="1" s="1"/>
  <c r="J2304" i="1"/>
  <c r="K2304" i="1" s="1"/>
  <c r="J2305" i="1"/>
  <c r="K2305" i="1" s="1"/>
  <c r="J2306" i="1"/>
  <c r="K2306" i="1" s="1"/>
  <c r="J2307" i="1"/>
  <c r="K2307" i="1" s="1"/>
  <c r="J2308" i="1"/>
  <c r="K2308" i="1" s="1"/>
  <c r="J2309" i="1"/>
  <c r="K2309" i="1" s="1"/>
  <c r="J2310" i="1"/>
  <c r="K2310" i="1" s="1"/>
  <c r="J2311" i="1"/>
  <c r="K2311" i="1" s="1"/>
  <c r="J2312" i="1"/>
  <c r="K2312" i="1" s="1"/>
  <c r="J2313" i="1"/>
  <c r="K2313" i="1" s="1"/>
  <c r="J2314" i="1"/>
  <c r="K2314" i="1" s="1"/>
  <c r="J2315" i="1"/>
  <c r="K2315" i="1" s="1"/>
  <c r="J2316" i="1"/>
  <c r="K2316" i="1" s="1"/>
  <c r="J2317" i="1"/>
  <c r="K2317" i="1" s="1"/>
  <c r="J2318" i="1"/>
  <c r="K2318" i="1" s="1"/>
  <c r="J2319" i="1"/>
  <c r="K2319" i="1" s="1"/>
  <c r="J2320" i="1"/>
  <c r="K2320" i="1" s="1"/>
  <c r="J2321" i="1"/>
  <c r="K2321" i="1" s="1"/>
  <c r="J2322" i="1"/>
  <c r="K2322" i="1" s="1"/>
  <c r="J2323" i="1"/>
  <c r="K2323" i="1" s="1"/>
  <c r="J2324" i="1"/>
  <c r="K2324" i="1" s="1"/>
  <c r="J2325" i="1"/>
  <c r="K2325" i="1" s="1"/>
  <c r="J2326" i="1"/>
  <c r="K2326" i="1" s="1"/>
  <c r="J2327" i="1"/>
  <c r="K2327" i="1" s="1"/>
  <c r="J2328" i="1"/>
  <c r="K2328" i="1" s="1"/>
  <c r="J2329" i="1"/>
  <c r="K2329" i="1" s="1"/>
  <c r="J2330" i="1"/>
  <c r="K2330" i="1" s="1"/>
  <c r="J2331" i="1"/>
  <c r="K2331" i="1" s="1"/>
  <c r="J2332" i="1"/>
  <c r="K2332" i="1" s="1"/>
  <c r="J2333" i="1"/>
  <c r="K2333" i="1" s="1"/>
  <c r="J2334" i="1"/>
  <c r="K2334" i="1" s="1"/>
  <c r="J2335" i="1"/>
  <c r="K2335" i="1" s="1"/>
  <c r="J2336" i="1"/>
  <c r="K2336" i="1" s="1"/>
  <c r="J2337" i="1"/>
  <c r="K2337" i="1" s="1"/>
  <c r="J2338" i="1"/>
  <c r="K2338" i="1" s="1"/>
  <c r="J2339" i="1"/>
  <c r="K2339" i="1" s="1"/>
  <c r="J2340" i="1"/>
  <c r="K2340" i="1" s="1"/>
  <c r="J2341" i="1"/>
  <c r="K2341" i="1" s="1"/>
  <c r="J2342" i="1"/>
  <c r="K2342" i="1" s="1"/>
  <c r="J2343" i="1"/>
  <c r="K2343" i="1" s="1"/>
  <c r="J2344" i="1"/>
  <c r="K2344" i="1" s="1"/>
  <c r="J2345" i="1"/>
  <c r="K2345" i="1" s="1"/>
  <c r="J2346" i="1"/>
  <c r="K2346" i="1" s="1"/>
  <c r="J2347" i="1"/>
  <c r="K2347" i="1" s="1"/>
  <c r="J2348" i="1"/>
  <c r="K2348" i="1" s="1"/>
  <c r="J2349" i="1"/>
  <c r="K2349" i="1" s="1"/>
  <c r="J2350" i="1"/>
  <c r="K2350" i="1" s="1"/>
  <c r="J2351" i="1"/>
  <c r="K2351" i="1" s="1"/>
  <c r="J2352" i="1"/>
  <c r="K2352" i="1" s="1"/>
  <c r="J2353" i="1"/>
  <c r="K2353" i="1" s="1"/>
  <c r="J2354" i="1"/>
  <c r="K2354" i="1" s="1"/>
  <c r="J2355" i="1"/>
  <c r="K2355" i="1" s="1"/>
  <c r="J2356" i="1"/>
  <c r="K2356" i="1" s="1"/>
  <c r="J2357" i="1"/>
  <c r="K2357" i="1" s="1"/>
  <c r="J2358" i="1"/>
  <c r="K2358" i="1" s="1"/>
  <c r="J2359" i="1"/>
  <c r="K2359" i="1" s="1"/>
  <c r="J2360" i="1"/>
  <c r="K2360" i="1" s="1"/>
  <c r="J2361" i="1"/>
  <c r="K2361" i="1" s="1"/>
  <c r="J2362" i="1"/>
  <c r="K2362" i="1" s="1"/>
  <c r="J2363" i="1"/>
  <c r="K2363" i="1" s="1"/>
  <c r="J2364" i="1"/>
  <c r="K2364" i="1" s="1"/>
  <c r="J2365" i="1"/>
  <c r="K2365" i="1" s="1"/>
  <c r="J2366" i="1"/>
  <c r="K2366" i="1" s="1"/>
  <c r="J2367" i="1"/>
  <c r="K2367" i="1" s="1"/>
  <c r="J2368" i="1"/>
  <c r="K2368" i="1" s="1"/>
  <c r="J2369" i="1"/>
  <c r="K2369" i="1" s="1"/>
  <c r="J2370" i="1"/>
  <c r="K2370" i="1" s="1"/>
  <c r="J2371" i="1"/>
  <c r="K2371" i="1" s="1"/>
  <c r="J2372" i="1"/>
  <c r="K2372" i="1" s="1"/>
  <c r="J2373" i="1"/>
  <c r="K2373" i="1" s="1"/>
  <c r="J2374" i="1"/>
  <c r="K2374" i="1" s="1"/>
  <c r="J2375" i="1"/>
  <c r="K2375" i="1" s="1"/>
  <c r="J2376" i="1"/>
  <c r="K2376" i="1" s="1"/>
  <c r="J2377" i="1"/>
  <c r="K2377" i="1" s="1"/>
  <c r="J2378" i="1"/>
  <c r="K2378" i="1" s="1"/>
  <c r="J2379" i="1"/>
  <c r="K2379" i="1" s="1"/>
  <c r="J2380" i="1"/>
  <c r="K2380" i="1" s="1"/>
  <c r="J2381" i="1"/>
  <c r="K2381" i="1" s="1"/>
  <c r="J2382" i="1"/>
  <c r="K2382" i="1" s="1"/>
  <c r="J2383" i="1"/>
  <c r="K2383" i="1" s="1"/>
  <c r="J2384" i="1"/>
  <c r="K2384" i="1" s="1"/>
  <c r="J2385" i="1"/>
  <c r="K2385" i="1" s="1"/>
  <c r="J2386" i="1"/>
  <c r="K2386" i="1" s="1"/>
  <c r="J2387" i="1"/>
  <c r="K2387" i="1" s="1"/>
  <c r="J2388" i="1"/>
  <c r="K2388" i="1" s="1"/>
  <c r="J2389" i="1"/>
  <c r="K2389" i="1" s="1"/>
  <c r="J2390" i="1"/>
  <c r="K2390" i="1" s="1"/>
  <c r="J2391" i="1"/>
  <c r="K2391" i="1" s="1"/>
  <c r="J2392" i="1"/>
  <c r="K2392" i="1" s="1"/>
  <c r="J2393" i="1"/>
  <c r="K2393" i="1" s="1"/>
  <c r="J2394" i="1"/>
  <c r="K2394" i="1" s="1"/>
  <c r="J2395" i="1"/>
  <c r="K2395" i="1" s="1"/>
  <c r="J2396" i="1"/>
  <c r="K2396" i="1" s="1"/>
  <c r="J2397" i="1"/>
  <c r="K2397" i="1" s="1"/>
  <c r="J2398" i="1"/>
  <c r="K2398" i="1" s="1"/>
  <c r="J2399" i="1"/>
  <c r="K2399" i="1" s="1"/>
  <c r="J2400" i="1"/>
  <c r="K2400" i="1" s="1"/>
  <c r="J2401" i="1"/>
  <c r="K2401" i="1" s="1"/>
  <c r="J2402" i="1"/>
  <c r="K2402" i="1" s="1"/>
  <c r="J2403" i="1"/>
  <c r="K2403" i="1" s="1"/>
  <c r="J2404" i="1"/>
  <c r="K2404" i="1" s="1"/>
  <c r="J2405" i="1"/>
  <c r="K2405" i="1" s="1"/>
  <c r="J2406" i="1"/>
  <c r="K2406" i="1" s="1"/>
  <c r="J2407" i="1"/>
  <c r="K2407" i="1" s="1"/>
  <c r="J2408" i="1"/>
  <c r="K2408" i="1" s="1"/>
  <c r="J2409" i="1"/>
  <c r="K2409" i="1" s="1"/>
  <c r="J2410" i="1"/>
  <c r="K2410" i="1" s="1"/>
  <c r="J2411" i="1"/>
  <c r="K2411" i="1" s="1"/>
  <c r="J2412" i="1"/>
  <c r="K2412" i="1" s="1"/>
  <c r="J2413" i="1"/>
  <c r="K2413" i="1" s="1"/>
  <c r="J2414" i="1"/>
  <c r="K2414" i="1" s="1"/>
  <c r="J2415" i="1"/>
  <c r="K2415" i="1" s="1"/>
  <c r="J2416" i="1"/>
  <c r="K2416" i="1" s="1"/>
  <c r="J2417" i="1"/>
  <c r="K2417" i="1" s="1"/>
  <c r="J2418" i="1"/>
  <c r="K2418" i="1" s="1"/>
  <c r="J2419" i="1"/>
  <c r="K2419" i="1" s="1"/>
  <c r="J2420" i="1"/>
  <c r="K2420" i="1" s="1"/>
  <c r="J2421" i="1"/>
  <c r="K2421" i="1" s="1"/>
  <c r="J2422" i="1"/>
  <c r="K2422" i="1" s="1"/>
  <c r="J2423" i="1"/>
  <c r="K2423" i="1" s="1"/>
  <c r="J2424" i="1"/>
  <c r="K2424" i="1" s="1"/>
  <c r="J2425" i="1"/>
  <c r="K2425" i="1" s="1"/>
  <c r="J2426" i="1"/>
  <c r="K2426" i="1" s="1"/>
  <c r="J2427" i="1"/>
  <c r="K2427" i="1" s="1"/>
  <c r="J2428" i="1"/>
  <c r="K2428" i="1" s="1"/>
  <c r="J2429" i="1"/>
  <c r="K2429" i="1" s="1"/>
  <c r="J2430" i="1"/>
  <c r="K2430" i="1" s="1"/>
  <c r="J2431" i="1"/>
  <c r="K2431" i="1" s="1"/>
  <c r="J2432" i="1"/>
  <c r="K2432" i="1" s="1"/>
  <c r="J2433" i="1"/>
  <c r="K2433" i="1" s="1"/>
  <c r="J2434" i="1"/>
  <c r="K2434" i="1" s="1"/>
  <c r="J2435" i="1"/>
  <c r="K2435" i="1" s="1"/>
  <c r="J2436" i="1"/>
  <c r="K2436" i="1" s="1"/>
  <c r="J2437" i="1"/>
  <c r="K2437" i="1" s="1"/>
  <c r="J2438" i="1"/>
  <c r="K2438" i="1" s="1"/>
  <c r="J2439" i="1"/>
  <c r="K2439" i="1" s="1"/>
  <c r="J2440" i="1"/>
  <c r="K2440" i="1" s="1"/>
  <c r="J2441" i="1"/>
  <c r="K2441" i="1" s="1"/>
  <c r="J2442" i="1"/>
  <c r="K2442" i="1" s="1"/>
  <c r="J2443" i="1"/>
  <c r="K2443" i="1" s="1"/>
  <c r="J2444" i="1"/>
  <c r="K2444" i="1" s="1"/>
  <c r="J2445" i="1"/>
  <c r="K2445" i="1" s="1"/>
  <c r="J2446" i="1"/>
  <c r="K2446" i="1" s="1"/>
  <c r="J2447" i="1"/>
  <c r="K2447" i="1" s="1"/>
  <c r="J2448" i="1"/>
  <c r="K2448" i="1" s="1"/>
  <c r="J2449" i="1"/>
  <c r="K2449" i="1" s="1"/>
  <c r="J2450" i="1"/>
  <c r="K2450" i="1" s="1"/>
  <c r="J2451" i="1"/>
  <c r="K2451" i="1" s="1"/>
  <c r="J2452" i="1"/>
  <c r="K2452" i="1" s="1"/>
  <c r="J2453" i="1"/>
  <c r="K2453" i="1" s="1"/>
  <c r="J2454" i="1"/>
  <c r="K2454" i="1" s="1"/>
  <c r="J2455" i="1"/>
  <c r="K2455" i="1" s="1"/>
  <c r="J2456" i="1"/>
  <c r="K2456" i="1" s="1"/>
  <c r="J2457" i="1"/>
  <c r="K2457" i="1" s="1"/>
  <c r="J2458" i="1"/>
  <c r="K2458" i="1" s="1"/>
  <c r="J2459" i="1"/>
  <c r="K2459" i="1" s="1"/>
  <c r="J2460" i="1"/>
  <c r="K2460" i="1" s="1"/>
  <c r="J2461" i="1"/>
  <c r="K2461" i="1" s="1"/>
  <c r="J2462" i="1"/>
  <c r="K2462" i="1" s="1"/>
  <c r="J2463" i="1"/>
  <c r="K2463" i="1" s="1"/>
  <c r="J2464" i="1"/>
  <c r="K2464" i="1" s="1"/>
  <c r="J2465" i="1"/>
  <c r="K2465" i="1" s="1"/>
  <c r="J2466" i="1"/>
  <c r="K2466" i="1" s="1"/>
  <c r="J2467" i="1"/>
  <c r="K2467" i="1" s="1"/>
  <c r="J2468" i="1"/>
  <c r="K2468" i="1" s="1"/>
  <c r="J2469" i="1"/>
  <c r="K2469" i="1" s="1"/>
  <c r="J2470" i="1"/>
  <c r="K2470" i="1" s="1"/>
  <c r="J2471" i="1"/>
  <c r="K2471" i="1" s="1"/>
  <c r="J2472" i="1"/>
  <c r="K2472" i="1" s="1"/>
  <c r="J2473" i="1"/>
  <c r="K2473" i="1" s="1"/>
  <c r="J2474" i="1"/>
  <c r="K2474" i="1" s="1"/>
  <c r="J2475" i="1"/>
  <c r="K2475" i="1" s="1"/>
  <c r="J2476" i="1"/>
  <c r="K2476" i="1" s="1"/>
  <c r="J2477" i="1"/>
  <c r="K2477" i="1" s="1"/>
  <c r="J2478" i="1"/>
  <c r="K2478" i="1" s="1"/>
  <c r="J2479" i="1"/>
  <c r="K2479" i="1" s="1"/>
  <c r="J2480" i="1"/>
  <c r="K2480" i="1" s="1"/>
  <c r="J2481" i="1"/>
  <c r="K2481" i="1" s="1"/>
  <c r="J2482" i="1"/>
  <c r="K2482" i="1" s="1"/>
  <c r="J2483" i="1"/>
  <c r="K2483" i="1" s="1"/>
  <c r="J2484" i="1"/>
  <c r="K2484" i="1" s="1"/>
  <c r="J2485" i="1"/>
  <c r="K2485" i="1" s="1"/>
  <c r="J2486" i="1"/>
  <c r="K2486" i="1" s="1"/>
  <c r="J2487" i="1"/>
  <c r="K2487" i="1" s="1"/>
  <c r="J2488" i="1"/>
  <c r="K2488" i="1" s="1"/>
  <c r="J2489" i="1"/>
  <c r="K2489" i="1" s="1"/>
  <c r="J2490" i="1"/>
  <c r="K2490" i="1" s="1"/>
  <c r="J2491" i="1"/>
  <c r="K2491" i="1" s="1"/>
  <c r="J2492" i="1"/>
  <c r="K2492" i="1" s="1"/>
  <c r="J2493" i="1"/>
  <c r="K2493" i="1" s="1"/>
  <c r="J2494" i="1"/>
  <c r="K2494" i="1" s="1"/>
  <c r="J2495" i="1"/>
  <c r="K2495" i="1" s="1"/>
  <c r="J2496" i="1"/>
  <c r="K2496" i="1" s="1"/>
  <c r="J2497" i="1"/>
  <c r="K2497" i="1" s="1"/>
  <c r="J2498" i="1"/>
  <c r="K2498" i="1" s="1"/>
  <c r="J2499" i="1"/>
  <c r="K2499" i="1" s="1"/>
  <c r="J2500" i="1"/>
  <c r="K2500" i="1" s="1"/>
  <c r="J2501" i="1"/>
  <c r="K2501" i="1" s="1"/>
  <c r="J2502" i="1"/>
  <c r="K2502" i="1" s="1"/>
  <c r="J2503" i="1"/>
  <c r="K2503" i="1" s="1"/>
  <c r="J2504" i="1"/>
  <c r="K2504" i="1" s="1"/>
  <c r="J2505" i="1"/>
  <c r="K2505" i="1" s="1"/>
  <c r="J2506" i="1"/>
  <c r="K2506" i="1" s="1"/>
  <c r="J2507" i="1"/>
  <c r="K2507" i="1" s="1"/>
  <c r="J2508" i="1"/>
  <c r="K2508" i="1" s="1"/>
  <c r="J2509" i="1"/>
  <c r="K2509" i="1" s="1"/>
  <c r="J2510" i="1"/>
  <c r="K2510" i="1" s="1"/>
  <c r="J2511" i="1"/>
  <c r="K2511" i="1" s="1"/>
  <c r="J2512" i="1"/>
  <c r="K2512" i="1" s="1"/>
  <c r="J2513" i="1"/>
  <c r="K2513" i="1" s="1"/>
  <c r="J2514" i="1"/>
  <c r="K2514" i="1" s="1"/>
  <c r="J2515" i="1"/>
  <c r="K2515" i="1" s="1"/>
  <c r="J2516" i="1"/>
  <c r="K2516" i="1" s="1"/>
  <c r="J2517" i="1"/>
  <c r="K2517" i="1" s="1"/>
  <c r="J2518" i="1"/>
  <c r="K2518" i="1" s="1"/>
  <c r="J2519" i="1"/>
  <c r="K2519" i="1" s="1"/>
  <c r="J2520" i="1"/>
  <c r="K2520" i="1" s="1"/>
  <c r="J2521" i="1"/>
  <c r="K2521" i="1" s="1"/>
  <c r="J2522" i="1"/>
  <c r="K2522" i="1" s="1"/>
  <c r="J2523" i="1"/>
  <c r="K2523" i="1" s="1"/>
  <c r="J2524" i="1"/>
  <c r="K2524" i="1" s="1"/>
  <c r="J2525" i="1"/>
  <c r="K2525" i="1" s="1"/>
  <c r="J2526" i="1"/>
  <c r="K2526" i="1" s="1"/>
  <c r="J2527" i="1"/>
  <c r="K2527" i="1" s="1"/>
  <c r="J2528" i="1"/>
  <c r="K2528" i="1" s="1"/>
  <c r="J2529" i="1"/>
  <c r="K2529" i="1" s="1"/>
  <c r="J2530" i="1"/>
  <c r="K2530" i="1" s="1"/>
  <c r="J2531" i="1"/>
  <c r="K2531" i="1" s="1"/>
  <c r="J2532" i="1"/>
  <c r="K2532" i="1" s="1"/>
  <c r="J2533" i="1"/>
  <c r="K2533" i="1" s="1"/>
  <c r="J2534" i="1"/>
  <c r="K2534" i="1" s="1"/>
  <c r="J2535" i="1"/>
  <c r="K2535" i="1" s="1"/>
  <c r="J2536" i="1"/>
  <c r="K2536" i="1" s="1"/>
  <c r="J2537" i="1"/>
  <c r="K2537" i="1" s="1"/>
  <c r="J2538" i="1"/>
  <c r="K2538" i="1" s="1"/>
  <c r="J2539" i="1"/>
  <c r="K2539" i="1" s="1"/>
  <c r="J2540" i="1"/>
  <c r="K2540" i="1" s="1"/>
  <c r="J2541" i="1"/>
  <c r="K2541" i="1" s="1"/>
  <c r="J2542" i="1"/>
  <c r="K2542" i="1" s="1"/>
  <c r="J2543" i="1"/>
  <c r="K2543" i="1" s="1"/>
  <c r="J2544" i="1"/>
  <c r="K2544" i="1" s="1"/>
  <c r="J2545" i="1"/>
  <c r="K2545" i="1" s="1"/>
  <c r="J2546" i="1"/>
  <c r="K2546" i="1" s="1"/>
  <c r="J2547" i="1"/>
  <c r="K2547" i="1" s="1"/>
  <c r="J2548" i="1"/>
  <c r="K2548" i="1" s="1"/>
  <c r="J2549" i="1"/>
  <c r="K2549" i="1" s="1"/>
  <c r="J2550" i="1"/>
  <c r="K2550" i="1" s="1"/>
  <c r="J2551" i="1"/>
  <c r="K2551" i="1" s="1"/>
  <c r="J2552" i="1"/>
  <c r="K2552" i="1" s="1"/>
  <c r="J2553" i="1"/>
  <c r="K2553" i="1" s="1"/>
  <c r="J2554" i="1"/>
  <c r="K2554" i="1" s="1"/>
  <c r="J2555" i="1"/>
  <c r="K2555" i="1" s="1"/>
  <c r="J2556" i="1"/>
  <c r="K2556" i="1" s="1"/>
  <c r="J2557" i="1"/>
  <c r="K2557" i="1" s="1"/>
  <c r="J2558" i="1"/>
  <c r="K2558" i="1" s="1"/>
  <c r="J2559" i="1"/>
  <c r="K2559" i="1" s="1"/>
  <c r="J2560" i="1"/>
  <c r="K2560" i="1" s="1"/>
  <c r="J2561" i="1"/>
  <c r="K2561" i="1" s="1"/>
  <c r="J2562" i="1"/>
  <c r="K2562" i="1" s="1"/>
  <c r="J2563" i="1"/>
  <c r="K2563" i="1" s="1"/>
  <c r="J2564" i="1"/>
  <c r="K2564" i="1" s="1"/>
  <c r="J2565" i="1"/>
  <c r="K2565" i="1" s="1"/>
  <c r="J2566" i="1"/>
  <c r="K2566" i="1" s="1"/>
  <c r="J2567" i="1"/>
  <c r="K2567" i="1" s="1"/>
  <c r="J2568" i="1"/>
  <c r="K2568" i="1" s="1"/>
  <c r="J2569" i="1"/>
  <c r="K2569" i="1" s="1"/>
  <c r="J2570" i="1"/>
  <c r="K2570" i="1" s="1"/>
  <c r="J2571" i="1"/>
  <c r="K2571" i="1" s="1"/>
  <c r="J2572" i="1"/>
  <c r="K2572" i="1" s="1"/>
  <c r="J2573" i="1"/>
  <c r="K2573" i="1" s="1"/>
  <c r="J2574" i="1"/>
  <c r="K2574" i="1" s="1"/>
  <c r="J2575" i="1"/>
  <c r="K2575" i="1" s="1"/>
  <c r="J2576" i="1"/>
  <c r="K2576" i="1" s="1"/>
  <c r="J2577" i="1"/>
  <c r="K2577" i="1" s="1"/>
  <c r="J2578" i="1"/>
  <c r="K2578" i="1" s="1"/>
  <c r="J2579" i="1"/>
  <c r="K2579" i="1" s="1"/>
  <c r="J2580" i="1"/>
  <c r="K2580" i="1" s="1"/>
  <c r="J2581" i="1"/>
  <c r="K2581" i="1" s="1"/>
  <c r="J2582" i="1"/>
  <c r="K2582" i="1" s="1"/>
  <c r="J2583" i="1"/>
  <c r="K2583" i="1" s="1"/>
  <c r="J2584" i="1"/>
  <c r="K2584" i="1" s="1"/>
  <c r="J2585" i="1"/>
  <c r="K2585" i="1" s="1"/>
  <c r="J2586" i="1"/>
  <c r="K2586" i="1" s="1"/>
  <c r="J2587" i="1"/>
  <c r="K2587" i="1" s="1"/>
  <c r="J2588" i="1"/>
  <c r="K2588" i="1" s="1"/>
  <c r="J2589" i="1"/>
  <c r="K2589" i="1" s="1"/>
  <c r="J2590" i="1"/>
  <c r="K2590" i="1" s="1"/>
  <c r="J2591" i="1"/>
  <c r="K2591" i="1" s="1"/>
  <c r="J2592" i="1"/>
  <c r="K2592" i="1" s="1"/>
  <c r="J2593" i="1"/>
  <c r="K2593" i="1" s="1"/>
  <c r="J2594" i="1"/>
  <c r="K2594" i="1" s="1"/>
  <c r="J2595" i="1"/>
  <c r="K2595" i="1" s="1"/>
  <c r="J2596" i="1"/>
  <c r="K2596" i="1" s="1"/>
  <c r="J2597" i="1"/>
  <c r="K2597" i="1" s="1"/>
  <c r="J2598" i="1"/>
  <c r="K2598" i="1" s="1"/>
  <c r="J2599" i="1"/>
  <c r="K2599" i="1" s="1"/>
  <c r="J2600" i="1"/>
  <c r="K2600" i="1" s="1"/>
  <c r="J2601" i="1"/>
  <c r="K2601" i="1" s="1"/>
  <c r="J2602" i="1"/>
  <c r="K2602" i="1" s="1"/>
  <c r="J2603" i="1"/>
  <c r="K2603" i="1" s="1"/>
  <c r="J2604" i="1"/>
  <c r="K2604" i="1" s="1"/>
  <c r="J2605" i="1"/>
  <c r="K2605" i="1" s="1"/>
  <c r="J2606" i="1"/>
  <c r="K2606" i="1" s="1"/>
  <c r="J2607" i="1"/>
  <c r="K2607" i="1" s="1"/>
  <c r="J2608" i="1"/>
  <c r="K2608" i="1" s="1"/>
  <c r="J2609" i="1"/>
  <c r="K2609" i="1" s="1"/>
  <c r="J2610" i="1"/>
  <c r="K2610" i="1" s="1"/>
  <c r="J2611" i="1"/>
  <c r="K2611" i="1" s="1"/>
  <c r="J2612" i="1"/>
  <c r="K2612" i="1" s="1"/>
  <c r="J2613" i="1"/>
  <c r="K2613" i="1" s="1"/>
  <c r="J2614" i="1"/>
  <c r="K2614" i="1" s="1"/>
  <c r="J2615" i="1"/>
  <c r="K2615" i="1" s="1"/>
  <c r="J2616" i="1"/>
  <c r="K2616" i="1" s="1"/>
  <c r="J2617" i="1"/>
  <c r="K2617" i="1" s="1"/>
  <c r="J2618" i="1"/>
  <c r="K2618" i="1" s="1"/>
  <c r="J2619" i="1"/>
  <c r="K2619" i="1" s="1"/>
  <c r="J2620" i="1"/>
  <c r="K2620" i="1" s="1"/>
  <c r="J2621" i="1"/>
  <c r="K2621" i="1" s="1"/>
  <c r="J2622" i="1"/>
  <c r="K2622" i="1" s="1"/>
  <c r="J2623" i="1"/>
  <c r="K2623" i="1" s="1"/>
  <c r="J2624" i="1"/>
  <c r="K2624" i="1" s="1"/>
  <c r="J2625" i="1"/>
  <c r="K2625" i="1" s="1"/>
  <c r="J2626" i="1"/>
  <c r="K2626" i="1" s="1"/>
  <c r="J2627" i="1"/>
  <c r="K2627" i="1" s="1"/>
  <c r="J2628" i="1"/>
  <c r="K2628" i="1" s="1"/>
  <c r="J2629" i="1"/>
  <c r="K2629" i="1" s="1"/>
  <c r="J2630" i="1"/>
  <c r="K2630" i="1" s="1"/>
  <c r="J2631" i="1"/>
  <c r="K2631" i="1" s="1"/>
  <c r="J2632" i="1"/>
  <c r="K2632" i="1" s="1"/>
  <c r="J2633" i="1"/>
  <c r="K2633" i="1" s="1"/>
  <c r="J2634" i="1"/>
  <c r="K2634" i="1" s="1"/>
  <c r="J2635" i="1"/>
  <c r="K2635" i="1" s="1"/>
  <c r="J2636" i="1"/>
  <c r="K2636" i="1" s="1"/>
  <c r="J2637" i="1"/>
  <c r="K2637" i="1" s="1"/>
  <c r="J2638" i="1"/>
  <c r="K2638" i="1" s="1"/>
  <c r="J2639" i="1"/>
  <c r="K2639" i="1" s="1"/>
  <c r="J2640" i="1"/>
  <c r="K2640" i="1" s="1"/>
  <c r="J2641" i="1"/>
  <c r="K2641" i="1" s="1"/>
  <c r="J2642" i="1"/>
  <c r="K2642" i="1" s="1"/>
  <c r="J2643" i="1"/>
  <c r="K2643" i="1" s="1"/>
  <c r="J2644" i="1"/>
  <c r="K2644" i="1" s="1"/>
  <c r="J2645" i="1"/>
  <c r="K2645" i="1" s="1"/>
  <c r="J2646" i="1"/>
  <c r="K2646" i="1" s="1"/>
  <c r="J2647" i="1"/>
  <c r="K2647" i="1" s="1"/>
  <c r="J2648" i="1"/>
  <c r="K2648" i="1" s="1"/>
  <c r="J2649" i="1"/>
  <c r="K2649" i="1" s="1"/>
  <c r="J2650" i="1"/>
  <c r="K2650" i="1" s="1"/>
  <c r="J2651" i="1"/>
  <c r="K2651" i="1" s="1"/>
  <c r="J2652" i="1"/>
  <c r="K2652" i="1" s="1"/>
  <c r="J2653" i="1"/>
  <c r="K2653" i="1" s="1"/>
  <c r="J2654" i="1"/>
  <c r="K2654" i="1" s="1"/>
  <c r="J2655" i="1"/>
  <c r="K2655" i="1" s="1"/>
  <c r="J2656" i="1"/>
  <c r="K2656" i="1" s="1"/>
  <c r="J2657" i="1"/>
  <c r="K2657" i="1" s="1"/>
  <c r="J2658" i="1"/>
  <c r="K2658" i="1" s="1"/>
  <c r="J2659" i="1"/>
  <c r="K2659" i="1" s="1"/>
  <c r="J2660" i="1"/>
  <c r="K2660" i="1" s="1"/>
  <c r="J2661" i="1"/>
  <c r="K2661" i="1" s="1"/>
  <c r="J2662" i="1"/>
  <c r="K2662" i="1" s="1"/>
  <c r="J2663" i="1"/>
  <c r="K2663" i="1" s="1"/>
  <c r="J2664" i="1"/>
  <c r="K2664" i="1" s="1"/>
  <c r="J2665" i="1"/>
  <c r="K2665" i="1" s="1"/>
  <c r="J2666" i="1"/>
  <c r="K2666" i="1" s="1"/>
  <c r="J2667" i="1"/>
  <c r="K2667" i="1" s="1"/>
  <c r="J2668" i="1"/>
  <c r="K2668" i="1" s="1"/>
  <c r="J2669" i="1"/>
  <c r="K2669" i="1" s="1"/>
  <c r="J2670" i="1"/>
  <c r="K2670" i="1" s="1"/>
  <c r="J2671" i="1"/>
  <c r="K2671" i="1" s="1"/>
  <c r="J2672" i="1"/>
  <c r="K2672" i="1" s="1"/>
  <c r="J2673" i="1"/>
  <c r="K2673" i="1" s="1"/>
  <c r="J2674" i="1"/>
  <c r="K2674" i="1" s="1"/>
  <c r="J2675" i="1"/>
  <c r="K2675" i="1" s="1"/>
  <c r="J2676" i="1"/>
  <c r="K2676" i="1" s="1"/>
  <c r="J2677" i="1"/>
  <c r="K2677" i="1" s="1"/>
  <c r="J2678" i="1"/>
  <c r="K2678" i="1" s="1"/>
  <c r="J2679" i="1"/>
  <c r="K2679" i="1" s="1"/>
  <c r="J2680" i="1"/>
  <c r="K2680" i="1" s="1"/>
  <c r="J2681" i="1"/>
  <c r="K2681" i="1" s="1"/>
  <c r="J2682" i="1"/>
  <c r="K2682" i="1" s="1"/>
  <c r="J2683" i="1"/>
  <c r="K2683" i="1" s="1"/>
  <c r="J2684" i="1"/>
  <c r="K2684" i="1" s="1"/>
  <c r="J2685" i="1"/>
  <c r="K2685" i="1" s="1"/>
  <c r="J2686" i="1"/>
  <c r="K2686" i="1" s="1"/>
  <c r="J2687" i="1"/>
  <c r="K2687" i="1" s="1"/>
  <c r="J2688" i="1"/>
  <c r="K2688" i="1" s="1"/>
  <c r="J2689" i="1"/>
  <c r="K2689" i="1" s="1"/>
  <c r="J2690" i="1"/>
  <c r="K2690" i="1" s="1"/>
  <c r="J2691" i="1"/>
  <c r="K2691" i="1" s="1"/>
  <c r="J2692" i="1"/>
  <c r="K2692" i="1" s="1"/>
  <c r="J2693" i="1"/>
  <c r="K2693" i="1" s="1"/>
  <c r="J2694" i="1"/>
  <c r="K2694" i="1" s="1"/>
  <c r="J2695" i="1"/>
  <c r="K2695" i="1" s="1"/>
  <c r="J2696" i="1"/>
  <c r="K2696" i="1" s="1"/>
  <c r="J2697" i="1"/>
  <c r="K2697" i="1" s="1"/>
  <c r="J2698" i="1"/>
  <c r="K2698" i="1" s="1"/>
  <c r="J2699" i="1"/>
  <c r="K2699" i="1" s="1"/>
  <c r="J2700" i="1"/>
  <c r="K2700" i="1" s="1"/>
  <c r="J2701" i="1"/>
  <c r="K2701" i="1" s="1"/>
  <c r="J2702" i="1"/>
  <c r="K2702" i="1" s="1"/>
  <c r="J2703" i="1"/>
  <c r="K2703" i="1" s="1"/>
  <c r="J2704" i="1"/>
  <c r="K2704" i="1" s="1"/>
  <c r="J2705" i="1"/>
  <c r="K2705" i="1" s="1"/>
  <c r="J2706" i="1"/>
  <c r="K2706" i="1" s="1"/>
  <c r="J2707" i="1"/>
  <c r="K2707" i="1" s="1"/>
  <c r="J2708" i="1"/>
  <c r="K2708" i="1" s="1"/>
  <c r="J2709" i="1"/>
  <c r="K2709" i="1" s="1"/>
  <c r="J2710" i="1"/>
  <c r="K2710" i="1" s="1"/>
  <c r="J2711" i="1"/>
  <c r="K2711" i="1" s="1"/>
  <c r="J2712" i="1"/>
  <c r="K2712" i="1" s="1"/>
  <c r="J2713" i="1"/>
  <c r="K2713" i="1" s="1"/>
  <c r="J2714" i="1"/>
  <c r="K2714" i="1" s="1"/>
  <c r="J2715" i="1"/>
  <c r="K2715" i="1" s="1"/>
  <c r="J2716" i="1"/>
  <c r="K2716" i="1" s="1"/>
  <c r="J2717" i="1"/>
  <c r="K2717" i="1" s="1"/>
  <c r="J2718" i="1"/>
  <c r="K2718" i="1" s="1"/>
  <c r="J2719" i="1"/>
  <c r="K2719" i="1" s="1"/>
  <c r="J2720" i="1"/>
  <c r="K2720" i="1" s="1"/>
  <c r="J2721" i="1"/>
  <c r="K2721" i="1" s="1"/>
  <c r="J2722" i="1"/>
  <c r="K2722" i="1" s="1"/>
  <c r="J2723" i="1"/>
  <c r="K2723" i="1" s="1"/>
  <c r="J2724" i="1"/>
  <c r="K2724" i="1" s="1"/>
  <c r="J2725" i="1"/>
  <c r="K2725" i="1" s="1"/>
  <c r="J2726" i="1"/>
  <c r="K2726" i="1" s="1"/>
  <c r="J2727" i="1"/>
  <c r="K2727" i="1" s="1"/>
  <c r="J2728" i="1"/>
  <c r="K2728" i="1" s="1"/>
  <c r="J2729" i="1"/>
  <c r="K2729" i="1" s="1"/>
  <c r="J2730" i="1"/>
  <c r="K2730" i="1" s="1"/>
  <c r="J2731" i="1"/>
  <c r="K2731" i="1" s="1"/>
  <c r="J2732" i="1"/>
  <c r="K2732" i="1" s="1"/>
  <c r="J2733" i="1"/>
  <c r="K2733" i="1" s="1"/>
  <c r="J2734" i="1"/>
  <c r="K2734" i="1" s="1"/>
  <c r="J2735" i="1"/>
  <c r="K2735" i="1" s="1"/>
  <c r="J2736" i="1"/>
  <c r="K2736" i="1" s="1"/>
  <c r="J2737" i="1"/>
  <c r="K2737" i="1" s="1"/>
  <c r="J2738" i="1"/>
  <c r="K2738" i="1" s="1"/>
  <c r="J2739" i="1"/>
  <c r="K2739" i="1" s="1"/>
  <c r="J2740" i="1"/>
  <c r="K2740" i="1" s="1"/>
  <c r="J2741" i="1"/>
  <c r="K2741" i="1" s="1"/>
  <c r="J2742" i="1"/>
  <c r="K2742" i="1" s="1"/>
  <c r="J2743" i="1"/>
  <c r="K2743" i="1" s="1"/>
  <c r="J2744" i="1"/>
  <c r="K2744" i="1" s="1"/>
  <c r="J2745" i="1"/>
  <c r="K2745" i="1" s="1"/>
  <c r="J2746" i="1"/>
  <c r="K2746" i="1" s="1"/>
  <c r="J2747" i="1"/>
  <c r="K2747" i="1" s="1"/>
  <c r="J2748" i="1"/>
  <c r="K2748" i="1" s="1"/>
  <c r="J2749" i="1"/>
  <c r="K2749" i="1" s="1"/>
  <c r="J2750" i="1"/>
  <c r="K2750" i="1" s="1"/>
  <c r="J2751" i="1"/>
  <c r="K2751" i="1" s="1"/>
  <c r="J2752" i="1"/>
  <c r="K2752" i="1" s="1"/>
  <c r="J2753" i="1"/>
  <c r="K2753" i="1" s="1"/>
  <c r="J2754" i="1"/>
  <c r="K2754" i="1" s="1"/>
  <c r="J2755" i="1"/>
  <c r="K2755" i="1" s="1"/>
  <c r="J2756" i="1"/>
  <c r="K2756" i="1" s="1"/>
  <c r="J2757" i="1"/>
  <c r="K2757" i="1" s="1"/>
  <c r="J2758" i="1"/>
  <c r="K2758" i="1" s="1"/>
  <c r="J2759" i="1"/>
  <c r="K2759" i="1" s="1"/>
  <c r="J2760" i="1"/>
  <c r="K2760" i="1" s="1"/>
  <c r="J2761" i="1"/>
  <c r="K2761" i="1" s="1"/>
  <c r="J2762" i="1"/>
  <c r="K2762" i="1" s="1"/>
  <c r="J2763" i="1"/>
  <c r="K2763" i="1" s="1"/>
  <c r="J2764" i="1"/>
  <c r="K2764" i="1" s="1"/>
  <c r="J2765" i="1"/>
  <c r="K2765" i="1" s="1"/>
  <c r="J2766" i="1"/>
  <c r="K2766" i="1" s="1"/>
  <c r="J2767" i="1"/>
  <c r="K2767" i="1" s="1"/>
  <c r="J2768" i="1"/>
  <c r="K2768" i="1" s="1"/>
  <c r="J2769" i="1"/>
  <c r="K2769" i="1" s="1"/>
  <c r="J2770" i="1"/>
  <c r="K2770" i="1" s="1"/>
  <c r="J2771" i="1"/>
  <c r="K2771" i="1" s="1"/>
  <c r="J2772" i="1"/>
  <c r="K2772" i="1" s="1"/>
  <c r="J2773" i="1"/>
  <c r="K2773" i="1" s="1"/>
  <c r="J2774" i="1"/>
  <c r="K2774" i="1" s="1"/>
  <c r="J2775" i="1"/>
  <c r="K2775" i="1" s="1"/>
  <c r="J2776" i="1"/>
  <c r="K2776" i="1" s="1"/>
  <c r="J2777" i="1"/>
  <c r="K2777" i="1" s="1"/>
  <c r="J2778" i="1"/>
  <c r="K2778" i="1" s="1"/>
  <c r="J2779" i="1"/>
  <c r="K2779" i="1" s="1"/>
  <c r="J2780" i="1"/>
  <c r="K2780" i="1" s="1"/>
  <c r="J2781" i="1"/>
  <c r="K2781" i="1" s="1"/>
  <c r="J2782" i="1"/>
  <c r="K2782" i="1" s="1"/>
  <c r="J2783" i="1"/>
  <c r="K2783" i="1" s="1"/>
  <c r="J2784" i="1"/>
  <c r="K2784" i="1" s="1"/>
  <c r="J2785" i="1"/>
  <c r="K2785" i="1" s="1"/>
  <c r="J2786" i="1"/>
  <c r="K2786" i="1" s="1"/>
  <c r="J2787" i="1"/>
  <c r="K2787" i="1" s="1"/>
  <c r="J2788" i="1"/>
  <c r="K2788" i="1" s="1"/>
  <c r="J2789" i="1"/>
  <c r="K2789" i="1" s="1"/>
  <c r="J2790" i="1"/>
  <c r="K2790" i="1" s="1"/>
  <c r="J2791" i="1"/>
  <c r="K2791" i="1" s="1"/>
  <c r="J2792" i="1"/>
  <c r="K2792" i="1" s="1"/>
  <c r="J2793" i="1"/>
  <c r="K2793" i="1" s="1"/>
  <c r="J2794" i="1"/>
  <c r="K2794" i="1" s="1"/>
  <c r="J2795" i="1"/>
  <c r="K2795" i="1" s="1"/>
  <c r="J2796" i="1"/>
  <c r="K2796" i="1" s="1"/>
  <c r="J2797" i="1"/>
  <c r="K2797" i="1" s="1"/>
  <c r="J2798" i="1"/>
  <c r="K2798" i="1" s="1"/>
  <c r="J2799" i="1"/>
  <c r="K2799" i="1" s="1"/>
  <c r="J2800" i="1"/>
  <c r="K2800" i="1" s="1"/>
  <c r="J2801" i="1"/>
  <c r="K2801" i="1" s="1"/>
  <c r="J2802" i="1"/>
  <c r="K2802" i="1" s="1"/>
  <c r="J2803" i="1"/>
  <c r="K2803" i="1" s="1"/>
  <c r="J2804" i="1"/>
  <c r="K2804" i="1" s="1"/>
  <c r="J2805" i="1"/>
  <c r="K2805" i="1" s="1"/>
  <c r="J2806" i="1"/>
  <c r="K2806" i="1" s="1"/>
  <c r="J2807" i="1"/>
  <c r="K2807" i="1" s="1"/>
  <c r="J2808" i="1"/>
  <c r="K2808" i="1" s="1"/>
  <c r="J2809" i="1"/>
  <c r="K2809" i="1" s="1"/>
  <c r="J2810" i="1"/>
  <c r="K2810" i="1" s="1"/>
  <c r="J2811" i="1"/>
  <c r="K2811" i="1" s="1"/>
  <c r="J2812" i="1"/>
  <c r="K2812" i="1" s="1"/>
  <c r="J2813" i="1"/>
  <c r="K2813" i="1" s="1"/>
  <c r="J2814" i="1"/>
  <c r="K2814" i="1" s="1"/>
  <c r="J2815" i="1"/>
  <c r="K2815" i="1" s="1"/>
  <c r="J2816" i="1"/>
  <c r="K2816" i="1" s="1"/>
  <c r="J2817" i="1"/>
  <c r="K2817" i="1" s="1"/>
  <c r="J2818" i="1"/>
  <c r="K2818" i="1" s="1"/>
  <c r="J2819" i="1"/>
  <c r="K2819" i="1" s="1"/>
  <c r="J2820" i="1"/>
  <c r="K2820" i="1" s="1"/>
  <c r="J2821" i="1"/>
  <c r="K2821" i="1" s="1"/>
  <c r="J2822" i="1"/>
  <c r="K2822" i="1" s="1"/>
  <c r="J2823" i="1"/>
  <c r="K2823" i="1" s="1"/>
  <c r="J2824" i="1"/>
  <c r="K2824" i="1" s="1"/>
  <c r="J2825" i="1"/>
  <c r="K2825" i="1" s="1"/>
  <c r="J2826" i="1"/>
  <c r="K2826" i="1" s="1"/>
  <c r="J2827" i="1"/>
  <c r="K2827" i="1" s="1"/>
  <c r="J2828" i="1"/>
  <c r="K2828" i="1" s="1"/>
  <c r="J2829" i="1"/>
  <c r="K2829" i="1" s="1"/>
  <c r="J2830" i="1"/>
  <c r="K2830" i="1" s="1"/>
  <c r="J2831" i="1"/>
  <c r="K2831" i="1" s="1"/>
  <c r="J2832" i="1"/>
  <c r="K2832" i="1" s="1"/>
  <c r="J2833" i="1"/>
  <c r="K2833" i="1" s="1"/>
  <c r="J2834" i="1"/>
  <c r="K2834" i="1" s="1"/>
  <c r="J2835" i="1"/>
  <c r="K2835" i="1" s="1"/>
  <c r="J2836" i="1"/>
  <c r="K2836" i="1" s="1"/>
  <c r="J2837" i="1"/>
  <c r="K2837" i="1" s="1"/>
  <c r="J2838" i="1"/>
  <c r="K2838" i="1" s="1"/>
  <c r="J2839" i="1"/>
  <c r="K2839" i="1" s="1"/>
  <c r="J2840" i="1"/>
  <c r="K2840" i="1" s="1"/>
  <c r="J2841" i="1"/>
  <c r="K2841" i="1" s="1"/>
  <c r="J2842" i="1"/>
  <c r="K2842" i="1" s="1"/>
  <c r="J2843" i="1"/>
  <c r="K2843" i="1" s="1"/>
  <c r="J2844" i="1"/>
  <c r="K2844" i="1" s="1"/>
  <c r="J2845" i="1"/>
  <c r="K2845" i="1" s="1"/>
  <c r="J2846" i="1"/>
  <c r="K2846" i="1" s="1"/>
  <c r="J2847" i="1"/>
  <c r="K2847" i="1" s="1"/>
  <c r="J2848" i="1"/>
  <c r="K2848" i="1" s="1"/>
  <c r="J2849" i="1"/>
  <c r="K2849" i="1" s="1"/>
  <c r="J2850" i="1"/>
  <c r="K2850" i="1" s="1"/>
  <c r="J2851" i="1"/>
  <c r="K2851" i="1" s="1"/>
  <c r="J2852" i="1"/>
  <c r="K2852" i="1" s="1"/>
  <c r="J2853" i="1"/>
  <c r="K2853" i="1" s="1"/>
  <c r="J2854" i="1"/>
  <c r="K2854" i="1" s="1"/>
  <c r="J2855" i="1"/>
  <c r="K2855" i="1" s="1"/>
  <c r="J2856" i="1"/>
  <c r="K2856" i="1" s="1"/>
  <c r="J2857" i="1"/>
  <c r="K2857" i="1" s="1"/>
  <c r="J2858" i="1"/>
  <c r="K2858" i="1" s="1"/>
  <c r="J2859" i="1"/>
  <c r="K2859" i="1" s="1"/>
  <c r="J2860" i="1"/>
  <c r="K2860" i="1" s="1"/>
  <c r="J2861" i="1"/>
  <c r="K2861" i="1" s="1"/>
  <c r="J2862" i="1"/>
  <c r="K2862" i="1" s="1"/>
  <c r="J2863" i="1"/>
  <c r="K2863" i="1" s="1"/>
  <c r="J2864" i="1"/>
  <c r="K2864" i="1" s="1"/>
  <c r="J2865" i="1"/>
  <c r="K2865" i="1" s="1"/>
  <c r="J2866" i="1"/>
  <c r="K2866" i="1" s="1"/>
  <c r="J2867" i="1"/>
  <c r="K2867" i="1" s="1"/>
  <c r="J2868" i="1"/>
  <c r="K2868" i="1" s="1"/>
  <c r="J2869" i="1"/>
  <c r="K2869" i="1" s="1"/>
  <c r="J2870" i="1"/>
  <c r="K2870" i="1" s="1"/>
  <c r="J2871" i="1"/>
  <c r="K2871" i="1" s="1"/>
  <c r="J2872" i="1"/>
  <c r="K2872" i="1" s="1"/>
  <c r="J2873" i="1"/>
  <c r="K2873" i="1" s="1"/>
  <c r="J2874" i="1"/>
  <c r="K2874" i="1" s="1"/>
  <c r="J2875" i="1"/>
  <c r="K2875" i="1" s="1"/>
  <c r="J2876" i="1"/>
  <c r="K2876" i="1" s="1"/>
  <c r="J2877" i="1"/>
  <c r="K2877" i="1" s="1"/>
  <c r="J2878" i="1"/>
  <c r="K2878" i="1" s="1"/>
  <c r="J2879" i="1"/>
  <c r="K2879" i="1" s="1"/>
  <c r="J2880" i="1"/>
  <c r="K2880" i="1" s="1"/>
  <c r="J2881" i="1"/>
  <c r="K2881" i="1" s="1"/>
  <c r="J2882" i="1"/>
  <c r="K2882" i="1" s="1"/>
  <c r="J2883" i="1"/>
  <c r="K2883" i="1" s="1"/>
  <c r="J2884" i="1"/>
  <c r="K2884" i="1" s="1"/>
  <c r="J2885" i="1"/>
  <c r="K2885" i="1" s="1"/>
  <c r="J2886" i="1"/>
  <c r="K2886" i="1" s="1"/>
  <c r="J2887" i="1"/>
  <c r="K2887" i="1" s="1"/>
  <c r="J2888" i="1"/>
  <c r="K2888" i="1" s="1"/>
  <c r="J2889" i="1"/>
  <c r="K2889" i="1" s="1"/>
  <c r="J2890" i="1"/>
  <c r="K2890" i="1" s="1"/>
  <c r="J2891" i="1"/>
  <c r="K2891" i="1" s="1"/>
  <c r="J2892" i="1"/>
  <c r="K2892" i="1" s="1"/>
  <c r="J2893" i="1"/>
  <c r="K2893" i="1" s="1"/>
  <c r="J2894" i="1"/>
  <c r="K2894" i="1" s="1"/>
  <c r="J2895" i="1"/>
  <c r="K2895" i="1" s="1"/>
  <c r="J2896" i="1"/>
  <c r="K2896" i="1" s="1"/>
  <c r="J2897" i="1"/>
  <c r="K2897" i="1" s="1"/>
  <c r="J2898" i="1"/>
  <c r="K2898" i="1" s="1"/>
  <c r="J2899" i="1"/>
  <c r="K2899" i="1" s="1"/>
  <c r="J2900" i="1"/>
  <c r="K2900" i="1" s="1"/>
  <c r="J2901" i="1"/>
  <c r="K2901" i="1" s="1"/>
  <c r="J2902" i="1"/>
  <c r="K2902" i="1" s="1"/>
  <c r="J2903" i="1"/>
  <c r="K2903" i="1" s="1"/>
  <c r="J2904" i="1"/>
  <c r="K2904" i="1" s="1"/>
  <c r="J2905" i="1"/>
  <c r="K2905" i="1" s="1"/>
  <c r="J2906" i="1"/>
  <c r="K2906" i="1" s="1"/>
  <c r="J2907" i="1"/>
  <c r="K2907" i="1" s="1"/>
  <c r="J2908" i="1"/>
  <c r="K2908" i="1" s="1"/>
  <c r="J2909" i="1"/>
  <c r="K2909" i="1" s="1"/>
  <c r="J2910" i="1"/>
  <c r="K2910" i="1" s="1"/>
  <c r="J2911" i="1"/>
  <c r="K2911" i="1" s="1"/>
  <c r="J2912" i="1"/>
  <c r="K2912" i="1" s="1"/>
  <c r="J2913" i="1"/>
  <c r="K2913" i="1" s="1"/>
  <c r="J2914" i="1"/>
  <c r="K2914" i="1" s="1"/>
  <c r="J2915" i="1"/>
  <c r="K2915" i="1" s="1"/>
  <c r="J2916" i="1"/>
  <c r="K2916" i="1" s="1"/>
  <c r="J2917" i="1"/>
  <c r="K2917" i="1" s="1"/>
  <c r="J2918" i="1"/>
  <c r="K2918" i="1" s="1"/>
  <c r="J2919" i="1"/>
  <c r="K2919" i="1" s="1"/>
  <c r="J2920" i="1"/>
  <c r="K2920" i="1" s="1"/>
  <c r="J2921" i="1"/>
  <c r="K2921" i="1" s="1"/>
  <c r="J2922" i="1"/>
  <c r="K2922" i="1" s="1"/>
  <c r="J2923" i="1"/>
  <c r="K2923" i="1" s="1"/>
  <c r="J2924" i="1"/>
  <c r="K2924" i="1" s="1"/>
  <c r="J2925" i="1"/>
  <c r="K2925" i="1" s="1"/>
  <c r="J2926" i="1"/>
  <c r="K2926" i="1" s="1"/>
  <c r="J2927" i="1"/>
  <c r="K2927" i="1" s="1"/>
  <c r="J2928" i="1"/>
  <c r="K2928" i="1" s="1"/>
  <c r="J2929" i="1"/>
  <c r="K2929" i="1" s="1"/>
  <c r="J2930" i="1"/>
  <c r="K2930" i="1" s="1"/>
  <c r="J2931" i="1"/>
  <c r="K2931" i="1" s="1"/>
  <c r="J2932" i="1"/>
  <c r="K2932" i="1" s="1"/>
  <c r="J2933" i="1"/>
  <c r="K2933" i="1" s="1"/>
  <c r="J2934" i="1"/>
  <c r="K2934" i="1" s="1"/>
  <c r="J2935" i="1"/>
  <c r="K2935" i="1" s="1"/>
  <c r="J2936" i="1"/>
  <c r="K2936" i="1" s="1"/>
  <c r="J2937" i="1"/>
  <c r="K2937" i="1" s="1"/>
  <c r="J2938" i="1"/>
  <c r="K2938" i="1" s="1"/>
  <c r="J2939" i="1"/>
  <c r="K2939" i="1" s="1"/>
  <c r="J2940" i="1"/>
  <c r="K2940" i="1" s="1"/>
  <c r="J2941" i="1"/>
  <c r="K2941" i="1" s="1"/>
  <c r="J2942" i="1"/>
  <c r="K2942" i="1" s="1"/>
  <c r="J2943" i="1"/>
  <c r="K2943" i="1" s="1"/>
  <c r="J2944" i="1"/>
  <c r="K2944" i="1" s="1"/>
  <c r="J2945" i="1"/>
  <c r="K2945" i="1" s="1"/>
  <c r="J2946" i="1"/>
  <c r="K2946" i="1" s="1"/>
  <c r="J2947" i="1"/>
  <c r="K2947" i="1" s="1"/>
  <c r="J2948" i="1"/>
  <c r="K2948" i="1" s="1"/>
  <c r="J2949" i="1"/>
  <c r="K2949" i="1" s="1"/>
  <c r="J2950" i="1"/>
  <c r="K2950" i="1" s="1"/>
  <c r="J2951" i="1"/>
  <c r="K2951" i="1" s="1"/>
  <c r="J2952" i="1"/>
  <c r="K2952" i="1" s="1"/>
  <c r="J2953" i="1"/>
  <c r="K2953" i="1" s="1"/>
  <c r="J2954" i="1"/>
  <c r="K2954" i="1" s="1"/>
  <c r="J2955" i="1"/>
  <c r="K2955" i="1" s="1"/>
  <c r="J2956" i="1"/>
  <c r="K2956" i="1" s="1"/>
  <c r="J2957" i="1"/>
  <c r="K2957" i="1" s="1"/>
  <c r="J2958" i="1"/>
  <c r="K2958" i="1" s="1"/>
  <c r="J2959" i="1"/>
  <c r="K2959" i="1" s="1"/>
  <c r="J2960" i="1"/>
  <c r="K2960" i="1" s="1"/>
  <c r="J2961" i="1"/>
  <c r="K2961" i="1" s="1"/>
  <c r="J2962" i="1"/>
  <c r="K2962" i="1" s="1"/>
  <c r="J2963" i="1"/>
  <c r="K2963" i="1" s="1"/>
  <c r="J2964" i="1"/>
  <c r="K2964" i="1" s="1"/>
  <c r="J2965" i="1"/>
  <c r="K2965" i="1" s="1"/>
  <c r="J2966" i="1"/>
  <c r="K2966" i="1" s="1"/>
  <c r="J2967" i="1"/>
  <c r="K2967" i="1" s="1"/>
  <c r="J2968" i="1"/>
  <c r="K2968" i="1" s="1"/>
  <c r="J2969" i="1"/>
  <c r="K2969" i="1" s="1"/>
  <c r="J2970" i="1"/>
  <c r="K2970" i="1" s="1"/>
  <c r="J2971" i="1"/>
  <c r="K2971" i="1" s="1"/>
  <c r="J2972" i="1"/>
  <c r="K2972" i="1" s="1"/>
  <c r="J2973" i="1"/>
  <c r="K2973" i="1" s="1"/>
  <c r="J2974" i="1"/>
  <c r="K2974" i="1" s="1"/>
  <c r="J2975" i="1"/>
  <c r="K2975" i="1" s="1"/>
  <c r="J2976" i="1"/>
  <c r="K2976" i="1" s="1"/>
  <c r="J2977" i="1"/>
  <c r="K2977" i="1" s="1"/>
  <c r="J2978" i="1"/>
  <c r="K2978" i="1" s="1"/>
  <c r="J2979" i="1"/>
  <c r="K2979" i="1" s="1"/>
  <c r="J2980" i="1"/>
  <c r="K2980" i="1" s="1"/>
  <c r="J2981" i="1"/>
  <c r="K2981" i="1" s="1"/>
  <c r="J2982" i="1"/>
  <c r="K2982" i="1" s="1"/>
  <c r="J2983" i="1"/>
  <c r="K2983" i="1" s="1"/>
  <c r="J2984" i="1"/>
  <c r="K2984" i="1" s="1"/>
  <c r="J2985" i="1"/>
  <c r="K2985" i="1" s="1"/>
  <c r="J2986" i="1"/>
  <c r="K2986" i="1" s="1"/>
  <c r="J2987" i="1"/>
  <c r="K2987" i="1" s="1"/>
  <c r="J2988" i="1"/>
  <c r="K2988" i="1" s="1"/>
  <c r="J2989" i="1"/>
  <c r="K2989" i="1" s="1"/>
  <c r="J2990" i="1"/>
  <c r="K2990" i="1" s="1"/>
  <c r="J2991" i="1"/>
  <c r="K2991" i="1" s="1"/>
  <c r="J2992" i="1"/>
  <c r="K2992" i="1" s="1"/>
  <c r="J2993" i="1"/>
  <c r="K2993" i="1" s="1"/>
  <c r="J2994" i="1"/>
  <c r="K2994" i="1" s="1"/>
  <c r="J2995" i="1"/>
  <c r="K2995" i="1" s="1"/>
  <c r="J2996" i="1"/>
  <c r="K2996" i="1" s="1"/>
  <c r="J2997" i="1"/>
  <c r="K2997" i="1" s="1"/>
  <c r="J2998" i="1"/>
  <c r="K2998" i="1" s="1"/>
  <c r="J2999" i="1"/>
  <c r="K2999" i="1" s="1"/>
  <c r="J3000" i="1"/>
  <c r="K3000" i="1" s="1"/>
  <c r="J3001" i="1"/>
  <c r="K3001" i="1" s="1"/>
  <c r="J3002" i="1"/>
  <c r="K3002" i="1" s="1"/>
  <c r="J3003" i="1"/>
  <c r="K3003" i="1" s="1"/>
  <c r="J3004" i="1"/>
  <c r="K3004" i="1" s="1"/>
  <c r="J3005" i="1"/>
  <c r="K3005" i="1" s="1"/>
  <c r="J3006" i="1"/>
  <c r="K3006" i="1" s="1"/>
  <c r="J3007" i="1"/>
  <c r="K3007" i="1" s="1"/>
  <c r="J3008" i="1"/>
  <c r="K3008" i="1" s="1"/>
  <c r="J3009" i="1"/>
  <c r="K3009" i="1" s="1"/>
  <c r="J3010" i="1"/>
  <c r="K3010" i="1" s="1"/>
  <c r="J3011" i="1"/>
  <c r="K3011" i="1" s="1"/>
  <c r="J3012" i="1"/>
  <c r="K3012" i="1" s="1"/>
  <c r="J3013" i="1"/>
  <c r="K3013" i="1" s="1"/>
  <c r="J3014" i="1"/>
  <c r="K3014" i="1" s="1"/>
  <c r="J3015" i="1"/>
  <c r="K3015" i="1" s="1"/>
  <c r="J3016" i="1"/>
  <c r="K3016" i="1" s="1"/>
  <c r="J3017" i="1"/>
  <c r="K3017" i="1" s="1"/>
  <c r="J3018" i="1"/>
  <c r="K3018" i="1" s="1"/>
  <c r="J3019" i="1"/>
  <c r="K3019" i="1" s="1"/>
  <c r="J3020" i="1"/>
  <c r="K3020" i="1" s="1"/>
  <c r="J3021" i="1"/>
  <c r="K3021" i="1" s="1"/>
  <c r="J3022" i="1"/>
  <c r="K3022" i="1" s="1"/>
  <c r="J3023" i="1"/>
  <c r="K3023" i="1" s="1"/>
  <c r="J3024" i="1"/>
  <c r="K3024" i="1" s="1"/>
  <c r="J3025" i="1"/>
  <c r="K3025" i="1" s="1"/>
  <c r="J3026" i="1"/>
  <c r="K3026" i="1" s="1"/>
  <c r="J3027" i="1"/>
  <c r="K3027" i="1" s="1"/>
  <c r="J3028" i="1"/>
  <c r="K3028" i="1" s="1"/>
  <c r="J3029" i="1"/>
  <c r="K3029" i="1" s="1"/>
  <c r="J3030" i="1"/>
  <c r="K3030" i="1" s="1"/>
  <c r="J3031" i="1"/>
  <c r="K3031" i="1" s="1"/>
  <c r="J3032" i="1"/>
  <c r="K3032" i="1" s="1"/>
  <c r="J3033" i="1"/>
  <c r="K3033" i="1" s="1"/>
  <c r="J3034" i="1"/>
  <c r="K3034" i="1" s="1"/>
  <c r="J3035" i="1"/>
  <c r="K3035" i="1" s="1"/>
  <c r="J3036" i="1"/>
  <c r="K3036" i="1" s="1"/>
  <c r="J3037" i="1"/>
  <c r="K3037" i="1" s="1"/>
  <c r="J3038" i="1"/>
  <c r="K3038" i="1" s="1"/>
  <c r="J3039" i="1"/>
  <c r="K3039" i="1" s="1"/>
  <c r="J3040" i="1"/>
  <c r="K3040" i="1" s="1"/>
  <c r="J3041" i="1"/>
  <c r="K3041" i="1" s="1"/>
  <c r="J3042" i="1"/>
  <c r="K3042" i="1" s="1"/>
  <c r="J3043" i="1"/>
  <c r="K3043" i="1" s="1"/>
  <c r="J3044" i="1"/>
  <c r="K3044" i="1" s="1"/>
  <c r="J3045" i="1"/>
  <c r="K3045" i="1" s="1"/>
  <c r="J3046" i="1"/>
  <c r="K3046" i="1" s="1"/>
  <c r="J3047" i="1"/>
  <c r="K3047" i="1" s="1"/>
  <c r="J3048" i="1"/>
  <c r="K3048" i="1" s="1"/>
  <c r="J3049" i="1"/>
  <c r="K3049" i="1" s="1"/>
  <c r="J3050" i="1"/>
  <c r="K3050" i="1" s="1"/>
  <c r="J3051" i="1"/>
  <c r="K3051" i="1" s="1"/>
  <c r="J3052" i="1"/>
  <c r="K3052" i="1" s="1"/>
  <c r="J3053" i="1"/>
  <c r="K3053" i="1" s="1"/>
  <c r="J3054" i="1"/>
  <c r="K3054" i="1" s="1"/>
  <c r="J3055" i="1"/>
  <c r="K3055" i="1" s="1"/>
  <c r="J3056" i="1"/>
  <c r="K3056" i="1" s="1"/>
  <c r="J3057" i="1"/>
  <c r="K3057" i="1" s="1"/>
  <c r="J3058" i="1"/>
  <c r="K3058" i="1" s="1"/>
  <c r="J3059" i="1"/>
  <c r="K3059" i="1" s="1"/>
  <c r="J3060" i="1"/>
  <c r="K3060" i="1" s="1"/>
  <c r="J3061" i="1"/>
  <c r="K3061" i="1" s="1"/>
  <c r="J3062" i="1"/>
  <c r="K3062" i="1" s="1"/>
  <c r="J3063" i="1"/>
  <c r="K3063" i="1" s="1"/>
  <c r="J3064" i="1"/>
  <c r="K3064" i="1" s="1"/>
  <c r="J3065" i="1"/>
  <c r="K3065" i="1" s="1"/>
  <c r="J3066" i="1"/>
  <c r="K3066" i="1" s="1"/>
  <c r="J3067" i="1"/>
  <c r="K3067" i="1" s="1"/>
  <c r="J3068" i="1"/>
  <c r="K3068" i="1" s="1"/>
  <c r="J3069" i="1"/>
  <c r="K3069" i="1" s="1"/>
  <c r="J3070" i="1"/>
  <c r="K3070" i="1" s="1"/>
  <c r="J3071" i="1"/>
  <c r="K3071" i="1" s="1"/>
  <c r="J3072" i="1"/>
  <c r="K3072" i="1" s="1"/>
  <c r="J3073" i="1"/>
  <c r="K3073" i="1" s="1"/>
  <c r="J3074" i="1"/>
  <c r="K3074" i="1" s="1"/>
  <c r="J3075" i="1"/>
  <c r="K3075" i="1" s="1"/>
  <c r="J3076" i="1"/>
  <c r="K3076" i="1" s="1"/>
  <c r="J3077" i="1"/>
  <c r="K3077" i="1" s="1"/>
  <c r="J3078" i="1"/>
  <c r="K3078" i="1" s="1"/>
  <c r="J3079" i="1"/>
  <c r="K3079" i="1" s="1"/>
  <c r="J3080" i="1"/>
  <c r="K3080" i="1" s="1"/>
  <c r="J3081" i="1"/>
  <c r="K3081" i="1" s="1"/>
  <c r="J3082" i="1"/>
  <c r="K3082" i="1" s="1"/>
  <c r="J3083" i="1"/>
  <c r="K3083" i="1" s="1"/>
  <c r="J3084" i="1"/>
  <c r="K3084" i="1" s="1"/>
  <c r="J3085" i="1"/>
  <c r="K3085" i="1" s="1"/>
  <c r="J3086" i="1"/>
  <c r="K3086" i="1" s="1"/>
  <c r="J3087" i="1"/>
  <c r="K3087" i="1" s="1"/>
  <c r="J3088" i="1"/>
  <c r="K3088" i="1" s="1"/>
  <c r="J3089" i="1"/>
  <c r="K3089" i="1" s="1"/>
  <c r="J3090" i="1"/>
  <c r="K3090" i="1" s="1"/>
  <c r="J3091" i="1"/>
  <c r="K3091" i="1" s="1"/>
  <c r="J3092" i="1"/>
  <c r="K3092" i="1" s="1"/>
  <c r="J3093" i="1"/>
  <c r="K3093" i="1" s="1"/>
  <c r="J3094" i="1"/>
  <c r="K3094" i="1" s="1"/>
  <c r="J3095" i="1"/>
  <c r="K3095" i="1" s="1"/>
  <c r="J3096" i="1"/>
  <c r="K3096" i="1" s="1"/>
  <c r="J3097" i="1"/>
  <c r="K3097" i="1" s="1"/>
  <c r="J3098" i="1"/>
  <c r="K3098" i="1" s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12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7" i="1"/>
  <c r="B37" i="1" s="1"/>
  <c r="D38" i="1"/>
  <c r="D39" i="1"/>
  <c r="D40" i="1"/>
  <c r="D41" i="1"/>
  <c r="D42" i="1"/>
  <c r="D43" i="1"/>
  <c r="D44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12" i="1"/>
  <c r="J18" i="1"/>
  <c r="K18" i="1" s="1"/>
  <c r="J19" i="1"/>
  <c r="K19" i="1" s="1"/>
  <c r="J20" i="1"/>
  <c r="K20" i="1" s="1"/>
  <c r="J21" i="1"/>
  <c r="K21" i="1" s="1"/>
  <c r="J22" i="1"/>
  <c r="K22" i="1" s="1"/>
  <c r="J23" i="1"/>
  <c r="K23" i="1" s="1"/>
  <c r="J24" i="1"/>
  <c r="K24" i="1" s="1"/>
  <c r="J25" i="1"/>
  <c r="K25" i="1" s="1"/>
  <c r="J26" i="1"/>
  <c r="K26" i="1" s="1"/>
  <c r="J27" i="1"/>
  <c r="K27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35" i="1"/>
  <c r="K35" i="1" s="1"/>
  <c r="J36" i="1"/>
  <c r="K36" i="1" s="1"/>
  <c r="J16" i="1"/>
  <c r="K16" i="1" s="1"/>
  <c r="J17" i="1"/>
  <c r="K17" i="1" s="1"/>
  <c r="K13" i="1"/>
  <c r="J14" i="1"/>
  <c r="K14" i="1" s="1"/>
  <c r="J15" i="1"/>
  <c r="K15" i="1" s="1"/>
  <c r="J12" i="1"/>
  <c r="K12" i="1" s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M30" i="1" s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D30" i="2"/>
  <c r="D31" i="2" s="1"/>
  <c r="D33" i="2" s="1"/>
  <c r="Y14" i="1"/>
  <c r="M18" i="1" s="1"/>
  <c r="Y15" i="1"/>
  <c r="M21" i="1" s="1"/>
  <c r="Y16" i="1"/>
  <c r="Y17" i="1"/>
  <c r="Y18" i="1"/>
  <c r="Y19" i="1"/>
  <c r="Y20" i="1"/>
  <c r="Y21" i="1"/>
  <c r="Y22" i="1"/>
  <c r="Y23" i="1"/>
  <c r="M29" i="1" s="1"/>
  <c r="Y24" i="1"/>
  <c r="Y25" i="1"/>
  <c r="Y26" i="1"/>
  <c r="Y27" i="1"/>
  <c r="Y28" i="1"/>
  <c r="Y29" i="1"/>
  <c r="Y13" i="1"/>
  <c r="M13" i="1" s="1"/>
  <c r="B33" i="1" l="1"/>
  <c r="B29" i="1"/>
  <c r="B25" i="1"/>
  <c r="B21" i="1"/>
  <c r="B17" i="1"/>
  <c r="B13" i="1"/>
  <c r="B3095" i="1"/>
  <c r="B3091" i="1"/>
  <c r="B3087" i="1"/>
  <c r="B3083" i="1"/>
  <c r="B3079" i="1"/>
  <c r="B3075" i="1"/>
  <c r="B3071" i="1"/>
  <c r="B3067" i="1"/>
  <c r="B3063" i="1"/>
  <c r="B3059" i="1"/>
  <c r="B3055" i="1"/>
  <c r="B3051" i="1"/>
  <c r="B3047" i="1"/>
  <c r="B3043" i="1"/>
  <c r="B3039" i="1"/>
  <c r="B3035" i="1"/>
  <c r="B3031" i="1"/>
  <c r="B3027" i="1"/>
  <c r="B3023" i="1"/>
  <c r="B3019" i="1"/>
  <c r="B3015" i="1"/>
  <c r="B3011" i="1"/>
  <c r="B3007" i="1"/>
  <c r="B3003" i="1"/>
  <c r="B2999" i="1"/>
  <c r="B2995" i="1"/>
  <c r="B2991" i="1"/>
  <c r="B2987" i="1"/>
  <c r="B2983" i="1"/>
  <c r="B2979" i="1"/>
  <c r="B2975" i="1"/>
  <c r="B2971" i="1"/>
  <c r="B2967" i="1"/>
  <c r="B2963" i="1"/>
  <c r="B2959" i="1"/>
  <c r="B2955" i="1"/>
  <c r="B2951" i="1"/>
  <c r="B2947" i="1"/>
  <c r="B2943" i="1"/>
  <c r="B2939" i="1"/>
  <c r="B2935" i="1"/>
  <c r="B2931" i="1"/>
  <c r="B2927" i="1"/>
  <c r="B2923" i="1"/>
  <c r="B2919" i="1"/>
  <c r="B2915" i="1"/>
  <c r="B2911" i="1"/>
  <c r="B2907" i="1"/>
  <c r="B2903" i="1"/>
  <c r="B2899" i="1"/>
  <c r="B2895" i="1"/>
  <c r="B2891" i="1"/>
  <c r="B2887" i="1"/>
  <c r="B2883" i="1"/>
  <c r="B2879" i="1"/>
  <c r="B2875" i="1"/>
  <c r="B2871" i="1"/>
  <c r="B2867" i="1"/>
  <c r="B2863" i="1"/>
  <c r="B2859" i="1"/>
  <c r="B2855" i="1"/>
  <c r="B2851" i="1"/>
  <c r="B2847" i="1"/>
  <c r="B2843" i="1"/>
  <c r="B2839" i="1"/>
  <c r="B2835" i="1"/>
  <c r="B2831" i="1"/>
  <c r="B2827" i="1"/>
  <c r="B2823" i="1"/>
  <c r="B2819" i="1"/>
  <c r="B2815" i="1"/>
  <c r="B2811" i="1"/>
  <c r="B2807" i="1"/>
  <c r="B2803" i="1"/>
  <c r="B2799" i="1"/>
  <c r="B2795" i="1"/>
  <c r="B2791" i="1"/>
  <c r="B2787" i="1"/>
  <c r="B2783" i="1"/>
  <c r="B2779" i="1"/>
  <c r="B2775" i="1"/>
  <c r="B2771" i="1"/>
  <c r="B2767" i="1"/>
  <c r="B2763" i="1"/>
  <c r="B2759" i="1"/>
  <c r="B2755" i="1"/>
  <c r="B2751" i="1"/>
  <c r="B2747" i="1"/>
  <c r="B2743" i="1"/>
  <c r="B2739" i="1"/>
  <c r="B2735" i="1"/>
  <c r="B2731" i="1"/>
  <c r="B2727" i="1"/>
  <c r="B2723" i="1"/>
  <c r="B2719" i="1"/>
  <c r="B2715" i="1"/>
  <c r="B2711" i="1"/>
  <c r="B2707" i="1"/>
  <c r="B2703" i="1"/>
  <c r="B2699" i="1"/>
  <c r="B2695" i="1"/>
  <c r="B2691" i="1"/>
  <c r="B2687" i="1"/>
  <c r="B2683" i="1"/>
  <c r="B2679" i="1"/>
  <c r="B2675" i="1"/>
  <c r="B2671" i="1"/>
  <c r="B2667" i="1"/>
  <c r="B2663" i="1"/>
  <c r="B2659" i="1"/>
  <c r="B2655" i="1"/>
  <c r="B2651" i="1"/>
  <c r="B2647" i="1"/>
  <c r="B2643" i="1"/>
  <c r="B2639" i="1"/>
  <c r="B2635" i="1"/>
  <c r="B2631" i="1"/>
  <c r="B2627" i="1"/>
  <c r="B2623" i="1"/>
  <c r="B2619" i="1"/>
  <c r="B2615" i="1"/>
  <c r="B2611" i="1"/>
  <c r="B2607" i="1"/>
  <c r="B2603" i="1"/>
  <c r="B2599" i="1"/>
  <c r="B2595" i="1"/>
  <c r="B2591" i="1"/>
  <c r="B2587" i="1"/>
  <c r="B2583" i="1"/>
  <c r="B2579" i="1"/>
  <c r="B2575" i="1"/>
  <c r="B2571" i="1"/>
  <c r="B2567" i="1"/>
  <c r="B2563" i="1"/>
  <c r="B2559" i="1"/>
  <c r="B2555" i="1"/>
  <c r="B2551" i="1"/>
  <c r="B2547" i="1"/>
  <c r="B2543" i="1"/>
  <c r="B2539" i="1"/>
  <c r="B2535" i="1"/>
  <c r="B2531" i="1"/>
  <c r="B2527" i="1"/>
  <c r="B2523" i="1"/>
  <c r="B2519" i="1"/>
  <c r="B2515" i="1"/>
  <c r="B2511" i="1"/>
  <c r="B2507" i="1"/>
  <c r="B2503" i="1"/>
  <c r="B2499" i="1"/>
  <c r="B2495" i="1"/>
  <c r="B2491" i="1"/>
  <c r="B2487" i="1"/>
  <c r="B2483" i="1"/>
  <c r="B2479" i="1"/>
  <c r="B2475" i="1"/>
  <c r="B2471" i="1"/>
  <c r="B2467" i="1"/>
  <c r="B2463" i="1"/>
  <c r="B2459" i="1"/>
  <c r="B2455" i="1"/>
  <c r="B2451" i="1"/>
  <c r="B2447" i="1"/>
  <c r="B2443" i="1"/>
  <c r="B2439" i="1"/>
  <c r="B2435" i="1"/>
  <c r="B2431" i="1"/>
  <c r="B2427" i="1"/>
  <c r="B2423" i="1"/>
  <c r="B2419" i="1"/>
  <c r="B2415" i="1"/>
  <c r="B2411" i="1"/>
  <c r="B2407" i="1"/>
  <c r="B2403" i="1"/>
  <c r="B2399" i="1"/>
  <c r="B2395" i="1"/>
  <c r="B2391" i="1"/>
  <c r="B2387" i="1"/>
  <c r="B2383" i="1"/>
  <c r="B2379" i="1"/>
  <c r="B2375" i="1"/>
  <c r="B2371" i="1"/>
  <c r="B2367" i="1"/>
  <c r="B2363" i="1"/>
  <c r="B2359" i="1"/>
  <c r="B2355" i="1"/>
  <c r="B2351" i="1"/>
  <c r="B2347" i="1"/>
  <c r="B2343" i="1"/>
  <c r="B2339" i="1"/>
  <c r="B2335" i="1"/>
  <c r="B2331" i="1"/>
  <c r="B2327" i="1"/>
  <c r="B2323" i="1"/>
  <c r="B2319" i="1"/>
  <c r="B2315" i="1"/>
  <c r="B2311" i="1"/>
  <c r="B2307" i="1"/>
  <c r="B2303" i="1"/>
  <c r="B2299" i="1"/>
  <c r="B2295" i="1"/>
  <c r="B2291" i="1"/>
  <c r="B2287" i="1"/>
  <c r="B2283" i="1"/>
  <c r="B2279" i="1"/>
  <c r="B2275" i="1"/>
  <c r="B2271" i="1"/>
  <c r="B2267" i="1"/>
  <c r="B2263" i="1"/>
  <c r="B2259" i="1"/>
  <c r="B2255" i="1"/>
  <c r="B2251" i="1"/>
  <c r="B2247" i="1"/>
  <c r="B2243" i="1"/>
  <c r="B2239" i="1"/>
  <c r="B2235" i="1"/>
  <c r="B2231" i="1"/>
  <c r="B2227" i="1"/>
  <c r="B2223" i="1"/>
  <c r="B2219" i="1"/>
  <c r="B2215" i="1"/>
  <c r="B2211" i="1"/>
  <c r="B2207" i="1"/>
  <c r="B2203" i="1"/>
  <c r="B2199" i="1"/>
  <c r="B2195" i="1"/>
  <c r="B2191" i="1"/>
  <c r="B2187" i="1"/>
  <c r="B2183" i="1"/>
  <c r="B2179" i="1"/>
  <c r="B2175" i="1"/>
  <c r="B2171" i="1"/>
  <c r="B2167" i="1"/>
  <c r="B2163" i="1"/>
  <c r="B2159" i="1"/>
  <c r="B2155" i="1"/>
  <c r="B2151" i="1"/>
  <c r="B2147" i="1"/>
  <c r="B2143" i="1"/>
  <c r="B2139" i="1"/>
  <c r="B2135" i="1"/>
  <c r="B2131" i="1"/>
  <c r="B2127" i="1"/>
  <c r="B2123" i="1"/>
  <c r="B2119" i="1"/>
  <c r="B2115" i="1"/>
  <c r="B2111" i="1"/>
  <c r="B2107" i="1"/>
  <c r="B2103" i="1"/>
  <c r="B2099" i="1"/>
  <c r="B2095" i="1"/>
  <c r="B2091" i="1"/>
  <c r="B2087" i="1"/>
  <c r="B2083" i="1"/>
  <c r="B2079" i="1"/>
  <c r="B2075" i="1"/>
  <c r="B2071" i="1"/>
  <c r="B2067" i="1"/>
  <c r="B2063" i="1"/>
  <c r="B2059" i="1"/>
  <c r="B2055" i="1"/>
  <c r="B2051" i="1"/>
  <c r="B2047" i="1"/>
  <c r="B2043" i="1"/>
  <c r="B2039" i="1"/>
  <c r="B2035" i="1"/>
  <c r="B2031" i="1"/>
  <c r="B2027" i="1"/>
  <c r="B2023" i="1"/>
  <c r="B2019" i="1"/>
  <c r="B2015" i="1"/>
  <c r="B2011" i="1"/>
  <c r="B2007" i="1"/>
  <c r="B2003" i="1"/>
  <c r="B1999" i="1"/>
  <c r="B1995" i="1"/>
  <c r="B1991" i="1"/>
  <c r="B1987" i="1"/>
  <c r="B1983" i="1"/>
  <c r="B1979" i="1"/>
  <c r="B1975" i="1"/>
  <c r="B1971" i="1"/>
  <c r="B1967" i="1"/>
  <c r="B1963" i="1"/>
  <c r="B1959" i="1"/>
  <c r="B1955" i="1"/>
  <c r="B1951" i="1"/>
  <c r="B1947" i="1"/>
  <c r="B1943" i="1"/>
  <c r="B1939" i="1"/>
  <c r="B1935" i="1"/>
  <c r="B1931" i="1"/>
  <c r="B1927" i="1"/>
  <c r="B1923" i="1"/>
  <c r="B1919" i="1"/>
  <c r="B1915" i="1"/>
  <c r="B1911" i="1"/>
  <c r="B1907" i="1"/>
  <c r="B1903" i="1"/>
  <c r="B1899" i="1"/>
  <c r="B1895" i="1"/>
  <c r="B1891" i="1"/>
  <c r="B1887" i="1"/>
  <c r="B1883" i="1"/>
  <c r="B1879" i="1"/>
  <c r="B1875" i="1"/>
  <c r="B1871" i="1"/>
  <c r="B1867" i="1"/>
  <c r="B1863" i="1"/>
  <c r="B1859" i="1"/>
  <c r="B1855" i="1"/>
  <c r="B1851" i="1"/>
  <c r="B1847" i="1"/>
  <c r="B1843" i="1"/>
  <c r="B1839" i="1"/>
  <c r="B1835" i="1"/>
  <c r="B1831" i="1"/>
  <c r="B1827" i="1"/>
  <c r="B1823" i="1"/>
  <c r="B1819" i="1"/>
  <c r="B1815" i="1"/>
  <c r="B1811" i="1"/>
  <c r="B1807" i="1"/>
  <c r="B1803" i="1"/>
  <c r="B1799" i="1"/>
  <c r="B1795" i="1"/>
  <c r="B1791" i="1"/>
  <c r="B1787" i="1"/>
  <c r="B1783" i="1"/>
  <c r="B1779" i="1"/>
  <c r="B1775" i="1"/>
  <c r="B1771" i="1"/>
  <c r="B1767" i="1"/>
  <c r="B1763" i="1"/>
  <c r="B1759" i="1"/>
  <c r="B1755" i="1"/>
  <c r="B1751" i="1"/>
  <c r="B1747" i="1"/>
  <c r="B1743" i="1"/>
  <c r="B1739" i="1"/>
  <c r="B1735" i="1"/>
  <c r="B1731" i="1"/>
  <c r="B1727" i="1"/>
  <c r="B1723" i="1"/>
  <c r="B1719" i="1"/>
  <c r="B1715" i="1"/>
  <c r="B1711" i="1"/>
  <c r="B1707" i="1"/>
  <c r="B1703" i="1"/>
  <c r="B1699" i="1"/>
  <c r="B1695" i="1"/>
  <c r="B1691" i="1"/>
  <c r="B1687" i="1"/>
  <c r="B1683" i="1"/>
  <c r="B1679" i="1"/>
  <c r="B1675" i="1"/>
  <c r="B1671" i="1"/>
  <c r="B1667" i="1"/>
  <c r="B1663" i="1"/>
  <c r="B1659" i="1"/>
  <c r="B1655" i="1"/>
  <c r="B1651" i="1"/>
  <c r="B1647" i="1"/>
  <c r="B1643" i="1"/>
  <c r="B1639" i="1"/>
  <c r="B1635" i="1"/>
  <c r="B1631" i="1"/>
  <c r="B1627" i="1"/>
  <c r="B1623" i="1"/>
  <c r="B1619" i="1"/>
  <c r="B1615" i="1"/>
  <c r="B1611" i="1"/>
  <c r="B1607" i="1"/>
  <c r="B1603" i="1"/>
  <c r="B1599" i="1"/>
  <c r="B1595" i="1"/>
  <c r="B1591" i="1"/>
  <c r="B1587" i="1"/>
  <c r="B1583" i="1"/>
  <c r="B1579" i="1"/>
  <c r="B1575" i="1"/>
  <c r="B1571" i="1"/>
  <c r="B1567" i="1"/>
  <c r="B1563" i="1"/>
  <c r="B1559" i="1"/>
  <c r="B1555" i="1"/>
  <c r="B1551" i="1"/>
  <c r="B1547" i="1"/>
  <c r="B1543" i="1"/>
  <c r="B1539" i="1"/>
  <c r="B1535" i="1"/>
  <c r="B1531" i="1"/>
  <c r="B1527" i="1"/>
  <c r="B1523" i="1"/>
  <c r="B1519" i="1"/>
  <c r="B1515" i="1"/>
  <c r="B1511" i="1"/>
  <c r="B1507" i="1"/>
  <c r="B1503" i="1"/>
  <c r="B1499" i="1"/>
  <c r="B1495" i="1"/>
  <c r="B1491" i="1"/>
  <c r="B1487" i="1"/>
  <c r="B1483" i="1"/>
  <c r="B1479" i="1"/>
  <c r="B1475" i="1"/>
  <c r="B1471" i="1"/>
  <c r="B1467" i="1"/>
  <c r="B1463" i="1"/>
  <c r="B1459" i="1"/>
  <c r="B1455" i="1"/>
  <c r="B1451" i="1"/>
  <c r="B1447" i="1"/>
  <c r="B1443" i="1"/>
  <c r="B1439" i="1"/>
  <c r="B1435" i="1"/>
  <c r="B1431" i="1"/>
  <c r="B1427" i="1"/>
  <c r="B1423" i="1"/>
  <c r="B1419" i="1"/>
  <c r="B1415" i="1"/>
  <c r="B1411" i="1"/>
  <c r="B1407" i="1"/>
  <c r="B1403" i="1"/>
  <c r="B1399" i="1"/>
  <c r="B1395" i="1"/>
  <c r="B1391" i="1"/>
  <c r="B1387" i="1"/>
  <c r="B1383" i="1"/>
  <c r="B1379" i="1"/>
  <c r="B1375" i="1"/>
  <c r="B1371" i="1"/>
  <c r="B1367" i="1"/>
  <c r="B1363" i="1"/>
  <c r="B1359" i="1"/>
  <c r="B1355" i="1"/>
  <c r="B1351" i="1"/>
  <c r="B1347" i="1"/>
  <c r="B1343" i="1"/>
  <c r="B1339" i="1"/>
  <c r="B1335" i="1"/>
  <c r="B1331" i="1"/>
  <c r="B1327" i="1"/>
  <c r="B1323" i="1"/>
  <c r="B1319" i="1"/>
  <c r="B1315" i="1"/>
  <c r="B1311" i="1"/>
  <c r="B1307" i="1"/>
  <c r="B1303" i="1"/>
  <c r="B1299" i="1"/>
  <c r="B1295" i="1"/>
  <c r="B1291" i="1"/>
  <c r="B1287" i="1"/>
  <c r="B1283" i="1"/>
  <c r="B1279" i="1"/>
  <c r="B1275" i="1"/>
  <c r="B1271" i="1"/>
  <c r="B1267" i="1"/>
  <c r="B1263" i="1"/>
  <c r="B1259" i="1"/>
  <c r="B1255" i="1"/>
  <c r="B1251" i="1"/>
  <c r="B1247" i="1"/>
  <c r="B1243" i="1"/>
  <c r="B1239" i="1"/>
  <c r="B1235" i="1"/>
  <c r="B1231" i="1"/>
  <c r="B1227" i="1"/>
  <c r="B1223" i="1"/>
  <c r="B1219" i="1"/>
  <c r="B1215" i="1"/>
  <c r="B1211" i="1"/>
  <c r="B1207" i="1"/>
  <c r="B1203" i="1"/>
  <c r="B1199" i="1"/>
  <c r="B1195" i="1"/>
  <c r="B1191" i="1"/>
  <c r="B1187" i="1"/>
  <c r="B1183" i="1"/>
  <c r="B1179" i="1"/>
  <c r="B1175" i="1"/>
  <c r="B1171" i="1"/>
  <c r="B1167" i="1"/>
  <c r="B1163" i="1"/>
  <c r="B1159" i="1"/>
  <c r="B1155" i="1"/>
  <c r="B1151" i="1"/>
  <c r="B1147" i="1"/>
  <c r="B1143" i="1"/>
  <c r="B1139" i="1"/>
  <c r="B1135" i="1"/>
  <c r="B1131" i="1"/>
  <c r="B1127" i="1"/>
  <c r="B1123" i="1"/>
  <c r="B1119" i="1"/>
  <c r="B1115" i="1"/>
  <c r="B1111" i="1"/>
  <c r="B1107" i="1"/>
  <c r="B1103" i="1"/>
  <c r="B1099" i="1"/>
  <c r="B1095" i="1"/>
  <c r="B1091" i="1"/>
  <c r="B1087" i="1"/>
  <c r="B1083" i="1"/>
  <c r="B1079" i="1"/>
  <c r="B1075" i="1"/>
  <c r="B1071" i="1"/>
  <c r="B1067" i="1"/>
  <c r="B1063" i="1"/>
  <c r="B1059" i="1"/>
  <c r="B1055" i="1"/>
  <c r="B1051" i="1"/>
  <c r="B1047" i="1"/>
  <c r="B1043" i="1"/>
  <c r="B1039" i="1"/>
  <c r="B1035" i="1"/>
  <c r="B1031" i="1"/>
  <c r="B1027" i="1"/>
  <c r="B1023" i="1"/>
  <c r="B1019" i="1"/>
  <c r="B1015" i="1"/>
  <c r="B1011" i="1"/>
  <c r="B1007" i="1"/>
  <c r="B1003" i="1"/>
  <c r="B999" i="1"/>
  <c r="B995" i="1"/>
  <c r="B991" i="1"/>
  <c r="B987" i="1"/>
  <c r="B983" i="1"/>
  <c r="B979" i="1"/>
  <c r="B975" i="1"/>
  <c r="B971" i="1"/>
  <c r="B967" i="1"/>
  <c r="B963" i="1"/>
  <c r="B959" i="1"/>
  <c r="B955" i="1"/>
  <c r="B951" i="1"/>
  <c r="B947" i="1"/>
  <c r="B943" i="1"/>
  <c r="B939" i="1"/>
  <c r="B935" i="1"/>
  <c r="B931" i="1"/>
  <c r="B927" i="1"/>
  <c r="B923" i="1"/>
  <c r="B919" i="1"/>
  <c r="B915" i="1"/>
  <c r="B911" i="1"/>
  <c r="B907" i="1"/>
  <c r="B903" i="1"/>
  <c r="B899" i="1"/>
  <c r="B895" i="1"/>
  <c r="B891" i="1"/>
  <c r="B887" i="1"/>
  <c r="B883" i="1"/>
  <c r="B879" i="1"/>
  <c r="B875" i="1"/>
  <c r="B871" i="1"/>
  <c r="B867" i="1"/>
  <c r="B863" i="1"/>
  <c r="B859" i="1"/>
  <c r="B855" i="1"/>
  <c r="B851" i="1"/>
  <c r="B847" i="1"/>
  <c r="B843" i="1"/>
  <c r="B839" i="1"/>
  <c r="B835" i="1"/>
  <c r="B831" i="1"/>
  <c r="B827" i="1"/>
  <c r="B823" i="1"/>
  <c r="B819" i="1"/>
  <c r="B815" i="1"/>
  <c r="B811" i="1"/>
  <c r="B807" i="1"/>
  <c r="B803" i="1"/>
  <c r="B799" i="1"/>
  <c r="B795" i="1"/>
  <c r="B791" i="1"/>
  <c r="B787" i="1"/>
  <c r="B783" i="1"/>
  <c r="B779" i="1"/>
  <c r="B775" i="1"/>
  <c r="B771" i="1"/>
  <c r="B767" i="1"/>
  <c r="B763" i="1"/>
  <c r="B759" i="1"/>
  <c r="B755" i="1"/>
  <c r="B751" i="1"/>
  <c r="B747" i="1"/>
  <c r="B743" i="1"/>
  <c r="B739" i="1"/>
  <c r="B735" i="1"/>
  <c r="B731" i="1"/>
  <c r="B727" i="1"/>
  <c r="B723" i="1"/>
  <c r="B719" i="1"/>
  <c r="B715" i="1"/>
  <c r="B711" i="1"/>
  <c r="B707" i="1"/>
  <c r="B703" i="1"/>
  <c r="B699" i="1"/>
  <c r="B695" i="1"/>
  <c r="B691" i="1"/>
  <c r="B687" i="1"/>
  <c r="B683" i="1"/>
  <c r="B679" i="1"/>
  <c r="B675" i="1"/>
  <c r="B671" i="1"/>
  <c r="B667" i="1"/>
  <c r="B663" i="1"/>
  <c r="B659" i="1"/>
  <c r="B655" i="1"/>
  <c r="B651" i="1"/>
  <c r="B647" i="1"/>
  <c r="B643" i="1"/>
  <c r="B639" i="1"/>
  <c r="B635" i="1"/>
  <c r="B631" i="1"/>
  <c r="B627" i="1"/>
  <c r="B623" i="1"/>
  <c r="B619" i="1"/>
  <c r="B615" i="1"/>
  <c r="B611" i="1"/>
  <c r="B607" i="1"/>
  <c r="B603" i="1"/>
  <c r="B599" i="1"/>
  <c r="B595" i="1"/>
  <c r="B591" i="1"/>
  <c r="B587" i="1"/>
  <c r="B583" i="1"/>
  <c r="B579" i="1"/>
  <c r="B575" i="1"/>
  <c r="B571" i="1"/>
  <c r="B567" i="1"/>
  <c r="B563" i="1"/>
  <c r="B559" i="1"/>
  <c r="B555" i="1"/>
  <c r="B551" i="1"/>
  <c r="B547" i="1"/>
  <c r="B543" i="1"/>
  <c r="B539" i="1"/>
  <c r="B535" i="1"/>
  <c r="B531" i="1"/>
  <c r="B527" i="1"/>
  <c r="B523" i="1"/>
  <c r="B519" i="1"/>
  <c r="B515" i="1"/>
  <c r="B511" i="1"/>
  <c r="B507" i="1"/>
  <c r="B503" i="1"/>
  <c r="B499" i="1"/>
  <c r="B495" i="1"/>
  <c r="B491" i="1"/>
  <c r="B487" i="1"/>
  <c r="B483" i="1"/>
  <c r="B479" i="1"/>
  <c r="B475" i="1"/>
  <c r="B471" i="1"/>
  <c r="B467" i="1"/>
  <c r="B463" i="1"/>
  <c r="B459" i="1"/>
  <c r="B455" i="1"/>
  <c r="B451" i="1"/>
  <c r="B447" i="1"/>
  <c r="B443" i="1"/>
  <c r="B439" i="1"/>
  <c r="B435" i="1"/>
  <c r="B431" i="1"/>
  <c r="B427" i="1"/>
  <c r="B423" i="1"/>
  <c r="B419" i="1"/>
  <c r="B415" i="1"/>
  <c r="B411" i="1"/>
  <c r="B407" i="1"/>
  <c r="B403" i="1"/>
  <c r="B399" i="1"/>
  <c r="B395" i="1"/>
  <c r="B391" i="1"/>
  <c r="B387" i="1"/>
  <c r="B383" i="1"/>
  <c r="B379" i="1"/>
  <c r="B375" i="1"/>
  <c r="B371" i="1"/>
  <c r="B367" i="1"/>
  <c r="B363" i="1"/>
  <c r="B359" i="1"/>
  <c r="B355" i="1"/>
  <c r="B351" i="1"/>
  <c r="B347" i="1"/>
  <c r="B343" i="1"/>
  <c r="B339" i="1"/>
  <c r="B335" i="1"/>
  <c r="B331" i="1"/>
  <c r="B327" i="1"/>
  <c r="B323" i="1"/>
  <c r="B319" i="1"/>
  <c r="B315" i="1"/>
  <c r="B311" i="1"/>
  <c r="B307" i="1"/>
  <c r="B303" i="1"/>
  <c r="B299" i="1"/>
  <c r="B295" i="1"/>
  <c r="B291" i="1"/>
  <c r="B287" i="1"/>
  <c r="B283" i="1"/>
  <c r="B279" i="1"/>
  <c r="B275" i="1"/>
  <c r="B271" i="1"/>
  <c r="B267" i="1"/>
  <c r="B263" i="1"/>
  <c r="B259" i="1"/>
  <c r="B255" i="1"/>
  <c r="B251" i="1"/>
  <c r="B247" i="1"/>
  <c r="B243" i="1"/>
  <c r="B239" i="1"/>
  <c r="B235" i="1"/>
  <c r="B231" i="1"/>
  <c r="B227" i="1"/>
  <c r="B223" i="1"/>
  <c r="B219" i="1"/>
  <c r="B215" i="1"/>
  <c r="B211" i="1"/>
  <c r="B207" i="1"/>
  <c r="B203" i="1"/>
  <c r="B199" i="1"/>
  <c r="B195" i="1"/>
  <c r="B191" i="1"/>
  <c r="B187" i="1"/>
  <c r="B183" i="1"/>
  <c r="B179" i="1"/>
  <c r="B175" i="1"/>
  <c r="B171" i="1"/>
  <c r="B167" i="1"/>
  <c r="B163" i="1"/>
  <c r="B159" i="1"/>
  <c r="B155" i="1"/>
  <c r="B151" i="1"/>
  <c r="B147" i="1"/>
  <c r="B143" i="1"/>
  <c r="B139" i="1"/>
  <c r="B135" i="1"/>
  <c r="B131" i="1"/>
  <c r="B127" i="1"/>
  <c r="B123" i="1"/>
  <c r="B119" i="1"/>
  <c r="B115" i="1"/>
  <c r="B111" i="1"/>
  <c r="B107" i="1"/>
  <c r="B103" i="1"/>
  <c r="B99" i="1"/>
  <c r="B95" i="1"/>
  <c r="B91" i="1"/>
  <c r="B87" i="1"/>
  <c r="B83" i="1"/>
  <c r="B79" i="1"/>
  <c r="B75" i="1"/>
  <c r="B71" i="1"/>
  <c r="B67" i="1"/>
  <c r="B63" i="1"/>
  <c r="B59" i="1"/>
  <c r="B55" i="1"/>
  <c r="B51" i="1"/>
  <c r="B47" i="1"/>
  <c r="B43" i="1"/>
  <c r="B39" i="1"/>
  <c r="B36" i="1"/>
  <c r="B32" i="1"/>
  <c r="B28" i="1"/>
  <c r="B24" i="1"/>
  <c r="B20" i="1"/>
  <c r="B16" i="1"/>
  <c r="B3098" i="1"/>
  <c r="B3094" i="1"/>
  <c r="B3090" i="1"/>
  <c r="B3086" i="1"/>
  <c r="B3082" i="1"/>
  <c r="B3078" i="1"/>
  <c r="B3074" i="1"/>
  <c r="B3070" i="1"/>
  <c r="B3066" i="1"/>
  <c r="B3062" i="1"/>
  <c r="B35" i="1"/>
  <c r="B31" i="1"/>
  <c r="B27" i="1"/>
  <c r="B23" i="1"/>
  <c r="B19" i="1"/>
  <c r="B15" i="1"/>
  <c r="B3097" i="1"/>
  <c r="B3093" i="1"/>
  <c r="B3089" i="1"/>
  <c r="B3085" i="1"/>
  <c r="B3081" i="1"/>
  <c r="B3077" i="1"/>
  <c r="B3073" i="1"/>
  <c r="B3069" i="1"/>
  <c r="B3065" i="1"/>
  <c r="B3061" i="1"/>
  <c r="B34" i="1"/>
  <c r="B30" i="1"/>
  <c r="B26" i="1"/>
  <c r="B22" i="1"/>
  <c r="B18" i="1"/>
  <c r="B14" i="1"/>
  <c r="B3096" i="1"/>
  <c r="B3092" i="1"/>
  <c r="B3088" i="1"/>
  <c r="B3084" i="1"/>
  <c r="B3080" i="1"/>
  <c r="B3076" i="1"/>
  <c r="B3072" i="1"/>
  <c r="B3068" i="1"/>
  <c r="B3064" i="1"/>
  <c r="B3060" i="1"/>
  <c r="B3056" i="1"/>
  <c r="B3052" i="1"/>
  <c r="B3048" i="1"/>
  <c r="B3044" i="1"/>
  <c r="B3040" i="1"/>
  <c r="B3036" i="1"/>
  <c r="B3032" i="1"/>
  <c r="B3028" i="1"/>
  <c r="B3058" i="1"/>
  <c r="B3054" i="1"/>
  <c r="B3050" i="1"/>
  <c r="B3046" i="1"/>
  <c r="B3042" i="1"/>
  <c r="B3038" i="1"/>
  <c r="B3034" i="1"/>
  <c r="B3030" i="1"/>
  <c r="B3026" i="1"/>
  <c r="B3022" i="1"/>
  <c r="B3018" i="1"/>
  <c r="B3014" i="1"/>
  <c r="B3010" i="1"/>
  <c r="B3006" i="1"/>
  <c r="B3002" i="1"/>
  <c r="B2998" i="1"/>
  <c r="B2994" i="1"/>
  <c r="B2990" i="1"/>
  <c r="B2986" i="1"/>
  <c r="B2982" i="1"/>
  <c r="B2978" i="1"/>
  <c r="B2974" i="1"/>
  <c r="B2970" i="1"/>
  <c r="B2966" i="1"/>
  <c r="B2962" i="1"/>
  <c r="B2958" i="1"/>
  <c r="B2954" i="1"/>
  <c r="B2950" i="1"/>
  <c r="B2946" i="1"/>
  <c r="B2942" i="1"/>
  <c r="B2938" i="1"/>
  <c r="B2934" i="1"/>
  <c r="B2930" i="1"/>
  <c r="B2926" i="1"/>
  <c r="B2922" i="1"/>
  <c r="B2918" i="1"/>
  <c r="B2914" i="1"/>
  <c r="B2910" i="1"/>
  <c r="B2906" i="1"/>
  <c r="B2902" i="1"/>
  <c r="B2898" i="1"/>
  <c r="B2894" i="1"/>
  <c r="B2890" i="1"/>
  <c r="B2886" i="1"/>
  <c r="B2882" i="1"/>
  <c r="B2878" i="1"/>
  <c r="B2874" i="1"/>
  <c r="B2870" i="1"/>
  <c r="B2866" i="1"/>
  <c r="B2862" i="1"/>
  <c r="B2858" i="1"/>
  <c r="B2854" i="1"/>
  <c r="B2850" i="1"/>
  <c r="B2846" i="1"/>
  <c r="B2842" i="1"/>
  <c r="B2838" i="1"/>
  <c r="B2834" i="1"/>
  <c r="B2830" i="1"/>
  <c r="B2826" i="1"/>
  <c r="B2822" i="1"/>
  <c r="B2818" i="1"/>
  <c r="B2814" i="1"/>
  <c r="B2810" i="1"/>
  <c r="B2806" i="1"/>
  <c r="B2802" i="1"/>
  <c r="B2798" i="1"/>
  <c r="B2794" i="1"/>
  <c r="B2790" i="1"/>
  <c r="B2786" i="1"/>
  <c r="B2782" i="1"/>
  <c r="B2778" i="1"/>
  <c r="B2774" i="1"/>
  <c r="B2770" i="1"/>
  <c r="B2766" i="1"/>
  <c r="B2762" i="1"/>
  <c r="B2758" i="1"/>
  <c r="B2754" i="1"/>
  <c r="B2750" i="1"/>
  <c r="B2746" i="1"/>
  <c r="B2742" i="1"/>
  <c r="B2738" i="1"/>
  <c r="B2734" i="1"/>
  <c r="B2730" i="1"/>
  <c r="B2726" i="1"/>
  <c r="B2722" i="1"/>
  <c r="B2718" i="1"/>
  <c r="B2714" i="1"/>
  <c r="B2710" i="1"/>
  <c r="B2706" i="1"/>
  <c r="B2702" i="1"/>
  <c r="B2698" i="1"/>
  <c r="B2694" i="1"/>
  <c r="B2690" i="1"/>
  <c r="B2686" i="1"/>
  <c r="B2682" i="1"/>
  <c r="B2678" i="1"/>
  <c r="B2674" i="1"/>
  <c r="B2670" i="1"/>
  <c r="B2666" i="1"/>
  <c r="B2662" i="1"/>
  <c r="B2658" i="1"/>
  <c r="B2654" i="1"/>
  <c r="B2650" i="1"/>
  <c r="B2646" i="1"/>
  <c r="B2642" i="1"/>
  <c r="B2638" i="1"/>
  <c r="B2634" i="1"/>
  <c r="B2630" i="1"/>
  <c r="B2626" i="1"/>
  <c r="B2622" i="1"/>
  <c r="B2618" i="1"/>
  <c r="B2614" i="1"/>
  <c r="B2610" i="1"/>
  <c r="B2606" i="1"/>
  <c r="B2602" i="1"/>
  <c r="B2598" i="1"/>
  <c r="B2594" i="1"/>
  <c r="B2590" i="1"/>
  <c r="B2586" i="1"/>
  <c r="B2582" i="1"/>
  <c r="B2578" i="1"/>
  <c r="B2574" i="1"/>
  <c r="B2570" i="1"/>
  <c r="B2566" i="1"/>
  <c r="B2562" i="1"/>
  <c r="B2558" i="1"/>
  <c r="B2554" i="1"/>
  <c r="B2550" i="1"/>
  <c r="B2546" i="1"/>
  <c r="B2542" i="1"/>
  <c r="B2538" i="1"/>
  <c r="B2534" i="1"/>
  <c r="B2530" i="1"/>
  <c r="B2526" i="1"/>
  <c r="B2522" i="1"/>
  <c r="B2518" i="1"/>
  <c r="B2514" i="1"/>
  <c r="B2510" i="1"/>
  <c r="B2506" i="1"/>
  <c r="B2502" i="1"/>
  <c r="B2498" i="1"/>
  <c r="B2494" i="1"/>
  <c r="B2490" i="1"/>
  <c r="B2486" i="1"/>
  <c r="B2482" i="1"/>
  <c r="B2478" i="1"/>
  <c r="B2474" i="1"/>
  <c r="B2470" i="1"/>
  <c r="B2466" i="1"/>
  <c r="B2462" i="1"/>
  <c r="B2458" i="1"/>
  <c r="B2454" i="1"/>
  <c r="B2450" i="1"/>
  <c r="B2446" i="1"/>
  <c r="B2442" i="1"/>
  <c r="B2438" i="1"/>
  <c r="B2434" i="1"/>
  <c r="B2430" i="1"/>
  <c r="B2426" i="1"/>
  <c r="B2422" i="1"/>
  <c r="B2418" i="1"/>
  <c r="B2414" i="1"/>
  <c r="B2410" i="1"/>
  <c r="B2406" i="1"/>
  <c r="B2402" i="1"/>
  <c r="B2398" i="1"/>
  <c r="B2394" i="1"/>
  <c r="B2390" i="1"/>
  <c r="B2386" i="1"/>
  <c r="B2382" i="1"/>
  <c r="B2378" i="1"/>
  <c r="B2374" i="1"/>
  <c r="B2370" i="1"/>
  <c r="B2366" i="1"/>
  <c r="B2362" i="1"/>
  <c r="B2358" i="1"/>
  <c r="B2354" i="1"/>
  <c r="B2350" i="1"/>
  <c r="B2346" i="1"/>
  <c r="B2342" i="1"/>
  <c r="B2338" i="1"/>
  <c r="B2334" i="1"/>
  <c r="B2330" i="1"/>
  <c r="B2326" i="1"/>
  <c r="B2322" i="1"/>
  <c r="B2318" i="1"/>
  <c r="B2314" i="1"/>
  <c r="B2310" i="1"/>
  <c r="B2306" i="1"/>
  <c r="B2302" i="1"/>
  <c r="B2298" i="1"/>
  <c r="B2294" i="1"/>
  <c r="B2290" i="1"/>
  <c r="B2286" i="1"/>
  <c r="B2282" i="1"/>
  <c r="B2278" i="1"/>
  <c r="B2274" i="1"/>
  <c r="B2270" i="1"/>
  <c r="B2266" i="1"/>
  <c r="B2262" i="1"/>
  <c r="B2258" i="1"/>
  <c r="B2254" i="1"/>
  <c r="B2250" i="1"/>
  <c r="B2246" i="1"/>
  <c r="B2242" i="1"/>
  <c r="B2238" i="1"/>
  <c r="B2234" i="1"/>
  <c r="B2230" i="1"/>
  <c r="B2226" i="1"/>
  <c r="B2222" i="1"/>
  <c r="B2218" i="1"/>
  <c r="B2214" i="1"/>
  <c r="B2210" i="1"/>
  <c r="B2206" i="1"/>
  <c r="B2202" i="1"/>
  <c r="B2198" i="1"/>
  <c r="B2194" i="1"/>
  <c r="B2190" i="1"/>
  <c r="B2186" i="1"/>
  <c r="B2182" i="1"/>
  <c r="B2178" i="1"/>
  <c r="B2174" i="1"/>
  <c r="B2170" i="1"/>
  <c r="B2166" i="1"/>
  <c r="B2162" i="1"/>
  <c r="B2158" i="1"/>
  <c r="B2154" i="1"/>
  <c r="B2150" i="1"/>
  <c r="B2146" i="1"/>
  <c r="B2142" i="1"/>
  <c r="B2138" i="1"/>
  <c r="B2134" i="1"/>
  <c r="B2130" i="1"/>
  <c r="B2126" i="1"/>
  <c r="B2122" i="1"/>
  <c r="B2118" i="1"/>
  <c r="B2114" i="1"/>
  <c r="B2110" i="1"/>
  <c r="B2106" i="1"/>
  <c r="B2102" i="1"/>
  <c r="B2098" i="1"/>
  <c r="B2094" i="1"/>
  <c r="B2090" i="1"/>
  <c r="B2086" i="1"/>
  <c r="B2082" i="1"/>
  <c r="B2078" i="1"/>
  <c r="B2074" i="1"/>
  <c r="B2070" i="1"/>
  <c r="B2066" i="1"/>
  <c r="B2062" i="1"/>
  <c r="B2058" i="1"/>
  <c r="B2054" i="1"/>
  <c r="B2050" i="1"/>
  <c r="B2046" i="1"/>
  <c r="B2042" i="1"/>
  <c r="B2038" i="1"/>
  <c r="B2034" i="1"/>
  <c r="B2030" i="1"/>
  <c r="B2026" i="1"/>
  <c r="B2022" i="1"/>
  <c r="B2018" i="1"/>
  <c r="B2014" i="1"/>
  <c r="B2010" i="1"/>
  <c r="B2006" i="1"/>
  <c r="B2002" i="1"/>
  <c r="B1998" i="1"/>
  <c r="B1994" i="1"/>
  <c r="B1990" i="1"/>
  <c r="B1986" i="1"/>
  <c r="B1982" i="1"/>
  <c r="B1978" i="1"/>
  <c r="B1974" i="1"/>
  <c r="B1970" i="1"/>
  <c r="B1966" i="1"/>
  <c r="B1962" i="1"/>
  <c r="B1958" i="1"/>
  <c r="B1954" i="1"/>
  <c r="B1950" i="1"/>
  <c r="B1946" i="1"/>
  <c r="B1942" i="1"/>
  <c r="B1938" i="1"/>
  <c r="B1934" i="1"/>
  <c r="B1930" i="1"/>
  <c r="B1926" i="1"/>
  <c r="B1922" i="1"/>
  <c r="B1918" i="1"/>
  <c r="B1914" i="1"/>
  <c r="B1910" i="1"/>
  <c r="B1906" i="1"/>
  <c r="B1902" i="1"/>
  <c r="B1898" i="1"/>
  <c r="B1894" i="1"/>
  <c r="B1890" i="1"/>
  <c r="B1886" i="1"/>
  <c r="B1882" i="1"/>
  <c r="B1878" i="1"/>
  <c r="B1874" i="1"/>
  <c r="B1870" i="1"/>
  <c r="B1866" i="1"/>
  <c r="B1862" i="1"/>
  <c r="B1858" i="1"/>
  <c r="B1854" i="1"/>
  <c r="B1850" i="1"/>
  <c r="B1846" i="1"/>
  <c r="B1842" i="1"/>
  <c r="B1838" i="1"/>
  <c r="B1834" i="1"/>
  <c r="B1830" i="1"/>
  <c r="B1826" i="1"/>
  <c r="B1822" i="1"/>
  <c r="B1818" i="1"/>
  <c r="B1814" i="1"/>
  <c r="B1810" i="1"/>
  <c r="B1806" i="1"/>
  <c r="B1802" i="1"/>
  <c r="B1798" i="1"/>
  <c r="B1794" i="1"/>
  <c r="B1790" i="1"/>
  <c r="B1786" i="1"/>
  <c r="B1782" i="1"/>
  <c r="B1778" i="1"/>
  <c r="B1774" i="1"/>
  <c r="B1770" i="1"/>
  <c r="B1766" i="1"/>
  <c r="B1762" i="1"/>
  <c r="B1758" i="1"/>
  <c r="B1754" i="1"/>
  <c r="B1750" i="1"/>
  <c r="B1746" i="1"/>
  <c r="B1742" i="1"/>
  <c r="B1738" i="1"/>
  <c r="B1734" i="1"/>
  <c r="B1730" i="1"/>
  <c r="B1726" i="1"/>
  <c r="B1722" i="1"/>
  <c r="B1718" i="1"/>
  <c r="B1714" i="1"/>
  <c r="B1710" i="1"/>
  <c r="B1706" i="1"/>
  <c r="B1702" i="1"/>
  <c r="B1698" i="1"/>
  <c r="B3057" i="1"/>
  <c r="B3053" i="1"/>
  <c r="B3049" i="1"/>
  <c r="B3045" i="1"/>
  <c r="B3041" i="1"/>
  <c r="B3037" i="1"/>
  <c r="B3033" i="1"/>
  <c r="B3029" i="1"/>
  <c r="B3025" i="1"/>
  <c r="B3021" i="1"/>
  <c r="B3017" i="1"/>
  <c r="B3013" i="1"/>
  <c r="B3009" i="1"/>
  <c r="B3005" i="1"/>
  <c r="B3001" i="1"/>
  <c r="B2997" i="1"/>
  <c r="B2993" i="1"/>
  <c r="B2989" i="1"/>
  <c r="B2985" i="1"/>
  <c r="B2981" i="1"/>
  <c r="B2977" i="1"/>
  <c r="B2973" i="1"/>
  <c r="B2969" i="1"/>
  <c r="B2965" i="1"/>
  <c r="B2961" i="1"/>
  <c r="B2957" i="1"/>
  <c r="B2953" i="1"/>
  <c r="B2949" i="1"/>
  <c r="B2945" i="1"/>
  <c r="B2941" i="1"/>
  <c r="B2937" i="1"/>
  <c r="B2933" i="1"/>
  <c r="B2929" i="1"/>
  <c r="B2925" i="1"/>
  <c r="B2921" i="1"/>
  <c r="B2917" i="1"/>
  <c r="B2913" i="1"/>
  <c r="B2909" i="1"/>
  <c r="B2905" i="1"/>
  <c r="B2901" i="1"/>
  <c r="B2897" i="1"/>
  <c r="B2893" i="1"/>
  <c r="B2889" i="1"/>
  <c r="B2885" i="1"/>
  <c r="B2881" i="1"/>
  <c r="B2877" i="1"/>
  <c r="B2873" i="1"/>
  <c r="B2869" i="1"/>
  <c r="B2865" i="1"/>
  <c r="B2861" i="1"/>
  <c r="B2857" i="1"/>
  <c r="B2853" i="1"/>
  <c r="B2849" i="1"/>
  <c r="B2845" i="1"/>
  <c r="B2841" i="1"/>
  <c r="B2837" i="1"/>
  <c r="B2833" i="1"/>
  <c r="B2829" i="1"/>
  <c r="B2825" i="1"/>
  <c r="B2821" i="1"/>
  <c r="B2817" i="1"/>
  <c r="B2813" i="1"/>
  <c r="B2809" i="1"/>
  <c r="B2805" i="1"/>
  <c r="B2801" i="1"/>
  <c r="B2797" i="1"/>
  <c r="B2793" i="1"/>
  <c r="B2789" i="1"/>
  <c r="B2785" i="1"/>
  <c r="B2781" i="1"/>
  <c r="B2777" i="1"/>
  <c r="B2773" i="1"/>
  <c r="B2769" i="1"/>
  <c r="B2765" i="1"/>
  <c r="B2761" i="1"/>
  <c r="B2757" i="1"/>
  <c r="B2753" i="1"/>
  <c r="B2749" i="1"/>
  <c r="B2745" i="1"/>
  <c r="B2741" i="1"/>
  <c r="B2737" i="1"/>
  <c r="B2733" i="1"/>
  <c r="B2729" i="1"/>
  <c r="B2725" i="1"/>
  <c r="B2721" i="1"/>
  <c r="B2717" i="1"/>
  <c r="B2713" i="1"/>
  <c r="B2709" i="1"/>
  <c r="B2705" i="1"/>
  <c r="B2701" i="1"/>
  <c r="B2697" i="1"/>
  <c r="B2693" i="1"/>
  <c r="B2689" i="1"/>
  <c r="B2685" i="1"/>
  <c r="B2681" i="1"/>
  <c r="B2677" i="1"/>
  <c r="B2673" i="1"/>
  <c r="B2669" i="1"/>
  <c r="B2665" i="1"/>
  <c r="B2661" i="1"/>
  <c r="B2657" i="1"/>
  <c r="B2653" i="1"/>
  <c r="B2649" i="1"/>
  <c r="B2645" i="1"/>
  <c r="B2641" i="1"/>
  <c r="B2637" i="1"/>
  <c r="B2633" i="1"/>
  <c r="B2629" i="1"/>
  <c r="B2625" i="1"/>
  <c r="B2621" i="1"/>
  <c r="B2617" i="1"/>
  <c r="B2613" i="1"/>
  <c r="B2609" i="1"/>
  <c r="B2605" i="1"/>
  <c r="B2601" i="1"/>
  <c r="B2597" i="1"/>
  <c r="B2593" i="1"/>
  <c r="B2589" i="1"/>
  <c r="B2585" i="1"/>
  <c r="B2581" i="1"/>
  <c r="B2577" i="1"/>
  <c r="B2573" i="1"/>
  <c r="B2569" i="1"/>
  <c r="B2565" i="1"/>
  <c r="B2561" i="1"/>
  <c r="B2557" i="1"/>
  <c r="B2553" i="1"/>
  <c r="B2549" i="1"/>
  <c r="B2545" i="1"/>
  <c r="B2541" i="1"/>
  <c r="B2537" i="1"/>
  <c r="B2533" i="1"/>
  <c r="B2529" i="1"/>
  <c r="B2525" i="1"/>
  <c r="B2521" i="1"/>
  <c r="B2517" i="1"/>
  <c r="B2513" i="1"/>
  <c r="B2509" i="1"/>
  <c r="B2505" i="1"/>
  <c r="B2501" i="1"/>
  <c r="B2497" i="1"/>
  <c r="B2493" i="1"/>
  <c r="B2489" i="1"/>
  <c r="B2485" i="1"/>
  <c r="B2481" i="1"/>
  <c r="B2477" i="1"/>
  <c r="B2473" i="1"/>
  <c r="B2469" i="1"/>
  <c r="B2465" i="1"/>
  <c r="B2461" i="1"/>
  <c r="B2457" i="1"/>
  <c r="B2453" i="1"/>
  <c r="B2449" i="1"/>
  <c r="B2445" i="1"/>
  <c r="B2441" i="1"/>
  <c r="B2437" i="1"/>
  <c r="B2433" i="1"/>
  <c r="B2429" i="1"/>
  <c r="B2425" i="1"/>
  <c r="B2421" i="1"/>
  <c r="B2417" i="1"/>
  <c r="B2413" i="1"/>
  <c r="B2409" i="1"/>
  <c r="B2405" i="1"/>
  <c r="B2401" i="1"/>
  <c r="B2397" i="1"/>
  <c r="B2393" i="1"/>
  <c r="B2389" i="1"/>
  <c r="B2385" i="1"/>
  <c r="B2381" i="1"/>
  <c r="B2377" i="1"/>
  <c r="B2373" i="1"/>
  <c r="B2369" i="1"/>
  <c r="B2365" i="1"/>
  <c r="B2361" i="1"/>
  <c r="B2357" i="1"/>
  <c r="B2353" i="1"/>
  <c r="B2349" i="1"/>
  <c r="B2345" i="1"/>
  <c r="B2341" i="1"/>
  <c r="B2337" i="1"/>
  <c r="B2333" i="1"/>
  <c r="B2329" i="1"/>
  <c r="B2325" i="1"/>
  <c r="B2321" i="1"/>
  <c r="B2317" i="1"/>
  <c r="B2313" i="1"/>
  <c r="B2309" i="1"/>
  <c r="B2305" i="1"/>
  <c r="B2301" i="1"/>
  <c r="B2297" i="1"/>
  <c r="B2293" i="1"/>
  <c r="B2289" i="1"/>
  <c r="B2285" i="1"/>
  <c r="B2281" i="1"/>
  <c r="B2277" i="1"/>
  <c r="B2273" i="1"/>
  <c r="B2269" i="1"/>
  <c r="B2265" i="1"/>
  <c r="B2261" i="1"/>
  <c r="B2257" i="1"/>
  <c r="B2253" i="1"/>
  <c r="B2249" i="1"/>
  <c r="B2245" i="1"/>
  <c r="B2241" i="1"/>
  <c r="B2237" i="1"/>
  <c r="B2233" i="1"/>
  <c r="B2229" i="1"/>
  <c r="B2225" i="1"/>
  <c r="B2221" i="1"/>
  <c r="B2217" i="1"/>
  <c r="B2213" i="1"/>
  <c r="B2209" i="1"/>
  <c r="B2205" i="1"/>
  <c r="B2201" i="1"/>
  <c r="B2197" i="1"/>
  <c r="B2193" i="1"/>
  <c r="B2189" i="1"/>
  <c r="B2185" i="1"/>
  <c r="B2181" i="1"/>
  <c r="B2177" i="1"/>
  <c r="B2173" i="1"/>
  <c r="B2169" i="1"/>
  <c r="B2165" i="1"/>
  <c r="B2161" i="1"/>
  <c r="B2157" i="1"/>
  <c r="B2153" i="1"/>
  <c r="B2149" i="1"/>
  <c r="B2145" i="1"/>
  <c r="B2141" i="1"/>
  <c r="B2137" i="1"/>
  <c r="B2133" i="1"/>
  <c r="B2129" i="1"/>
  <c r="B2125" i="1"/>
  <c r="B2121" i="1"/>
  <c r="B2117" i="1"/>
  <c r="B2113" i="1"/>
  <c r="B2109" i="1"/>
  <c r="B2105" i="1"/>
  <c r="B2101" i="1"/>
  <c r="B2097" i="1"/>
  <c r="B2093" i="1"/>
  <c r="B2089" i="1"/>
  <c r="B2085" i="1"/>
  <c r="B2081" i="1"/>
  <c r="B2077" i="1"/>
  <c r="B2073" i="1"/>
  <c r="B2069" i="1"/>
  <c r="B2065" i="1"/>
  <c r="B2061" i="1"/>
  <c r="B2057" i="1"/>
  <c r="B2053" i="1"/>
  <c r="B2049" i="1"/>
  <c r="B2045" i="1"/>
  <c r="B2041" i="1"/>
  <c r="B2037" i="1"/>
  <c r="B2033" i="1"/>
  <c r="B2029" i="1"/>
  <c r="B2025" i="1"/>
  <c r="B2021" i="1"/>
  <c r="B2017" i="1"/>
  <c r="B2013" i="1"/>
  <c r="B2009" i="1"/>
  <c r="B2005" i="1"/>
  <c r="B2001" i="1"/>
  <c r="B1997" i="1"/>
  <c r="B1993" i="1"/>
  <c r="B1989" i="1"/>
  <c r="B1985" i="1"/>
  <c r="B1981" i="1"/>
  <c r="B1977" i="1"/>
  <c r="B1973" i="1"/>
  <c r="B1969" i="1"/>
  <c r="B1965" i="1"/>
  <c r="B1961" i="1"/>
  <c r="B1957" i="1"/>
  <c r="B1953" i="1"/>
  <c r="B1949" i="1"/>
  <c r="B1945" i="1"/>
  <c r="B1941" i="1"/>
  <c r="B1937" i="1"/>
  <c r="B1933" i="1"/>
  <c r="B1929" i="1"/>
  <c r="B1925" i="1"/>
  <c r="B1921" i="1"/>
  <c r="B1917" i="1"/>
  <c r="B1913" i="1"/>
  <c r="B1909" i="1"/>
  <c r="B1905" i="1"/>
  <c r="B1901" i="1"/>
  <c r="B1897" i="1"/>
  <c r="B1893" i="1"/>
  <c r="B1889" i="1"/>
  <c r="B1885" i="1"/>
  <c r="B1881" i="1"/>
  <c r="B1877" i="1"/>
  <c r="B1873" i="1"/>
  <c r="B1869" i="1"/>
  <c r="B1865" i="1"/>
  <c r="B1861" i="1"/>
  <c r="B1857" i="1"/>
  <c r="B1853" i="1"/>
  <c r="B1849" i="1"/>
  <c r="B1845" i="1"/>
  <c r="B1841" i="1"/>
  <c r="B1837" i="1"/>
  <c r="B1833" i="1"/>
  <c r="B1829" i="1"/>
  <c r="B1825" i="1"/>
  <c r="B1821" i="1"/>
  <c r="B1817" i="1"/>
  <c r="B1813" i="1"/>
  <c r="B1809" i="1"/>
  <c r="B1805" i="1"/>
  <c r="B1801" i="1"/>
  <c r="B1797" i="1"/>
  <c r="B1793" i="1"/>
  <c r="B1789" i="1"/>
  <c r="B1785" i="1"/>
  <c r="B1781" i="1"/>
  <c r="B1777" i="1"/>
  <c r="B1773" i="1"/>
  <c r="B1769" i="1"/>
  <c r="B1765" i="1"/>
  <c r="B1761" i="1"/>
  <c r="B1757" i="1"/>
  <c r="B1753" i="1"/>
  <c r="B1749" i="1"/>
  <c r="B1745" i="1"/>
  <c r="B1741" i="1"/>
  <c r="B1737" i="1"/>
  <c r="B1733" i="1"/>
  <c r="B1729" i="1"/>
  <c r="B1725" i="1"/>
  <c r="B1721" i="1"/>
  <c r="B1717" i="1"/>
  <c r="B1713" i="1"/>
  <c r="B1709" i="1"/>
  <c r="B3024" i="1"/>
  <c r="B3020" i="1"/>
  <c r="B3016" i="1"/>
  <c r="B3012" i="1"/>
  <c r="B3008" i="1"/>
  <c r="B3004" i="1"/>
  <c r="B3000" i="1"/>
  <c r="B2996" i="1"/>
  <c r="B2992" i="1"/>
  <c r="B2988" i="1"/>
  <c r="B2984" i="1"/>
  <c r="B2980" i="1"/>
  <c r="B2976" i="1"/>
  <c r="B2972" i="1"/>
  <c r="B2968" i="1"/>
  <c r="B2964" i="1"/>
  <c r="B2960" i="1"/>
  <c r="B2956" i="1"/>
  <c r="B2952" i="1"/>
  <c r="B2948" i="1"/>
  <c r="B2944" i="1"/>
  <c r="B2940" i="1"/>
  <c r="B2936" i="1"/>
  <c r="B2932" i="1"/>
  <c r="B2928" i="1"/>
  <c r="B2924" i="1"/>
  <c r="B2920" i="1"/>
  <c r="B2916" i="1"/>
  <c r="B2912" i="1"/>
  <c r="B2908" i="1"/>
  <c r="B2904" i="1"/>
  <c r="B2900" i="1"/>
  <c r="B2896" i="1"/>
  <c r="B2892" i="1"/>
  <c r="B2888" i="1"/>
  <c r="B2884" i="1"/>
  <c r="B2880" i="1"/>
  <c r="B2876" i="1"/>
  <c r="B2872" i="1"/>
  <c r="B2868" i="1"/>
  <c r="B2864" i="1"/>
  <c r="B2860" i="1"/>
  <c r="B2856" i="1"/>
  <c r="B2852" i="1"/>
  <c r="B2848" i="1"/>
  <c r="B2844" i="1"/>
  <c r="B2840" i="1"/>
  <c r="B2836" i="1"/>
  <c r="B2832" i="1"/>
  <c r="B2828" i="1"/>
  <c r="B2824" i="1"/>
  <c r="B2820" i="1"/>
  <c r="B2816" i="1"/>
  <c r="B2812" i="1"/>
  <c r="B2808" i="1"/>
  <c r="B2804" i="1"/>
  <c r="B2800" i="1"/>
  <c r="B2796" i="1"/>
  <c r="B2792" i="1"/>
  <c r="B2788" i="1"/>
  <c r="B2784" i="1"/>
  <c r="B2780" i="1"/>
  <c r="B2776" i="1"/>
  <c r="B2772" i="1"/>
  <c r="B2768" i="1"/>
  <c r="B2764" i="1"/>
  <c r="B2760" i="1"/>
  <c r="B2756" i="1"/>
  <c r="B2752" i="1"/>
  <c r="B2748" i="1"/>
  <c r="B2744" i="1"/>
  <c r="B2740" i="1"/>
  <c r="B2736" i="1"/>
  <c r="B2732" i="1"/>
  <c r="B2728" i="1"/>
  <c r="B2724" i="1"/>
  <c r="B2720" i="1"/>
  <c r="B2716" i="1"/>
  <c r="B2712" i="1"/>
  <c r="B2708" i="1"/>
  <c r="B2704" i="1"/>
  <c r="B2700" i="1"/>
  <c r="B2696" i="1"/>
  <c r="B2692" i="1"/>
  <c r="B2688" i="1"/>
  <c r="B2684" i="1"/>
  <c r="B2680" i="1"/>
  <c r="B2676" i="1"/>
  <c r="B2672" i="1"/>
  <c r="B2668" i="1"/>
  <c r="B2664" i="1"/>
  <c r="B2660" i="1"/>
  <c r="B2656" i="1"/>
  <c r="B2652" i="1"/>
  <c r="B2648" i="1"/>
  <c r="B2644" i="1"/>
  <c r="B2640" i="1"/>
  <c r="B2636" i="1"/>
  <c r="B2632" i="1"/>
  <c r="B2628" i="1"/>
  <c r="B2624" i="1"/>
  <c r="B2620" i="1"/>
  <c r="B2616" i="1"/>
  <c r="B2612" i="1"/>
  <c r="B2608" i="1"/>
  <c r="B2604" i="1"/>
  <c r="B2600" i="1"/>
  <c r="B2596" i="1"/>
  <c r="B2592" i="1"/>
  <c r="B2588" i="1"/>
  <c r="B2584" i="1"/>
  <c r="B2580" i="1"/>
  <c r="B2576" i="1"/>
  <c r="B2572" i="1"/>
  <c r="B2568" i="1"/>
  <c r="B2564" i="1"/>
  <c r="B2560" i="1"/>
  <c r="B2556" i="1"/>
  <c r="B2552" i="1"/>
  <c r="B2548" i="1"/>
  <c r="B2544" i="1"/>
  <c r="B2540" i="1"/>
  <c r="B2536" i="1"/>
  <c r="B2532" i="1"/>
  <c r="B2528" i="1"/>
  <c r="B2524" i="1"/>
  <c r="B2520" i="1"/>
  <c r="B2516" i="1"/>
  <c r="B2512" i="1"/>
  <c r="B2508" i="1"/>
  <c r="B2504" i="1"/>
  <c r="B2500" i="1"/>
  <c r="B2496" i="1"/>
  <c r="B2492" i="1"/>
  <c r="B2488" i="1"/>
  <c r="B2484" i="1"/>
  <c r="B2480" i="1"/>
  <c r="B2476" i="1"/>
  <c r="B2472" i="1"/>
  <c r="B2468" i="1"/>
  <c r="B2464" i="1"/>
  <c r="B2460" i="1"/>
  <c r="B2456" i="1"/>
  <c r="B2452" i="1"/>
  <c r="B2448" i="1"/>
  <c r="B2444" i="1"/>
  <c r="B2440" i="1"/>
  <c r="B2436" i="1"/>
  <c r="B2432" i="1"/>
  <c r="B2428" i="1"/>
  <c r="B2424" i="1"/>
  <c r="B2420" i="1"/>
  <c r="B2416" i="1"/>
  <c r="B2412" i="1"/>
  <c r="B2408" i="1"/>
  <c r="B2404" i="1"/>
  <c r="B2400" i="1"/>
  <c r="B2396" i="1"/>
  <c r="B2392" i="1"/>
  <c r="B2388" i="1"/>
  <c r="B2384" i="1"/>
  <c r="B2380" i="1"/>
  <c r="B2376" i="1"/>
  <c r="B2372" i="1"/>
  <c r="B2368" i="1"/>
  <c r="B2364" i="1"/>
  <c r="B2360" i="1"/>
  <c r="B2356" i="1"/>
  <c r="B2352" i="1"/>
  <c r="B2348" i="1"/>
  <c r="B2344" i="1"/>
  <c r="B2340" i="1"/>
  <c r="B2336" i="1"/>
  <c r="B2332" i="1"/>
  <c r="B2328" i="1"/>
  <c r="B2324" i="1"/>
  <c r="B2320" i="1"/>
  <c r="B2316" i="1"/>
  <c r="B2312" i="1"/>
  <c r="B2308" i="1"/>
  <c r="B2304" i="1"/>
  <c r="B2300" i="1"/>
  <c r="B2296" i="1"/>
  <c r="B2292" i="1"/>
  <c r="B2288" i="1"/>
  <c r="B2284" i="1"/>
  <c r="B2280" i="1"/>
  <c r="B2276" i="1"/>
  <c r="B2272" i="1"/>
  <c r="B2268" i="1"/>
  <c r="B2264" i="1"/>
  <c r="B2260" i="1"/>
  <c r="B2256" i="1"/>
  <c r="B2252" i="1"/>
  <c r="B2248" i="1"/>
  <c r="B2244" i="1"/>
  <c r="B2240" i="1"/>
  <c r="B2236" i="1"/>
  <c r="B2232" i="1"/>
  <c r="B2228" i="1"/>
  <c r="B2224" i="1"/>
  <c r="B2220" i="1"/>
  <c r="B2216" i="1"/>
  <c r="B2212" i="1"/>
  <c r="B2208" i="1"/>
  <c r="B2204" i="1"/>
  <c r="B2200" i="1"/>
  <c r="B2196" i="1"/>
  <c r="B2192" i="1"/>
  <c r="B2188" i="1"/>
  <c r="B2184" i="1"/>
  <c r="B2180" i="1"/>
  <c r="B2176" i="1"/>
  <c r="B2172" i="1"/>
  <c r="B2168" i="1"/>
  <c r="B2164" i="1"/>
  <c r="B2160" i="1"/>
  <c r="B2156" i="1"/>
  <c r="B2152" i="1"/>
  <c r="B2148" i="1"/>
  <c r="B2144" i="1"/>
  <c r="B2140" i="1"/>
  <c r="B2136" i="1"/>
  <c r="B2132" i="1"/>
  <c r="B2128" i="1"/>
  <c r="B2124" i="1"/>
  <c r="B2120" i="1"/>
  <c r="B2116" i="1"/>
  <c r="B2112" i="1"/>
  <c r="B2108" i="1"/>
  <c r="B2104" i="1"/>
  <c r="B2100" i="1"/>
  <c r="B2096" i="1"/>
  <c r="B2092" i="1"/>
  <c r="B2088" i="1"/>
  <c r="B2084" i="1"/>
  <c r="B2080" i="1"/>
  <c r="B2076" i="1"/>
  <c r="B2072" i="1"/>
  <c r="B2068" i="1"/>
  <c r="B2064" i="1"/>
  <c r="B2060" i="1"/>
  <c r="B2056" i="1"/>
  <c r="B2052" i="1"/>
  <c r="B2048" i="1"/>
  <c r="B2044" i="1"/>
  <c r="B2040" i="1"/>
  <c r="B2036" i="1"/>
  <c r="B2032" i="1"/>
  <c r="B2028" i="1"/>
  <c r="B2024" i="1"/>
  <c r="B2020" i="1"/>
  <c r="B2016" i="1"/>
  <c r="B2012" i="1"/>
  <c r="B2008" i="1"/>
  <c r="B2004" i="1"/>
  <c r="B2000" i="1"/>
  <c r="B1996" i="1"/>
  <c r="B1992" i="1"/>
  <c r="B1988" i="1"/>
  <c r="B1984" i="1"/>
  <c r="B1980" i="1"/>
  <c r="B1976" i="1"/>
  <c r="B1972" i="1"/>
  <c r="B1968" i="1"/>
  <c r="B1964" i="1"/>
  <c r="B1960" i="1"/>
  <c r="B1956" i="1"/>
  <c r="B1952" i="1"/>
  <c r="B1948" i="1"/>
  <c r="B1944" i="1"/>
  <c r="B1940" i="1"/>
  <c r="B1936" i="1"/>
  <c r="B1932" i="1"/>
  <c r="B1928" i="1"/>
  <c r="B1924" i="1"/>
  <c r="B1920" i="1"/>
  <c r="B1916" i="1"/>
  <c r="B1912" i="1"/>
  <c r="B1908" i="1"/>
  <c r="B1904" i="1"/>
  <c r="B1900" i="1"/>
  <c r="B1896" i="1"/>
  <c r="B1892" i="1"/>
  <c r="B1888" i="1"/>
  <c r="B1884" i="1"/>
  <c r="B1880" i="1"/>
  <c r="B1876" i="1"/>
  <c r="B1872" i="1"/>
  <c r="B1868" i="1"/>
  <c r="B1864" i="1"/>
  <c r="B1860" i="1"/>
  <c r="B1856" i="1"/>
  <c r="B1852" i="1"/>
  <c r="B1848" i="1"/>
  <c r="B1844" i="1"/>
  <c r="B1840" i="1"/>
  <c r="B1836" i="1"/>
  <c r="B1832" i="1"/>
  <c r="B1828" i="1"/>
  <c r="B1824" i="1"/>
  <c r="B1820" i="1"/>
  <c r="B1816" i="1"/>
  <c r="B1812" i="1"/>
  <c r="B1808" i="1"/>
  <c r="B1804" i="1"/>
  <c r="B1800" i="1"/>
  <c r="B1796" i="1"/>
  <c r="B1792" i="1"/>
  <c r="B1788" i="1"/>
  <c r="B1784" i="1"/>
  <c r="B1780" i="1"/>
  <c r="B1776" i="1"/>
  <c r="B1772" i="1"/>
  <c r="B1768" i="1"/>
  <c r="B1764" i="1"/>
  <c r="B1760" i="1"/>
  <c r="B1756" i="1"/>
  <c r="B1752" i="1"/>
  <c r="B1748" i="1"/>
  <c r="B1744" i="1"/>
  <c r="B1740" i="1"/>
  <c r="B1736" i="1"/>
  <c r="B1732" i="1"/>
  <c r="B1728" i="1"/>
  <c r="B1724" i="1"/>
  <c r="B1720" i="1"/>
  <c r="B1716" i="1"/>
  <c r="B1712" i="1"/>
  <c r="B1708" i="1"/>
  <c r="B1704" i="1"/>
  <c r="B1700" i="1"/>
  <c r="B1696" i="1"/>
  <c r="B1694" i="1"/>
  <c r="B1690" i="1"/>
  <c r="B1686" i="1"/>
  <c r="B1682" i="1"/>
  <c r="B1678" i="1"/>
  <c r="B1674" i="1"/>
  <c r="B1670" i="1"/>
  <c r="B1666" i="1"/>
  <c r="B1662" i="1"/>
  <c r="B1658" i="1"/>
  <c r="B1654" i="1"/>
  <c r="B1650" i="1"/>
  <c r="B1646" i="1"/>
  <c r="B1642" i="1"/>
  <c r="B1638" i="1"/>
  <c r="B1634" i="1"/>
  <c r="B1630" i="1"/>
  <c r="B1626" i="1"/>
  <c r="B1622" i="1"/>
  <c r="B1618" i="1"/>
  <c r="B1614" i="1"/>
  <c r="B1610" i="1"/>
  <c r="B1606" i="1"/>
  <c r="B1602" i="1"/>
  <c r="B1598" i="1"/>
  <c r="B1594" i="1"/>
  <c r="B1590" i="1"/>
  <c r="B1586" i="1"/>
  <c r="B1582" i="1"/>
  <c r="B1578" i="1"/>
  <c r="B1574" i="1"/>
  <c r="B1570" i="1"/>
  <c r="B1566" i="1"/>
  <c r="B1562" i="1"/>
  <c r="B1558" i="1"/>
  <c r="B1554" i="1"/>
  <c r="B1550" i="1"/>
  <c r="B1546" i="1"/>
  <c r="B1542" i="1"/>
  <c r="B1538" i="1"/>
  <c r="B1534" i="1"/>
  <c r="B1530" i="1"/>
  <c r="B1526" i="1"/>
  <c r="B1522" i="1"/>
  <c r="B1518" i="1"/>
  <c r="B1514" i="1"/>
  <c r="B1510" i="1"/>
  <c r="B1506" i="1"/>
  <c r="B1502" i="1"/>
  <c r="B1498" i="1"/>
  <c r="B1494" i="1"/>
  <c r="B1490" i="1"/>
  <c r="B1486" i="1"/>
  <c r="B1482" i="1"/>
  <c r="B1478" i="1"/>
  <c r="B1474" i="1"/>
  <c r="B1470" i="1"/>
  <c r="B1466" i="1"/>
  <c r="B1462" i="1"/>
  <c r="B1458" i="1"/>
  <c r="B1454" i="1"/>
  <c r="B1450" i="1"/>
  <c r="B1446" i="1"/>
  <c r="B1442" i="1"/>
  <c r="B1438" i="1"/>
  <c r="B1434" i="1"/>
  <c r="B1430" i="1"/>
  <c r="B1426" i="1"/>
  <c r="B1422" i="1"/>
  <c r="B1418" i="1"/>
  <c r="B1414" i="1"/>
  <c r="B1410" i="1"/>
  <c r="B1406" i="1"/>
  <c r="B1402" i="1"/>
  <c r="B1398" i="1"/>
  <c r="B1394" i="1"/>
  <c r="B1390" i="1"/>
  <c r="B1386" i="1"/>
  <c r="B1382" i="1"/>
  <c r="B1378" i="1"/>
  <c r="B1374" i="1"/>
  <c r="B1370" i="1"/>
  <c r="B1366" i="1"/>
  <c r="B1362" i="1"/>
  <c r="B1358" i="1"/>
  <c r="B1354" i="1"/>
  <c r="B1350" i="1"/>
  <c r="B1346" i="1"/>
  <c r="B1342" i="1"/>
  <c r="B1338" i="1"/>
  <c r="B1334" i="1"/>
  <c r="B1330" i="1"/>
  <c r="B1326" i="1"/>
  <c r="B1322" i="1"/>
  <c r="B1318" i="1"/>
  <c r="B1314" i="1"/>
  <c r="B1310" i="1"/>
  <c r="B1306" i="1"/>
  <c r="B1302" i="1"/>
  <c r="B1298" i="1"/>
  <c r="B1294" i="1"/>
  <c r="B1290" i="1"/>
  <c r="B1286" i="1"/>
  <c r="B1282" i="1"/>
  <c r="B1278" i="1"/>
  <c r="B1274" i="1"/>
  <c r="B1270" i="1"/>
  <c r="B1266" i="1"/>
  <c r="B1262" i="1"/>
  <c r="B1258" i="1"/>
  <c r="B1254" i="1"/>
  <c r="B1250" i="1"/>
  <c r="B1246" i="1"/>
  <c r="B1242" i="1"/>
  <c r="B1238" i="1"/>
  <c r="B1234" i="1"/>
  <c r="B1230" i="1"/>
  <c r="B1226" i="1"/>
  <c r="B1222" i="1"/>
  <c r="B1218" i="1"/>
  <c r="B1214" i="1"/>
  <c r="B1210" i="1"/>
  <c r="B1206" i="1"/>
  <c r="B1202" i="1"/>
  <c r="B1198" i="1"/>
  <c r="B1194" i="1"/>
  <c r="B1190" i="1"/>
  <c r="B1186" i="1"/>
  <c r="B1182" i="1"/>
  <c r="B1178" i="1"/>
  <c r="B1174" i="1"/>
  <c r="B1170" i="1"/>
  <c r="B1166" i="1"/>
  <c r="B1162" i="1"/>
  <c r="B1158" i="1"/>
  <c r="B1154" i="1"/>
  <c r="B1150" i="1"/>
  <c r="B1146" i="1"/>
  <c r="B1142" i="1"/>
  <c r="B1138" i="1"/>
  <c r="B1134" i="1"/>
  <c r="B1130" i="1"/>
  <c r="B1126" i="1"/>
  <c r="B1122" i="1"/>
  <c r="B1118" i="1"/>
  <c r="B1114" i="1"/>
  <c r="B1110" i="1"/>
  <c r="B1106" i="1"/>
  <c r="B1102" i="1"/>
  <c r="B1098" i="1"/>
  <c r="B1094" i="1"/>
  <c r="B1090" i="1"/>
  <c r="B1086" i="1"/>
  <c r="B1082" i="1"/>
  <c r="B1078" i="1"/>
  <c r="B1074" i="1"/>
  <c r="B1070" i="1"/>
  <c r="B1066" i="1"/>
  <c r="B1062" i="1"/>
  <c r="B1058" i="1"/>
  <c r="B1054" i="1"/>
  <c r="B1050" i="1"/>
  <c r="B1046" i="1"/>
  <c r="B1042" i="1"/>
  <c r="B1038" i="1"/>
  <c r="B1034" i="1"/>
  <c r="B1030" i="1"/>
  <c r="B1026" i="1"/>
  <c r="B1022" i="1"/>
  <c r="B1018" i="1"/>
  <c r="B1014" i="1"/>
  <c r="B1010" i="1"/>
  <c r="B1006" i="1"/>
  <c r="B1002" i="1"/>
  <c r="B998" i="1"/>
  <c r="B994" i="1"/>
  <c r="B990" i="1"/>
  <c r="B986" i="1"/>
  <c r="B982" i="1"/>
  <c r="B978" i="1"/>
  <c r="B974" i="1"/>
  <c r="B970" i="1"/>
  <c r="B966" i="1"/>
  <c r="B962" i="1"/>
  <c r="B958" i="1"/>
  <c r="B954" i="1"/>
  <c r="B950" i="1"/>
  <c r="B946" i="1"/>
  <c r="B942" i="1"/>
  <c r="B938" i="1"/>
  <c r="B934" i="1"/>
  <c r="B930" i="1"/>
  <c r="B926" i="1"/>
  <c r="B922" i="1"/>
  <c r="B918" i="1"/>
  <c r="B914" i="1"/>
  <c r="B910" i="1"/>
  <c r="B906" i="1"/>
  <c r="B902" i="1"/>
  <c r="B898" i="1"/>
  <c r="B894" i="1"/>
  <c r="B890" i="1"/>
  <c r="B886" i="1"/>
  <c r="B882" i="1"/>
  <c r="B878" i="1"/>
  <c r="B874" i="1"/>
  <c r="B870" i="1"/>
  <c r="B866" i="1"/>
  <c r="B862" i="1"/>
  <c r="B858" i="1"/>
  <c r="B854" i="1"/>
  <c r="B850" i="1"/>
  <c r="B846" i="1"/>
  <c r="B842" i="1"/>
  <c r="B838" i="1"/>
  <c r="B834" i="1"/>
  <c r="B830" i="1"/>
  <c r="B826" i="1"/>
  <c r="B822" i="1"/>
  <c r="B818" i="1"/>
  <c r="B814" i="1"/>
  <c r="B810" i="1"/>
  <c r="B806" i="1"/>
  <c r="B802" i="1"/>
  <c r="B798" i="1"/>
  <c r="B794" i="1"/>
  <c r="B790" i="1"/>
  <c r="B786" i="1"/>
  <c r="B782" i="1"/>
  <c r="B778" i="1"/>
  <c r="B774" i="1"/>
  <c r="B770" i="1"/>
  <c r="B766" i="1"/>
  <c r="B762" i="1"/>
  <c r="B758" i="1"/>
  <c r="B754" i="1"/>
  <c r="B750" i="1"/>
  <c r="B746" i="1"/>
  <c r="B742" i="1"/>
  <c r="B738" i="1"/>
  <c r="B734" i="1"/>
  <c r="B730" i="1"/>
  <c r="B726" i="1"/>
  <c r="B722" i="1"/>
  <c r="B718" i="1"/>
  <c r="B714" i="1"/>
  <c r="B710" i="1"/>
  <c r="B706" i="1"/>
  <c r="B702" i="1"/>
  <c r="B698" i="1"/>
  <c r="B694" i="1"/>
  <c r="B690" i="1"/>
  <c r="B686" i="1"/>
  <c r="B682" i="1"/>
  <c r="B678" i="1"/>
  <c r="B674" i="1"/>
  <c r="B670" i="1"/>
  <c r="B666" i="1"/>
  <c r="B662" i="1"/>
  <c r="B658" i="1"/>
  <c r="B654" i="1"/>
  <c r="B650" i="1"/>
  <c r="B646" i="1"/>
  <c r="B642" i="1"/>
  <c r="B638" i="1"/>
  <c r="B634" i="1"/>
  <c r="B630" i="1"/>
  <c r="B626" i="1"/>
  <c r="B622" i="1"/>
  <c r="B618" i="1"/>
  <c r="B614" i="1"/>
  <c r="B610" i="1"/>
  <c r="B606" i="1"/>
  <c r="B602" i="1"/>
  <c r="B598" i="1"/>
  <c r="B594" i="1"/>
  <c r="B590" i="1"/>
  <c r="B586" i="1"/>
  <c r="B582" i="1"/>
  <c r="B578" i="1"/>
  <c r="B574" i="1"/>
  <c r="B570" i="1"/>
  <c r="B566" i="1"/>
  <c r="B562" i="1"/>
  <c r="B558" i="1"/>
  <c r="B554" i="1"/>
  <c r="B550" i="1"/>
  <c r="B546" i="1"/>
  <c r="B542" i="1"/>
  <c r="B538" i="1"/>
  <c r="B534" i="1"/>
  <c r="B530" i="1"/>
  <c r="B526" i="1"/>
  <c r="B522" i="1"/>
  <c r="B518" i="1"/>
  <c r="B514" i="1"/>
  <c r="B510" i="1"/>
  <c r="B506" i="1"/>
  <c r="B502" i="1"/>
  <c r="B498" i="1"/>
  <c r="B494" i="1"/>
  <c r="B490" i="1"/>
  <c r="B486" i="1"/>
  <c r="B482" i="1"/>
  <c r="B478" i="1"/>
  <c r="B474" i="1"/>
  <c r="B470" i="1"/>
  <c r="B466" i="1"/>
  <c r="B462" i="1"/>
  <c r="B458" i="1"/>
  <c r="B454" i="1"/>
  <c r="B450" i="1"/>
  <c r="B446" i="1"/>
  <c r="B442" i="1"/>
  <c r="B438" i="1"/>
  <c r="B434" i="1"/>
  <c r="B430" i="1"/>
  <c r="B426" i="1"/>
  <c r="B422" i="1"/>
  <c r="B418" i="1"/>
  <c r="B414" i="1"/>
  <c r="B410" i="1"/>
  <c r="B406" i="1"/>
  <c r="B402" i="1"/>
  <c r="B398" i="1"/>
  <c r="B394" i="1"/>
  <c r="B390" i="1"/>
  <c r="B386" i="1"/>
  <c r="B382" i="1"/>
  <c r="B378" i="1"/>
  <c r="B374" i="1"/>
  <c r="B370" i="1"/>
  <c r="B1705" i="1"/>
  <c r="B1701" i="1"/>
  <c r="B1697" i="1"/>
  <c r="B1693" i="1"/>
  <c r="B1689" i="1"/>
  <c r="B1685" i="1"/>
  <c r="B1681" i="1"/>
  <c r="B1677" i="1"/>
  <c r="B1673" i="1"/>
  <c r="B1669" i="1"/>
  <c r="B1665" i="1"/>
  <c r="B1661" i="1"/>
  <c r="B1657" i="1"/>
  <c r="B1653" i="1"/>
  <c r="B1649" i="1"/>
  <c r="B1645" i="1"/>
  <c r="B1641" i="1"/>
  <c r="B1637" i="1"/>
  <c r="B1633" i="1"/>
  <c r="B1629" i="1"/>
  <c r="B1625" i="1"/>
  <c r="B1621" i="1"/>
  <c r="B1617" i="1"/>
  <c r="B1613" i="1"/>
  <c r="B1609" i="1"/>
  <c r="B1605" i="1"/>
  <c r="B1601" i="1"/>
  <c r="B1597" i="1"/>
  <c r="B1593" i="1"/>
  <c r="B1589" i="1"/>
  <c r="B1585" i="1"/>
  <c r="B1581" i="1"/>
  <c r="B1577" i="1"/>
  <c r="B1573" i="1"/>
  <c r="B1569" i="1"/>
  <c r="B1565" i="1"/>
  <c r="B1561" i="1"/>
  <c r="B1557" i="1"/>
  <c r="B1553" i="1"/>
  <c r="B1549" i="1"/>
  <c r="B1545" i="1"/>
  <c r="B1541" i="1"/>
  <c r="B1537" i="1"/>
  <c r="B1533" i="1"/>
  <c r="B1529" i="1"/>
  <c r="B1525" i="1"/>
  <c r="B1521" i="1"/>
  <c r="B1517" i="1"/>
  <c r="B1513" i="1"/>
  <c r="B1509" i="1"/>
  <c r="B1505" i="1"/>
  <c r="B1501" i="1"/>
  <c r="B1497" i="1"/>
  <c r="B1493" i="1"/>
  <c r="B1489" i="1"/>
  <c r="B1485" i="1"/>
  <c r="B1481" i="1"/>
  <c r="B1477" i="1"/>
  <c r="B1473" i="1"/>
  <c r="B1469" i="1"/>
  <c r="B1465" i="1"/>
  <c r="B1461" i="1"/>
  <c r="B1457" i="1"/>
  <c r="B1453" i="1"/>
  <c r="B1449" i="1"/>
  <c r="B1445" i="1"/>
  <c r="B1441" i="1"/>
  <c r="B1437" i="1"/>
  <c r="B1433" i="1"/>
  <c r="B1429" i="1"/>
  <c r="B1425" i="1"/>
  <c r="B1421" i="1"/>
  <c r="B1417" i="1"/>
  <c r="B1413" i="1"/>
  <c r="B1409" i="1"/>
  <c r="B1405" i="1"/>
  <c r="B1401" i="1"/>
  <c r="B1397" i="1"/>
  <c r="B1393" i="1"/>
  <c r="B1389" i="1"/>
  <c r="B1385" i="1"/>
  <c r="B1381" i="1"/>
  <c r="B1377" i="1"/>
  <c r="B1373" i="1"/>
  <c r="B1369" i="1"/>
  <c r="B1365" i="1"/>
  <c r="B1361" i="1"/>
  <c r="B1357" i="1"/>
  <c r="B1353" i="1"/>
  <c r="B1349" i="1"/>
  <c r="B1345" i="1"/>
  <c r="B1341" i="1"/>
  <c r="B1337" i="1"/>
  <c r="B1333" i="1"/>
  <c r="B1329" i="1"/>
  <c r="B1325" i="1"/>
  <c r="B1321" i="1"/>
  <c r="B1317" i="1"/>
  <c r="B1313" i="1"/>
  <c r="B1309" i="1"/>
  <c r="B1305" i="1"/>
  <c r="B1301" i="1"/>
  <c r="B1297" i="1"/>
  <c r="B1293" i="1"/>
  <c r="B1289" i="1"/>
  <c r="B1285" i="1"/>
  <c r="B1281" i="1"/>
  <c r="B1277" i="1"/>
  <c r="B1273" i="1"/>
  <c r="B1269" i="1"/>
  <c r="B1265" i="1"/>
  <c r="B1261" i="1"/>
  <c r="B1257" i="1"/>
  <c r="B1253" i="1"/>
  <c r="B1249" i="1"/>
  <c r="B1245" i="1"/>
  <c r="B1241" i="1"/>
  <c r="B1237" i="1"/>
  <c r="B1233" i="1"/>
  <c r="B1229" i="1"/>
  <c r="B1225" i="1"/>
  <c r="B1221" i="1"/>
  <c r="B1217" i="1"/>
  <c r="B1213" i="1"/>
  <c r="B1209" i="1"/>
  <c r="B1205" i="1"/>
  <c r="B1201" i="1"/>
  <c r="B1197" i="1"/>
  <c r="B1193" i="1"/>
  <c r="B1189" i="1"/>
  <c r="B1185" i="1"/>
  <c r="B1181" i="1"/>
  <c r="B1177" i="1"/>
  <c r="B1173" i="1"/>
  <c r="B1169" i="1"/>
  <c r="B1165" i="1"/>
  <c r="B1161" i="1"/>
  <c r="B1157" i="1"/>
  <c r="B1153" i="1"/>
  <c r="B1149" i="1"/>
  <c r="B1145" i="1"/>
  <c r="B1141" i="1"/>
  <c r="B1137" i="1"/>
  <c r="B1133" i="1"/>
  <c r="B1129" i="1"/>
  <c r="B1125" i="1"/>
  <c r="B1121" i="1"/>
  <c r="B1117" i="1"/>
  <c r="B1113" i="1"/>
  <c r="B1109" i="1"/>
  <c r="B1105" i="1"/>
  <c r="B1101" i="1"/>
  <c r="B1097" i="1"/>
  <c r="B1093" i="1"/>
  <c r="B1089" i="1"/>
  <c r="B1085" i="1"/>
  <c r="B1081" i="1"/>
  <c r="B1077" i="1"/>
  <c r="B1073" i="1"/>
  <c r="B1069" i="1"/>
  <c r="B1065" i="1"/>
  <c r="B1061" i="1"/>
  <c r="B1057" i="1"/>
  <c r="B1053" i="1"/>
  <c r="B1049" i="1"/>
  <c r="B1045" i="1"/>
  <c r="B1041" i="1"/>
  <c r="B1037" i="1"/>
  <c r="B1033" i="1"/>
  <c r="B1029" i="1"/>
  <c r="B1025" i="1"/>
  <c r="B1021" i="1"/>
  <c r="B1017" i="1"/>
  <c r="B1013" i="1"/>
  <c r="B1009" i="1"/>
  <c r="B1005" i="1"/>
  <c r="B1001" i="1"/>
  <c r="B997" i="1"/>
  <c r="B993" i="1"/>
  <c r="B989" i="1"/>
  <c r="B985" i="1"/>
  <c r="B981" i="1"/>
  <c r="B977" i="1"/>
  <c r="B973" i="1"/>
  <c r="B969" i="1"/>
  <c r="B965" i="1"/>
  <c r="B961" i="1"/>
  <c r="B957" i="1"/>
  <c r="B953" i="1"/>
  <c r="B949" i="1"/>
  <c r="B945" i="1"/>
  <c r="B941" i="1"/>
  <c r="B937" i="1"/>
  <c r="B933" i="1"/>
  <c r="B929" i="1"/>
  <c r="B925" i="1"/>
  <c r="B921" i="1"/>
  <c r="B917" i="1"/>
  <c r="B913" i="1"/>
  <c r="B909" i="1"/>
  <c r="B905" i="1"/>
  <c r="B901" i="1"/>
  <c r="B897" i="1"/>
  <c r="B893" i="1"/>
  <c r="B889" i="1"/>
  <c r="B885" i="1"/>
  <c r="B881" i="1"/>
  <c r="B877" i="1"/>
  <c r="B873" i="1"/>
  <c r="B869" i="1"/>
  <c r="B865" i="1"/>
  <c r="B861" i="1"/>
  <c r="B857" i="1"/>
  <c r="B853" i="1"/>
  <c r="B849" i="1"/>
  <c r="B845" i="1"/>
  <c r="B841" i="1"/>
  <c r="B837" i="1"/>
  <c r="B833" i="1"/>
  <c r="B829" i="1"/>
  <c r="B825" i="1"/>
  <c r="B821" i="1"/>
  <c r="B817" i="1"/>
  <c r="B813" i="1"/>
  <c r="B809" i="1"/>
  <c r="B805" i="1"/>
  <c r="B801" i="1"/>
  <c r="B797" i="1"/>
  <c r="B793" i="1"/>
  <c r="B789" i="1"/>
  <c r="B785" i="1"/>
  <c r="B781" i="1"/>
  <c r="B777" i="1"/>
  <c r="B773" i="1"/>
  <c r="B769" i="1"/>
  <c r="B765" i="1"/>
  <c r="B761" i="1"/>
  <c r="B757" i="1"/>
  <c r="B753" i="1"/>
  <c r="B749" i="1"/>
  <c r="B745" i="1"/>
  <c r="B741" i="1"/>
  <c r="B737" i="1"/>
  <c r="B733" i="1"/>
  <c r="B729" i="1"/>
  <c r="B725" i="1"/>
  <c r="B721" i="1"/>
  <c r="B717" i="1"/>
  <c r="B713" i="1"/>
  <c r="B709" i="1"/>
  <c r="B705" i="1"/>
  <c r="B701" i="1"/>
  <c r="B697" i="1"/>
  <c r="B693" i="1"/>
  <c r="B689" i="1"/>
  <c r="B685" i="1"/>
  <c r="B681" i="1"/>
  <c r="B677" i="1"/>
  <c r="B673" i="1"/>
  <c r="B669" i="1"/>
  <c r="B665" i="1"/>
  <c r="B661" i="1"/>
  <c r="B657" i="1"/>
  <c r="B653" i="1"/>
  <c r="B649" i="1"/>
  <c r="B645" i="1"/>
  <c r="B641" i="1"/>
  <c r="B637" i="1"/>
  <c r="B633" i="1"/>
  <c r="B629" i="1"/>
  <c r="B625" i="1"/>
  <c r="B621" i="1"/>
  <c r="B617" i="1"/>
  <c r="B613" i="1"/>
  <c r="B609" i="1"/>
  <c r="B605" i="1"/>
  <c r="B601" i="1"/>
  <c r="B597" i="1"/>
  <c r="B593" i="1"/>
  <c r="B589" i="1"/>
  <c r="B585" i="1"/>
  <c r="B581" i="1"/>
  <c r="B577" i="1"/>
  <c r="B573" i="1"/>
  <c r="B569" i="1"/>
  <c r="B565" i="1"/>
  <c r="B561" i="1"/>
  <c r="B557" i="1"/>
  <c r="B553" i="1"/>
  <c r="B549" i="1"/>
  <c r="B545" i="1"/>
  <c r="B541" i="1"/>
  <c r="B537" i="1"/>
  <c r="B533" i="1"/>
  <c r="B529" i="1"/>
  <c r="B525" i="1"/>
  <c r="B521" i="1"/>
  <c r="B517" i="1"/>
  <c r="B513" i="1"/>
  <c r="B509" i="1"/>
  <c r="B505" i="1"/>
  <c r="B501" i="1"/>
  <c r="B497" i="1"/>
  <c r="B493" i="1"/>
  <c r="B489" i="1"/>
  <c r="B485" i="1"/>
  <c r="B481" i="1"/>
  <c r="B477" i="1"/>
  <c r="B473" i="1"/>
  <c r="B469" i="1"/>
  <c r="B465" i="1"/>
  <c r="B461" i="1"/>
  <c r="B457" i="1"/>
  <c r="B453" i="1"/>
  <c r="B449" i="1"/>
  <c r="B445" i="1"/>
  <c r="B441" i="1"/>
  <c r="B437" i="1"/>
  <c r="B433" i="1"/>
  <c r="B429" i="1"/>
  <c r="B425" i="1"/>
  <c r="B421" i="1"/>
  <c r="B417" i="1"/>
  <c r="B413" i="1"/>
  <c r="B409" i="1"/>
  <c r="B405" i="1"/>
  <c r="B401" i="1"/>
  <c r="B397" i="1"/>
  <c r="B393" i="1"/>
  <c r="B389" i="1"/>
  <c r="B385" i="1"/>
  <c r="B381" i="1"/>
  <c r="B377" i="1"/>
  <c r="B373" i="1"/>
  <c r="B369" i="1"/>
  <c r="B365" i="1"/>
  <c r="B361" i="1"/>
  <c r="B357" i="1"/>
  <c r="B353" i="1"/>
  <c r="B349" i="1"/>
  <c r="B345" i="1"/>
  <c r="B1692" i="1"/>
  <c r="B1688" i="1"/>
  <c r="B1684" i="1"/>
  <c r="B1680" i="1"/>
  <c r="B1676" i="1"/>
  <c r="B1672" i="1"/>
  <c r="B1668" i="1"/>
  <c r="B1664" i="1"/>
  <c r="B1660" i="1"/>
  <c r="B1656" i="1"/>
  <c r="B1652" i="1"/>
  <c r="B1648" i="1"/>
  <c r="B1644" i="1"/>
  <c r="B1640" i="1"/>
  <c r="B1636" i="1"/>
  <c r="B1632" i="1"/>
  <c r="B1628" i="1"/>
  <c r="B1624" i="1"/>
  <c r="B1620" i="1"/>
  <c r="B1616" i="1"/>
  <c r="B1612" i="1"/>
  <c r="B1608" i="1"/>
  <c r="B1604" i="1"/>
  <c r="B1600" i="1"/>
  <c r="B1596" i="1"/>
  <c r="B1592" i="1"/>
  <c r="B1588" i="1"/>
  <c r="B1584" i="1"/>
  <c r="B1580" i="1"/>
  <c r="B1576" i="1"/>
  <c r="B1572" i="1"/>
  <c r="B1568" i="1"/>
  <c r="B1564" i="1"/>
  <c r="B1560" i="1"/>
  <c r="B1556" i="1"/>
  <c r="B1552" i="1"/>
  <c r="B1548" i="1"/>
  <c r="B1544" i="1"/>
  <c r="B1540" i="1"/>
  <c r="B1536" i="1"/>
  <c r="B1532" i="1"/>
  <c r="B1528" i="1"/>
  <c r="B1524" i="1"/>
  <c r="B1520" i="1"/>
  <c r="B1516" i="1"/>
  <c r="B1512" i="1"/>
  <c r="B1508" i="1"/>
  <c r="B1504" i="1"/>
  <c r="B1500" i="1"/>
  <c r="B1496" i="1"/>
  <c r="B1492" i="1"/>
  <c r="B1488" i="1"/>
  <c r="B1484" i="1"/>
  <c r="B1480" i="1"/>
  <c r="B1476" i="1"/>
  <c r="B1472" i="1"/>
  <c r="B1468" i="1"/>
  <c r="B1464" i="1"/>
  <c r="B1460" i="1"/>
  <c r="B1456" i="1"/>
  <c r="B1452" i="1"/>
  <c r="B1448" i="1"/>
  <c r="B1444" i="1"/>
  <c r="B1440" i="1"/>
  <c r="B1436" i="1"/>
  <c r="B1432" i="1"/>
  <c r="B1428" i="1"/>
  <c r="B1424" i="1"/>
  <c r="B1420" i="1"/>
  <c r="B1416" i="1"/>
  <c r="B1412" i="1"/>
  <c r="B1408" i="1"/>
  <c r="B1404" i="1"/>
  <c r="B1400" i="1"/>
  <c r="B1396" i="1"/>
  <c r="B1392" i="1"/>
  <c r="B1388" i="1"/>
  <c r="B1384" i="1"/>
  <c r="B1380" i="1"/>
  <c r="B1376" i="1"/>
  <c r="B1372" i="1"/>
  <c r="B1368" i="1"/>
  <c r="B1364" i="1"/>
  <c r="B1360" i="1"/>
  <c r="B1356" i="1"/>
  <c r="B1352" i="1"/>
  <c r="B1348" i="1"/>
  <c r="B1344" i="1"/>
  <c r="B1340" i="1"/>
  <c r="B1336" i="1"/>
  <c r="B1332" i="1"/>
  <c r="B1328" i="1"/>
  <c r="B1324" i="1"/>
  <c r="B1320" i="1"/>
  <c r="B1316" i="1"/>
  <c r="B1312" i="1"/>
  <c r="B1308" i="1"/>
  <c r="B1304" i="1"/>
  <c r="B1300" i="1"/>
  <c r="B1296" i="1"/>
  <c r="B1292" i="1"/>
  <c r="B1288" i="1"/>
  <c r="B1284" i="1"/>
  <c r="B1280" i="1"/>
  <c r="B1276" i="1"/>
  <c r="B1272" i="1"/>
  <c r="B1268" i="1"/>
  <c r="B1264" i="1"/>
  <c r="B1260" i="1"/>
  <c r="B1256" i="1"/>
  <c r="B1252" i="1"/>
  <c r="B1248" i="1"/>
  <c r="B1244" i="1"/>
  <c r="B1240" i="1"/>
  <c r="B1236" i="1"/>
  <c r="B1232" i="1"/>
  <c r="B1228" i="1"/>
  <c r="B1224" i="1"/>
  <c r="B1220" i="1"/>
  <c r="B1216" i="1"/>
  <c r="B1212" i="1"/>
  <c r="B1208" i="1"/>
  <c r="B1204" i="1"/>
  <c r="B1200" i="1"/>
  <c r="B1196" i="1"/>
  <c r="B1192" i="1"/>
  <c r="B1188" i="1"/>
  <c r="B1184" i="1"/>
  <c r="B1180" i="1"/>
  <c r="B1176" i="1"/>
  <c r="B1172" i="1"/>
  <c r="B1168" i="1"/>
  <c r="B1164" i="1"/>
  <c r="B1160" i="1"/>
  <c r="B1156" i="1"/>
  <c r="B1152" i="1"/>
  <c r="B1148" i="1"/>
  <c r="B1144" i="1"/>
  <c r="B1140" i="1"/>
  <c r="B1136" i="1"/>
  <c r="B1132" i="1"/>
  <c r="B1128" i="1"/>
  <c r="B1124" i="1"/>
  <c r="B1120" i="1"/>
  <c r="B1116" i="1"/>
  <c r="B1112" i="1"/>
  <c r="B1108" i="1"/>
  <c r="B1104" i="1"/>
  <c r="B1100" i="1"/>
  <c r="B1096" i="1"/>
  <c r="B1092" i="1"/>
  <c r="B1088" i="1"/>
  <c r="B1084" i="1"/>
  <c r="B1080" i="1"/>
  <c r="B1076" i="1"/>
  <c r="B1072" i="1"/>
  <c r="B1068" i="1"/>
  <c r="B1064" i="1"/>
  <c r="B1060" i="1"/>
  <c r="B1056" i="1"/>
  <c r="B1052" i="1"/>
  <c r="B1048" i="1"/>
  <c r="B1044" i="1"/>
  <c r="B1040" i="1"/>
  <c r="B1036" i="1"/>
  <c r="B1032" i="1"/>
  <c r="B1028" i="1"/>
  <c r="B1024" i="1"/>
  <c r="B1020" i="1"/>
  <c r="B1016" i="1"/>
  <c r="B1012" i="1"/>
  <c r="B1008" i="1"/>
  <c r="B1004" i="1"/>
  <c r="B1000" i="1"/>
  <c r="B996" i="1"/>
  <c r="B992" i="1"/>
  <c r="B988" i="1"/>
  <c r="B984" i="1"/>
  <c r="B980" i="1"/>
  <c r="B976" i="1"/>
  <c r="B972" i="1"/>
  <c r="B968" i="1"/>
  <c r="B964" i="1"/>
  <c r="B960" i="1"/>
  <c r="B956" i="1"/>
  <c r="B952" i="1"/>
  <c r="B948" i="1"/>
  <c r="B944" i="1"/>
  <c r="B940" i="1"/>
  <c r="B936" i="1"/>
  <c r="B932" i="1"/>
  <c r="B928" i="1"/>
  <c r="B924" i="1"/>
  <c r="B920" i="1"/>
  <c r="B916" i="1"/>
  <c r="B912" i="1"/>
  <c r="B908" i="1"/>
  <c r="B904" i="1"/>
  <c r="B900" i="1"/>
  <c r="B896" i="1"/>
  <c r="B892" i="1"/>
  <c r="B888" i="1"/>
  <c r="B884" i="1"/>
  <c r="B880" i="1"/>
  <c r="B876" i="1"/>
  <c r="B872" i="1"/>
  <c r="B868" i="1"/>
  <c r="B864" i="1"/>
  <c r="B860" i="1"/>
  <c r="B856" i="1"/>
  <c r="B852" i="1"/>
  <c r="B848" i="1"/>
  <c r="B844" i="1"/>
  <c r="B840" i="1"/>
  <c r="B836" i="1"/>
  <c r="B832" i="1"/>
  <c r="B828" i="1"/>
  <c r="B824" i="1"/>
  <c r="B820" i="1"/>
  <c r="B816" i="1"/>
  <c r="B812" i="1"/>
  <c r="B808" i="1"/>
  <c r="B804" i="1"/>
  <c r="B800" i="1"/>
  <c r="B796" i="1"/>
  <c r="B792" i="1"/>
  <c r="B788" i="1"/>
  <c r="B784" i="1"/>
  <c r="B780" i="1"/>
  <c r="B776" i="1"/>
  <c r="B772" i="1"/>
  <c r="B768" i="1"/>
  <c r="B764" i="1"/>
  <c r="B760" i="1"/>
  <c r="B756" i="1"/>
  <c r="B752" i="1"/>
  <c r="B748" i="1"/>
  <c r="B744" i="1"/>
  <c r="B740" i="1"/>
  <c r="B736" i="1"/>
  <c r="B732" i="1"/>
  <c r="B728" i="1"/>
  <c r="B724" i="1"/>
  <c r="B720" i="1"/>
  <c r="B716" i="1"/>
  <c r="B712" i="1"/>
  <c r="B708" i="1"/>
  <c r="B704" i="1"/>
  <c r="B700" i="1"/>
  <c r="B696" i="1"/>
  <c r="B692" i="1"/>
  <c r="B688" i="1"/>
  <c r="B684" i="1"/>
  <c r="B680" i="1"/>
  <c r="B676" i="1"/>
  <c r="B672" i="1"/>
  <c r="B668" i="1"/>
  <c r="B664" i="1"/>
  <c r="B660" i="1"/>
  <c r="B656" i="1"/>
  <c r="B652" i="1"/>
  <c r="B648" i="1"/>
  <c r="B644" i="1"/>
  <c r="B640" i="1"/>
  <c r="B636" i="1"/>
  <c r="B632" i="1"/>
  <c r="B628" i="1"/>
  <c r="B624" i="1"/>
  <c r="B620" i="1"/>
  <c r="B616" i="1"/>
  <c r="B612" i="1"/>
  <c r="B608" i="1"/>
  <c r="B604" i="1"/>
  <c r="B600" i="1"/>
  <c r="B596" i="1"/>
  <c r="B592" i="1"/>
  <c r="B588" i="1"/>
  <c r="B584" i="1"/>
  <c r="B580" i="1"/>
  <c r="B576" i="1"/>
  <c r="B572" i="1"/>
  <c r="B568" i="1"/>
  <c r="B564" i="1"/>
  <c r="B560" i="1"/>
  <c r="B556" i="1"/>
  <c r="B552" i="1"/>
  <c r="B548" i="1"/>
  <c r="B544" i="1"/>
  <c r="B540" i="1"/>
  <c r="B536" i="1"/>
  <c r="B532" i="1"/>
  <c r="B528" i="1"/>
  <c r="B524" i="1"/>
  <c r="B520" i="1"/>
  <c r="B516" i="1"/>
  <c r="B512" i="1"/>
  <c r="B508" i="1"/>
  <c r="B504" i="1"/>
  <c r="B500" i="1"/>
  <c r="B496" i="1"/>
  <c r="B492" i="1"/>
  <c r="B488" i="1"/>
  <c r="B484" i="1"/>
  <c r="B480" i="1"/>
  <c r="B476" i="1"/>
  <c r="B472" i="1"/>
  <c r="B468" i="1"/>
  <c r="B464" i="1"/>
  <c r="B460" i="1"/>
  <c r="B456" i="1"/>
  <c r="B452" i="1"/>
  <c r="B448" i="1"/>
  <c r="B444" i="1"/>
  <c r="B440" i="1"/>
  <c r="B436" i="1"/>
  <c r="B432" i="1"/>
  <c r="B428" i="1"/>
  <c r="B424" i="1"/>
  <c r="B420" i="1"/>
  <c r="B416" i="1"/>
  <c r="B412" i="1"/>
  <c r="B408" i="1"/>
  <c r="B404" i="1"/>
  <c r="B400" i="1"/>
  <c r="B396" i="1"/>
  <c r="B392" i="1"/>
  <c r="B388" i="1"/>
  <c r="B384" i="1"/>
  <c r="B380" i="1"/>
  <c r="B376" i="1"/>
  <c r="B372" i="1"/>
  <c r="B368" i="1"/>
  <c r="B364" i="1"/>
  <c r="B360" i="1"/>
  <c r="B356" i="1"/>
  <c r="B352" i="1"/>
  <c r="B348" i="1"/>
  <c r="B344" i="1"/>
  <c r="B340" i="1"/>
  <c r="B336" i="1"/>
  <c r="B332" i="1"/>
  <c r="B328" i="1"/>
  <c r="B324" i="1"/>
  <c r="B320" i="1"/>
  <c r="B316" i="1"/>
  <c r="B312" i="1"/>
  <c r="B308" i="1"/>
  <c r="B366" i="1"/>
  <c r="B362" i="1"/>
  <c r="B358" i="1"/>
  <c r="B354" i="1"/>
  <c r="B350" i="1"/>
  <c r="B346" i="1"/>
  <c r="B342" i="1"/>
  <c r="B338" i="1"/>
  <c r="B334" i="1"/>
  <c r="B330" i="1"/>
  <c r="B326" i="1"/>
  <c r="B322" i="1"/>
  <c r="B318" i="1"/>
  <c r="B314" i="1"/>
  <c r="B310" i="1"/>
  <c r="B306" i="1"/>
  <c r="B302" i="1"/>
  <c r="B298" i="1"/>
  <c r="B294" i="1"/>
  <c r="B290" i="1"/>
  <c r="B286" i="1"/>
  <c r="B282" i="1"/>
  <c r="B278" i="1"/>
  <c r="B274" i="1"/>
  <c r="B270" i="1"/>
  <c r="B266" i="1"/>
  <c r="B262" i="1"/>
  <c r="B258" i="1"/>
  <c r="B254" i="1"/>
  <c r="B250" i="1"/>
  <c r="B246" i="1"/>
  <c r="B242" i="1"/>
  <c r="B238" i="1"/>
  <c r="B234" i="1"/>
  <c r="B230" i="1"/>
  <c r="B226" i="1"/>
  <c r="B222" i="1"/>
  <c r="B218" i="1"/>
  <c r="B214" i="1"/>
  <c r="B210" i="1"/>
  <c r="B206" i="1"/>
  <c r="B202" i="1"/>
  <c r="B198" i="1"/>
  <c r="B194" i="1"/>
  <c r="B190" i="1"/>
  <c r="B186" i="1"/>
  <c r="B182" i="1"/>
  <c r="B178" i="1"/>
  <c r="B174" i="1"/>
  <c r="B170" i="1"/>
  <c r="B166" i="1"/>
  <c r="B162" i="1"/>
  <c r="B158" i="1"/>
  <c r="B154" i="1"/>
  <c r="B150" i="1"/>
  <c r="B146" i="1"/>
  <c r="B142" i="1"/>
  <c r="B138" i="1"/>
  <c r="B134" i="1"/>
  <c r="B130" i="1"/>
  <c r="B126" i="1"/>
  <c r="B122" i="1"/>
  <c r="B118" i="1"/>
  <c r="B114" i="1"/>
  <c r="B110" i="1"/>
  <c r="B106" i="1"/>
  <c r="B102" i="1"/>
  <c r="B98" i="1"/>
  <c r="B94" i="1"/>
  <c r="B90" i="1"/>
  <c r="B86" i="1"/>
  <c r="B82" i="1"/>
  <c r="B78" i="1"/>
  <c r="B74" i="1"/>
  <c r="B70" i="1"/>
  <c r="B66" i="1"/>
  <c r="B62" i="1"/>
  <c r="B58" i="1"/>
  <c r="B54" i="1"/>
  <c r="B50" i="1"/>
  <c r="B46" i="1"/>
  <c r="B42" i="1"/>
  <c r="B38" i="1"/>
  <c r="B341" i="1"/>
  <c r="B337" i="1"/>
  <c r="B333" i="1"/>
  <c r="B329" i="1"/>
  <c r="B325" i="1"/>
  <c r="B321" i="1"/>
  <c r="B317" i="1"/>
  <c r="B313" i="1"/>
  <c r="B309" i="1"/>
  <c r="B305" i="1"/>
  <c r="B301" i="1"/>
  <c r="B297" i="1"/>
  <c r="B293" i="1"/>
  <c r="B289" i="1"/>
  <c r="B285" i="1"/>
  <c r="B281" i="1"/>
  <c r="B277" i="1"/>
  <c r="B273" i="1"/>
  <c r="B269" i="1"/>
  <c r="B265" i="1"/>
  <c r="B261" i="1"/>
  <c r="B257" i="1"/>
  <c r="B253" i="1"/>
  <c r="B249" i="1"/>
  <c r="B245" i="1"/>
  <c r="B241" i="1"/>
  <c r="B237" i="1"/>
  <c r="B233" i="1"/>
  <c r="B229" i="1"/>
  <c r="B225" i="1"/>
  <c r="B221" i="1"/>
  <c r="B217" i="1"/>
  <c r="B213" i="1"/>
  <c r="B209" i="1"/>
  <c r="B205" i="1"/>
  <c r="B201" i="1"/>
  <c r="B197" i="1"/>
  <c r="B193" i="1"/>
  <c r="B189" i="1"/>
  <c r="B185" i="1"/>
  <c r="B181" i="1"/>
  <c r="B177" i="1"/>
  <c r="B173" i="1"/>
  <c r="B169" i="1"/>
  <c r="B165" i="1"/>
  <c r="B161" i="1"/>
  <c r="B157" i="1"/>
  <c r="B153" i="1"/>
  <c r="B149" i="1"/>
  <c r="B145" i="1"/>
  <c r="B141" i="1"/>
  <c r="B137" i="1"/>
  <c r="B133" i="1"/>
  <c r="B129" i="1"/>
  <c r="B125" i="1"/>
  <c r="B121" i="1"/>
  <c r="B117" i="1"/>
  <c r="B113" i="1"/>
  <c r="B109" i="1"/>
  <c r="B105" i="1"/>
  <c r="B101" i="1"/>
  <c r="B97" i="1"/>
  <c r="B93" i="1"/>
  <c r="B89" i="1"/>
  <c r="B85" i="1"/>
  <c r="B81" i="1"/>
  <c r="B77" i="1"/>
  <c r="B73" i="1"/>
  <c r="B69" i="1"/>
  <c r="B65" i="1"/>
  <c r="B61" i="1"/>
  <c r="B57" i="1"/>
  <c r="B53" i="1"/>
  <c r="B49" i="1"/>
  <c r="B45" i="1"/>
  <c r="B41" i="1"/>
  <c r="B304" i="1"/>
  <c r="B300" i="1"/>
  <c r="B296" i="1"/>
  <c r="B292" i="1"/>
  <c r="B288" i="1"/>
  <c r="B284" i="1"/>
  <c r="B280" i="1"/>
  <c r="B276" i="1"/>
  <c r="B272" i="1"/>
  <c r="B268" i="1"/>
  <c r="B264" i="1"/>
  <c r="B260" i="1"/>
  <c r="B256" i="1"/>
  <c r="B252" i="1"/>
  <c r="B248" i="1"/>
  <c r="B244" i="1"/>
  <c r="B240" i="1"/>
  <c r="B236" i="1"/>
  <c r="B232" i="1"/>
  <c r="B228" i="1"/>
  <c r="B224" i="1"/>
  <c r="B220" i="1"/>
  <c r="B216" i="1"/>
  <c r="B212" i="1"/>
  <c r="B208" i="1"/>
  <c r="B204" i="1"/>
  <c r="B200" i="1"/>
  <c r="B196" i="1"/>
  <c r="B192" i="1"/>
  <c r="B188" i="1"/>
  <c r="B184" i="1"/>
  <c r="B180" i="1"/>
  <c r="B176" i="1"/>
  <c r="B172" i="1"/>
  <c r="B168" i="1"/>
  <c r="B164" i="1"/>
  <c r="B160" i="1"/>
  <c r="B156" i="1"/>
  <c r="B152" i="1"/>
  <c r="B148" i="1"/>
  <c r="B144" i="1"/>
  <c r="B140" i="1"/>
  <c r="B136" i="1"/>
  <c r="B132" i="1"/>
  <c r="B128" i="1"/>
  <c r="B124" i="1"/>
  <c r="B120" i="1"/>
  <c r="B116" i="1"/>
  <c r="B112" i="1"/>
  <c r="B108" i="1"/>
  <c r="B104" i="1"/>
  <c r="B100" i="1"/>
  <c r="B96" i="1"/>
  <c r="B92" i="1"/>
  <c r="B88" i="1"/>
  <c r="B84" i="1"/>
  <c r="B80" i="1"/>
  <c r="B76" i="1"/>
  <c r="B72" i="1"/>
  <c r="B68" i="1"/>
  <c r="B64" i="1"/>
  <c r="B60" i="1"/>
  <c r="B56" i="1"/>
  <c r="B52" i="1"/>
  <c r="B48" i="1"/>
  <c r="B44" i="1"/>
  <c r="B40" i="1"/>
  <c r="L18" i="1"/>
  <c r="L13" i="1"/>
  <c r="B12" i="1"/>
  <c r="L29" i="1"/>
  <c r="L21" i="1"/>
  <c r="L30" i="1"/>
  <c r="E17" i="3"/>
  <c r="M28" i="1"/>
  <c r="L28" i="1" s="1"/>
  <c r="D16" i="3"/>
  <c r="C17" i="3" s="1"/>
  <c r="M26" i="1"/>
  <c r="L26" i="1" s="1"/>
  <c r="M24" i="1"/>
  <c r="L24" i="1" s="1"/>
  <c r="M20" i="1"/>
  <c r="L20" i="1" s="1"/>
  <c r="M16" i="1"/>
  <c r="L16" i="1" s="1"/>
  <c r="M27" i="1"/>
  <c r="L27" i="1" s="1"/>
  <c r="M23" i="1"/>
  <c r="L23" i="1" s="1"/>
  <c r="M19" i="1"/>
  <c r="L19" i="1" s="1"/>
  <c r="M15" i="1"/>
  <c r="L15" i="1" s="1"/>
  <c r="M22" i="1"/>
  <c r="L22" i="1" s="1"/>
  <c r="M14" i="1"/>
  <c r="L14" i="1" s="1"/>
  <c r="M12" i="1"/>
  <c r="L12" i="1" s="1"/>
  <c r="M25" i="1"/>
  <c r="L25" i="1" s="1"/>
  <c r="M17" i="1"/>
  <c r="L17" i="1" s="1"/>
  <c r="B16" i="3" l="1"/>
  <c r="G16" i="3" s="1"/>
  <c r="E18" i="3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D17" i="3"/>
  <c r="C18" i="3" s="1"/>
  <c r="B17" i="3" l="1"/>
  <c r="F16" i="3"/>
  <c r="H16" i="3" s="1"/>
  <c r="I16" i="3" s="1"/>
  <c r="G17" i="3"/>
  <c r="D18" i="3"/>
  <c r="C19" i="3" s="1"/>
  <c r="B18" i="3" l="1"/>
  <c r="G18" i="3" s="1"/>
  <c r="F17" i="3"/>
  <c r="H17" i="3" s="1"/>
  <c r="I17" i="3" s="1"/>
  <c r="D19" i="3"/>
  <c r="B19" i="3" s="1"/>
  <c r="G19" i="3" s="1"/>
  <c r="F18" i="3" l="1"/>
  <c r="H18" i="3" s="1"/>
  <c r="I18" i="3" s="1"/>
  <c r="F19" i="3"/>
  <c r="H19" i="3" s="1"/>
  <c r="C20" i="3"/>
  <c r="D20" i="3"/>
  <c r="I19" i="3" l="1"/>
  <c r="B20" i="3"/>
  <c r="G20" i="3" s="1"/>
  <c r="C21" i="3"/>
  <c r="D21" i="3"/>
  <c r="B21" i="3" l="1"/>
  <c r="G21" i="3" s="1"/>
  <c r="F20" i="3"/>
  <c r="H20" i="3" s="1"/>
  <c r="I20" i="3" s="1"/>
  <c r="C22" i="3"/>
  <c r="D22" i="3"/>
  <c r="B22" i="3" l="1"/>
  <c r="F21" i="3"/>
  <c r="H21" i="3" s="1"/>
  <c r="I21" i="3" s="1"/>
  <c r="G22" i="3"/>
  <c r="F22" i="3"/>
  <c r="C23" i="3"/>
  <c r="D23" i="3"/>
  <c r="B23" i="3" l="1"/>
  <c r="G23" i="3" s="1"/>
  <c r="H22" i="3"/>
  <c r="I22" i="3" s="1"/>
  <c r="C24" i="3"/>
  <c r="D24" i="3"/>
  <c r="B24" i="3" l="1"/>
  <c r="G24" i="3" s="1"/>
  <c r="F23" i="3"/>
  <c r="H23" i="3" s="1"/>
  <c r="I23" i="3" s="1"/>
  <c r="C25" i="3"/>
  <c r="D25" i="3"/>
  <c r="B25" i="3" l="1"/>
  <c r="F25" i="3" s="1"/>
  <c r="F24" i="3"/>
  <c r="H24" i="3" s="1"/>
  <c r="I24" i="3" s="1"/>
  <c r="C26" i="3"/>
  <c r="D26" i="3"/>
  <c r="G25" i="3" l="1"/>
  <c r="B26" i="3"/>
  <c r="F26" i="3" s="1"/>
  <c r="C27" i="3"/>
  <c r="D27" i="3"/>
  <c r="H25" i="3" l="1"/>
  <c r="I25" i="3" s="1"/>
  <c r="B27" i="3"/>
  <c r="G27" i="3" s="1"/>
  <c r="G26" i="3"/>
  <c r="C28" i="3"/>
  <c r="D28" i="3"/>
  <c r="H26" i="3" l="1"/>
  <c r="I26" i="3" s="1"/>
  <c r="F27" i="3"/>
  <c r="H27" i="3" s="1"/>
  <c r="B28" i="3"/>
  <c r="G28" i="3" s="1"/>
  <c r="C29" i="3"/>
  <c r="D29" i="3"/>
  <c r="I27" i="3" l="1"/>
  <c r="B29" i="3"/>
  <c r="G29" i="3" s="1"/>
  <c r="F28" i="3"/>
  <c r="H28" i="3" s="1"/>
  <c r="I28" i="3" s="1"/>
  <c r="C30" i="3"/>
  <c r="D30" i="3"/>
  <c r="B30" i="3" l="1"/>
  <c r="G30" i="3" s="1"/>
  <c r="F29" i="3"/>
  <c r="H29" i="3" s="1"/>
  <c r="I29" i="3" s="1"/>
  <c r="C31" i="3"/>
  <c r="D31" i="3"/>
  <c r="F30" i="3" l="1"/>
  <c r="H30" i="3" s="1"/>
  <c r="I30" i="3" s="1"/>
  <c r="B31" i="3"/>
  <c r="F31" i="3" s="1"/>
  <c r="C32" i="3"/>
  <c r="D32" i="3"/>
  <c r="B32" i="3" l="1"/>
  <c r="F32" i="3" s="1"/>
  <c r="G31" i="3"/>
  <c r="G32" i="3"/>
  <c r="C33" i="3"/>
  <c r="D33" i="3"/>
  <c r="H31" i="3" l="1"/>
  <c r="I31" i="3" s="1"/>
  <c r="B33" i="3"/>
  <c r="G33" i="3" s="1"/>
  <c r="H32" i="3"/>
  <c r="C34" i="3"/>
  <c r="D34" i="3"/>
  <c r="I32" i="3" l="1"/>
  <c r="B34" i="3"/>
  <c r="G34" i="3" s="1"/>
  <c r="F33" i="3"/>
  <c r="H33" i="3" s="1"/>
  <c r="C35" i="3"/>
  <c r="D35" i="3"/>
  <c r="I33" i="3" l="1"/>
  <c r="F34" i="3"/>
  <c r="H34" i="3" s="1"/>
  <c r="B35" i="3"/>
  <c r="G35" i="3" s="1"/>
  <c r="C36" i="3"/>
  <c r="D36" i="3"/>
  <c r="I34" i="3" l="1"/>
  <c r="B36" i="3"/>
  <c r="G36" i="3" s="1"/>
  <c r="F35" i="3"/>
  <c r="H35" i="3" s="1"/>
  <c r="C37" i="3"/>
  <c r="D37" i="3"/>
  <c r="I35" i="3" l="1"/>
  <c r="F36" i="3"/>
  <c r="H36" i="3" s="1"/>
  <c r="B37" i="3"/>
  <c r="F37" i="3" s="1"/>
  <c r="C38" i="3"/>
  <c r="D38" i="3"/>
  <c r="I36" i="3" l="1"/>
  <c r="G37" i="3"/>
  <c r="B38" i="3"/>
  <c r="F38" i="3" s="1"/>
  <c r="C39" i="3"/>
  <c r="D39" i="3"/>
  <c r="H37" i="3" l="1"/>
  <c r="I37" i="3" s="1"/>
  <c r="B39" i="3"/>
  <c r="F39" i="3" s="1"/>
  <c r="G38" i="3"/>
  <c r="C40" i="3"/>
  <c r="D40" i="3"/>
  <c r="B40" i="3" l="1"/>
  <c r="G40" i="3" s="1"/>
  <c r="H38" i="3"/>
  <c r="I38" i="3" s="1"/>
  <c r="G39" i="3"/>
  <c r="C41" i="3"/>
  <c r="D41" i="3"/>
  <c r="B41" i="3" l="1"/>
  <c r="G41" i="3" s="1"/>
  <c r="F40" i="3"/>
  <c r="H40" i="3" s="1"/>
  <c r="H39" i="3"/>
  <c r="I39" i="3" s="1"/>
  <c r="F41" i="3"/>
  <c r="C42" i="3"/>
  <c r="D42" i="3"/>
  <c r="I40" i="3" l="1"/>
  <c r="B42" i="3"/>
  <c r="G42" i="3" s="1"/>
  <c r="H41" i="3"/>
  <c r="C43" i="3"/>
  <c r="D43" i="3"/>
  <c r="I41" i="3" l="1"/>
  <c r="B43" i="3"/>
  <c r="F43" i="3" s="1"/>
  <c r="F42" i="3"/>
  <c r="H42" i="3" s="1"/>
  <c r="I42" i="3" s="1"/>
  <c r="G43" i="3"/>
  <c r="C44" i="3"/>
  <c r="D44" i="3"/>
  <c r="B44" i="3" l="1"/>
  <c r="F44" i="3" s="1"/>
  <c r="H43" i="3"/>
  <c r="I43" i="3" s="1"/>
  <c r="C45" i="3"/>
  <c r="D45" i="3"/>
  <c r="B45" i="3" l="1"/>
  <c r="G45" i="3" s="1"/>
  <c r="G44" i="3"/>
  <c r="C46" i="3"/>
  <c r="D46" i="3"/>
  <c r="H44" i="3" l="1"/>
  <c r="I44" i="3" s="1"/>
  <c r="B46" i="3"/>
  <c r="G46" i="3" s="1"/>
  <c r="F45" i="3"/>
  <c r="H45" i="3" s="1"/>
  <c r="C47" i="3"/>
  <c r="D47" i="3"/>
  <c r="I45" i="3" l="1"/>
  <c r="F46" i="3"/>
  <c r="H46" i="3" s="1"/>
  <c r="B47" i="3"/>
  <c r="G47" i="3" s="1"/>
  <c r="C48" i="3"/>
  <c r="D48" i="3"/>
  <c r="B48" i="3" l="1"/>
  <c r="I46" i="3"/>
  <c r="F47" i="3"/>
  <c r="H47" i="3" s="1"/>
  <c r="G48" i="3"/>
  <c r="F48" i="3"/>
  <c r="C49" i="3"/>
  <c r="D49" i="3"/>
  <c r="I47" i="3" l="1"/>
  <c r="B49" i="3"/>
  <c r="G49" i="3" s="1"/>
  <c r="H48" i="3"/>
  <c r="C50" i="3"/>
  <c r="D50" i="3"/>
  <c r="I48" i="3" l="1"/>
  <c r="B50" i="3"/>
  <c r="G50" i="3" s="1"/>
  <c r="F49" i="3"/>
  <c r="H49" i="3" s="1"/>
  <c r="C51" i="3"/>
  <c r="D51" i="3"/>
  <c r="I49" i="3" l="1"/>
  <c r="F50" i="3"/>
  <c r="H50" i="3" s="1"/>
  <c r="B51" i="3"/>
  <c r="G51" i="3" s="1"/>
  <c r="C52" i="3"/>
  <c r="D52" i="3"/>
  <c r="I50" i="3" l="1"/>
  <c r="F51" i="3"/>
  <c r="H51" i="3" s="1"/>
  <c r="B52" i="3"/>
  <c r="G52" i="3" s="1"/>
  <c r="C53" i="3"/>
  <c r="D53" i="3"/>
  <c r="I51" i="3" l="1"/>
  <c r="F52" i="3"/>
  <c r="H52" i="3" s="1"/>
  <c r="B53" i="3"/>
  <c r="G53" i="3" s="1"/>
  <c r="C54" i="3"/>
  <c r="D54" i="3"/>
  <c r="I52" i="3" l="1"/>
  <c r="B54" i="3"/>
  <c r="G54" i="3" s="1"/>
  <c r="F53" i="3"/>
  <c r="H53" i="3" s="1"/>
  <c r="C55" i="3"/>
  <c r="D55" i="3"/>
  <c r="I53" i="3" l="1"/>
  <c r="B55" i="3"/>
  <c r="G55" i="3" s="1"/>
  <c r="F54" i="3"/>
  <c r="H54" i="3" s="1"/>
  <c r="C56" i="3"/>
  <c r="D56" i="3"/>
  <c r="I54" i="3" l="1"/>
  <c r="F55" i="3"/>
  <c r="H55" i="3" s="1"/>
  <c r="B56" i="3"/>
  <c r="G56" i="3" s="1"/>
  <c r="C57" i="3"/>
  <c r="D57" i="3"/>
  <c r="I55" i="3" l="1"/>
  <c r="F56" i="3"/>
  <c r="H56" i="3" s="1"/>
  <c r="B57" i="3"/>
  <c r="G57" i="3" s="1"/>
  <c r="C58" i="3"/>
  <c r="D58" i="3"/>
  <c r="I56" i="3" l="1"/>
  <c r="F57" i="3"/>
  <c r="H57" i="3" s="1"/>
  <c r="B58" i="3"/>
  <c r="F58" i="3" s="1"/>
  <c r="C59" i="3"/>
  <c r="D59" i="3"/>
  <c r="I57" i="3" l="1"/>
  <c r="G58" i="3"/>
  <c r="B59" i="3"/>
  <c r="F59" i="3" s="1"/>
  <c r="C60" i="3"/>
  <c r="D60" i="3"/>
  <c r="H58" i="3" l="1"/>
  <c r="I58" i="3" s="1"/>
  <c r="G59" i="3"/>
  <c r="B60" i="3"/>
  <c r="G60" i="3" s="1"/>
  <c r="C61" i="3"/>
  <c r="D61" i="3"/>
  <c r="H59" i="3" l="1"/>
  <c r="I59" i="3" s="1"/>
  <c r="F60" i="3"/>
  <c r="H60" i="3" s="1"/>
  <c r="B61" i="3"/>
  <c r="G61" i="3" s="1"/>
  <c r="C62" i="3"/>
  <c r="D62" i="3"/>
  <c r="I60" i="3" l="1"/>
  <c r="B62" i="3"/>
  <c r="G62" i="3" s="1"/>
  <c r="F61" i="3"/>
  <c r="H61" i="3" s="1"/>
  <c r="I61" i="3" s="1"/>
  <c r="C63" i="3"/>
  <c r="D63" i="3"/>
  <c r="F62" i="3" l="1"/>
  <c r="H62" i="3" s="1"/>
  <c r="I62" i="3" s="1"/>
  <c r="B63" i="3"/>
  <c r="G63" i="3" s="1"/>
  <c r="C64" i="3"/>
  <c r="D64" i="3"/>
  <c r="F63" i="3" l="1"/>
  <c r="H63" i="3" s="1"/>
  <c r="I63" i="3" s="1"/>
  <c r="B64" i="3"/>
  <c r="F64" i="3" s="1"/>
  <c r="C65" i="3"/>
  <c r="D65" i="3"/>
  <c r="G64" i="3" l="1"/>
  <c r="B65" i="3"/>
  <c r="G65" i="3" s="1"/>
  <c r="C66" i="3"/>
  <c r="D66" i="3"/>
  <c r="H64" i="3" l="1"/>
  <c r="I64" i="3" s="1"/>
  <c r="F65" i="3"/>
  <c r="H65" i="3" s="1"/>
  <c r="B66" i="3"/>
  <c r="G66" i="3" s="1"/>
  <c r="C67" i="3"/>
  <c r="D67" i="3"/>
  <c r="I65" i="3" l="1"/>
  <c r="F66" i="3"/>
  <c r="H66" i="3" s="1"/>
  <c r="B67" i="3"/>
  <c r="F67" i="3" s="1"/>
  <c r="C68" i="3"/>
  <c r="D68" i="3"/>
  <c r="I66" i="3" l="1"/>
  <c r="G67" i="3"/>
  <c r="B68" i="3"/>
  <c r="G68" i="3" s="1"/>
  <c r="C69" i="3"/>
  <c r="D69" i="3"/>
  <c r="H67" i="3" l="1"/>
  <c r="I67" i="3" s="1"/>
  <c r="F68" i="3"/>
  <c r="H68" i="3" s="1"/>
  <c r="B69" i="3"/>
  <c r="G69" i="3" s="1"/>
  <c r="C70" i="3"/>
  <c r="D70" i="3"/>
  <c r="I68" i="3" l="1"/>
  <c r="F69" i="3"/>
  <c r="H69" i="3" s="1"/>
  <c r="I69" i="3" s="1"/>
  <c r="B70" i="3"/>
  <c r="G70" i="3" s="1"/>
  <c r="C71" i="3"/>
  <c r="D71" i="3"/>
  <c r="F70" i="3" l="1"/>
  <c r="H70" i="3" s="1"/>
  <c r="I70" i="3" s="1"/>
  <c r="B71" i="3"/>
  <c r="G71" i="3" s="1"/>
  <c r="C72" i="3"/>
  <c r="D72" i="3"/>
  <c r="F71" i="3" l="1"/>
  <c r="H71" i="3" s="1"/>
  <c r="I71" i="3" s="1"/>
  <c r="B72" i="3"/>
  <c r="G72" i="3" s="1"/>
  <c r="C73" i="3"/>
  <c r="D73" i="3"/>
  <c r="B73" i="3" l="1"/>
  <c r="G73" i="3" s="1"/>
  <c r="F72" i="3"/>
  <c r="H72" i="3" s="1"/>
  <c r="I72" i="3" s="1"/>
  <c r="C74" i="3"/>
  <c r="D74" i="3"/>
  <c r="F73" i="3" l="1"/>
  <c r="H73" i="3" s="1"/>
  <c r="I73" i="3" s="1"/>
  <c r="B74" i="3"/>
  <c r="G74" i="3" s="1"/>
  <c r="C75" i="3"/>
  <c r="D75" i="3"/>
  <c r="B75" i="3" l="1"/>
  <c r="F75" i="3" s="1"/>
  <c r="F74" i="3"/>
  <c r="H74" i="3" s="1"/>
  <c r="I74" i="3" s="1"/>
  <c r="C76" i="3"/>
  <c r="D76" i="3"/>
  <c r="B76" i="3" s="1"/>
  <c r="G75" i="3" l="1"/>
  <c r="H75" i="3" s="1"/>
  <c r="I75" i="3" s="1"/>
  <c r="G76" i="3"/>
  <c r="F76" i="3"/>
  <c r="C77" i="3"/>
  <c r="D77" i="3"/>
  <c r="H76" i="3" l="1"/>
  <c r="I76" i="3" s="1"/>
  <c r="B77" i="3"/>
  <c r="G77" i="3" s="1"/>
  <c r="C78" i="3"/>
  <c r="D78" i="3"/>
  <c r="F77" i="3" l="1"/>
  <c r="H77" i="3" s="1"/>
  <c r="I77" i="3" s="1"/>
  <c r="B78" i="3"/>
  <c r="G78" i="3" s="1"/>
  <c r="C79" i="3"/>
  <c r="D79" i="3"/>
  <c r="B79" i="3" l="1"/>
  <c r="G79" i="3" s="1"/>
  <c r="F78" i="3"/>
  <c r="H78" i="3" s="1"/>
  <c r="I78" i="3" s="1"/>
  <c r="C80" i="3"/>
  <c r="D80" i="3"/>
  <c r="F79" i="3" l="1"/>
  <c r="H79" i="3" s="1"/>
  <c r="I79" i="3" s="1"/>
  <c r="B80" i="3"/>
  <c r="G80" i="3" s="1"/>
  <c r="C81" i="3"/>
  <c r="D81" i="3"/>
  <c r="B81" i="3" l="1"/>
  <c r="F81" i="3" s="1"/>
  <c r="F80" i="3"/>
  <c r="H80" i="3" s="1"/>
  <c r="I80" i="3" s="1"/>
  <c r="C82" i="3"/>
  <c r="D82" i="3"/>
  <c r="B82" i="3" l="1"/>
  <c r="G82" i="3" s="1"/>
  <c r="G81" i="3"/>
  <c r="C83" i="3"/>
  <c r="D83" i="3"/>
  <c r="F82" i="3" l="1"/>
  <c r="H82" i="3" s="1"/>
  <c r="H81" i="3"/>
  <c r="I81" i="3" s="1"/>
  <c r="B83" i="3"/>
  <c r="G83" i="3" s="1"/>
  <c r="C84" i="3"/>
  <c r="D84" i="3"/>
  <c r="I82" i="3" l="1"/>
  <c r="B84" i="3"/>
  <c r="G84" i="3" s="1"/>
  <c r="F83" i="3"/>
  <c r="H83" i="3" s="1"/>
  <c r="C85" i="3"/>
  <c r="D85" i="3"/>
  <c r="I83" i="3" l="1"/>
  <c r="F84" i="3"/>
  <c r="H84" i="3" s="1"/>
  <c r="B85" i="3"/>
  <c r="G85" i="3" s="1"/>
  <c r="C86" i="3"/>
  <c r="D86" i="3"/>
  <c r="I84" i="3" l="1"/>
  <c r="F85" i="3"/>
  <c r="H85" i="3" s="1"/>
  <c r="B86" i="3"/>
  <c r="G86" i="3" s="1"/>
  <c r="C87" i="3"/>
  <c r="D87" i="3"/>
  <c r="I85" i="3" l="1"/>
  <c r="B87" i="3"/>
  <c r="G87" i="3" s="1"/>
  <c r="F86" i="3"/>
  <c r="H86" i="3" s="1"/>
  <c r="C88" i="3"/>
  <c r="D88" i="3"/>
  <c r="I86" i="3" l="1"/>
  <c r="F87" i="3"/>
  <c r="H87" i="3" s="1"/>
  <c r="B88" i="3"/>
  <c r="G88" i="3" s="1"/>
  <c r="C89" i="3"/>
  <c r="D89" i="3"/>
  <c r="I87" i="3" l="1"/>
  <c r="B89" i="3"/>
  <c r="G89" i="3" s="1"/>
  <c r="F88" i="3"/>
  <c r="H88" i="3" s="1"/>
  <c r="C90" i="3"/>
  <c r="D90" i="3"/>
  <c r="I88" i="3" l="1"/>
  <c r="F89" i="3"/>
  <c r="H89" i="3" s="1"/>
  <c r="B90" i="3"/>
  <c r="G90" i="3" s="1"/>
  <c r="C91" i="3"/>
  <c r="D91" i="3"/>
  <c r="I89" i="3" l="1"/>
  <c r="B91" i="3"/>
  <c r="G91" i="3" s="1"/>
  <c r="F90" i="3"/>
  <c r="H90" i="3" s="1"/>
  <c r="C92" i="3"/>
  <c r="D92" i="3"/>
  <c r="I90" i="3" l="1"/>
  <c r="F91" i="3"/>
  <c r="H91" i="3" s="1"/>
  <c r="B92" i="3"/>
  <c r="G92" i="3" s="1"/>
  <c r="C93" i="3"/>
  <c r="D93" i="3"/>
  <c r="I91" i="3" l="1"/>
  <c r="B93" i="3"/>
  <c r="G93" i="3" s="1"/>
  <c r="F92" i="3"/>
  <c r="H92" i="3" s="1"/>
  <c r="C94" i="3"/>
  <c r="D94" i="3"/>
  <c r="I92" i="3" l="1"/>
  <c r="F93" i="3"/>
  <c r="H93" i="3" s="1"/>
  <c r="B94" i="3"/>
  <c r="F94" i="3" s="1"/>
  <c r="C95" i="3"/>
  <c r="D95" i="3"/>
  <c r="I93" i="3" l="1"/>
  <c r="G94" i="3"/>
  <c r="B95" i="3"/>
  <c r="G95" i="3" s="1"/>
  <c r="C96" i="3"/>
  <c r="D96" i="3"/>
  <c r="H94" i="3" l="1"/>
  <c r="I94" i="3" s="1"/>
  <c r="B96" i="3"/>
  <c r="G96" i="3" s="1"/>
  <c r="F95" i="3"/>
  <c r="H95" i="3" s="1"/>
  <c r="C97" i="3"/>
  <c r="D97" i="3"/>
  <c r="I95" i="3" l="1"/>
  <c r="F96" i="3"/>
  <c r="H96" i="3" s="1"/>
  <c r="B97" i="3"/>
  <c r="G97" i="3" s="1"/>
  <c r="C98" i="3"/>
  <c r="D98" i="3"/>
  <c r="I96" i="3" l="1"/>
  <c r="B98" i="3"/>
  <c r="F98" i="3" s="1"/>
  <c r="F97" i="3"/>
  <c r="H97" i="3" s="1"/>
  <c r="C99" i="3"/>
  <c r="D99" i="3"/>
  <c r="I97" i="3" l="1"/>
  <c r="G98" i="3"/>
  <c r="B99" i="3"/>
  <c r="G99" i="3" s="1"/>
  <c r="C100" i="3"/>
  <c r="D100" i="3"/>
  <c r="H98" i="3" l="1"/>
  <c r="I98" i="3" s="1"/>
  <c r="B100" i="3"/>
  <c r="F100" i="3" s="1"/>
  <c r="F99" i="3"/>
  <c r="H99" i="3" s="1"/>
  <c r="C101" i="3"/>
  <c r="D101" i="3"/>
  <c r="I99" i="3" l="1"/>
  <c r="G100" i="3"/>
  <c r="B101" i="3"/>
  <c r="G101" i="3" s="1"/>
  <c r="C102" i="3"/>
  <c r="D102" i="3"/>
  <c r="H100" i="3" l="1"/>
  <c r="I100" i="3" s="1"/>
  <c r="B102" i="3"/>
  <c r="G102" i="3" s="1"/>
  <c r="F101" i="3"/>
  <c r="H101" i="3" s="1"/>
  <c r="C103" i="3"/>
  <c r="D103" i="3"/>
  <c r="I101" i="3" l="1"/>
  <c r="F102" i="3"/>
  <c r="H102" i="3" s="1"/>
  <c r="I102" i="3" s="1"/>
  <c r="B103" i="3"/>
  <c r="F103" i="3" s="1"/>
  <c r="C104" i="3"/>
  <c r="D104" i="3"/>
  <c r="G103" i="3" l="1"/>
  <c r="B104" i="3"/>
  <c r="G104" i="3" s="1"/>
  <c r="C105" i="3"/>
  <c r="D105" i="3"/>
  <c r="H103" i="3" l="1"/>
  <c r="I103" i="3" s="1"/>
  <c r="B105" i="3"/>
  <c r="G105" i="3" s="1"/>
  <c r="F104" i="3"/>
  <c r="H104" i="3" s="1"/>
  <c r="C106" i="3"/>
  <c r="D106" i="3"/>
  <c r="I104" i="3" l="1"/>
  <c r="B106" i="3"/>
  <c r="G106" i="3" s="1"/>
  <c r="F105" i="3"/>
  <c r="H105" i="3" s="1"/>
  <c r="C107" i="3"/>
  <c r="D107" i="3"/>
  <c r="I105" i="3" l="1"/>
  <c r="F106" i="3"/>
  <c r="H106" i="3" s="1"/>
  <c r="B107" i="3"/>
  <c r="G107" i="3" s="1"/>
  <c r="C108" i="3"/>
  <c r="D108" i="3"/>
  <c r="I106" i="3" l="1"/>
  <c r="B108" i="3"/>
  <c r="G108" i="3" s="1"/>
  <c r="F107" i="3"/>
  <c r="H107" i="3" s="1"/>
  <c r="C109" i="3"/>
  <c r="D109" i="3"/>
  <c r="I107" i="3" l="1"/>
  <c r="F108" i="3"/>
  <c r="H108" i="3" s="1"/>
  <c r="B109" i="3"/>
  <c r="G109" i="3" s="1"/>
  <c r="C110" i="3"/>
  <c r="D110" i="3"/>
  <c r="I108" i="3" l="1"/>
  <c r="B110" i="3"/>
  <c r="G110" i="3" s="1"/>
  <c r="F109" i="3"/>
  <c r="H109" i="3" s="1"/>
  <c r="C111" i="3"/>
  <c r="D111" i="3"/>
  <c r="I109" i="3" l="1"/>
  <c r="F110" i="3"/>
  <c r="H110" i="3" s="1"/>
  <c r="B111" i="3"/>
  <c r="F111" i="3" s="1"/>
  <c r="C112" i="3"/>
  <c r="D112" i="3"/>
  <c r="I110" i="3" l="1"/>
  <c r="B112" i="3"/>
  <c r="G112" i="3" s="1"/>
  <c r="G111" i="3"/>
  <c r="C113" i="3"/>
  <c r="D113" i="3"/>
  <c r="H111" i="3" l="1"/>
  <c r="I111" i="3" s="1"/>
  <c r="F112" i="3"/>
  <c r="H112" i="3" s="1"/>
  <c r="B113" i="3"/>
  <c r="G113" i="3" s="1"/>
  <c r="C114" i="3"/>
  <c r="D114" i="3"/>
  <c r="I112" i="3" l="1"/>
  <c r="B114" i="3"/>
  <c r="G114" i="3" s="1"/>
  <c r="F113" i="3"/>
  <c r="H113" i="3" s="1"/>
  <c r="I113" i="3" s="1"/>
  <c r="C115" i="3"/>
  <c r="D115" i="3"/>
  <c r="F114" i="3" l="1"/>
  <c r="H114" i="3" s="1"/>
  <c r="I114" i="3" s="1"/>
  <c r="B115" i="3"/>
  <c r="G115" i="3" s="1"/>
  <c r="C116" i="3"/>
  <c r="D116" i="3"/>
  <c r="F115" i="3" l="1"/>
  <c r="H115" i="3" s="1"/>
  <c r="I115" i="3" s="1"/>
  <c r="B116" i="3"/>
  <c r="G116" i="3" s="1"/>
  <c r="C117" i="3"/>
  <c r="D117" i="3"/>
  <c r="F116" i="3" l="1"/>
  <c r="H116" i="3" s="1"/>
  <c r="I116" i="3" s="1"/>
  <c r="B117" i="3"/>
  <c r="G117" i="3" s="1"/>
  <c r="C118" i="3"/>
  <c r="D118" i="3"/>
  <c r="F117" i="3" l="1"/>
  <c r="H117" i="3" s="1"/>
  <c r="I117" i="3" s="1"/>
  <c r="B118" i="3"/>
  <c r="F118" i="3" s="1"/>
  <c r="C119" i="3"/>
  <c r="D119" i="3"/>
  <c r="B119" i="3" l="1"/>
  <c r="G119" i="3" s="1"/>
  <c r="G118" i="3"/>
  <c r="C120" i="3"/>
  <c r="D120" i="3"/>
  <c r="B120" i="3" l="1"/>
  <c r="H118" i="3"/>
  <c r="I118" i="3" s="1"/>
  <c r="F119" i="3"/>
  <c r="H119" i="3" s="1"/>
  <c r="G120" i="3"/>
  <c r="F120" i="3"/>
  <c r="C121" i="3"/>
  <c r="D121" i="3"/>
  <c r="I119" i="3" l="1"/>
  <c r="H120" i="3"/>
  <c r="B121" i="3"/>
  <c r="G121" i="3" s="1"/>
  <c r="C122" i="3"/>
  <c r="D122" i="3"/>
  <c r="I120" i="3" l="1"/>
  <c r="B122" i="3"/>
  <c r="G122" i="3" s="1"/>
  <c r="F121" i="3"/>
  <c r="H121" i="3" s="1"/>
  <c r="I121" i="3" s="1"/>
  <c r="C123" i="3"/>
  <c r="D123" i="3"/>
  <c r="F122" i="3" l="1"/>
  <c r="H122" i="3" s="1"/>
  <c r="I122" i="3" s="1"/>
  <c r="B123" i="3"/>
  <c r="G123" i="3" s="1"/>
  <c r="C124" i="3"/>
  <c r="D124" i="3"/>
  <c r="B124" i="3" l="1"/>
  <c r="G124" i="3" s="1"/>
  <c r="F123" i="3"/>
  <c r="H123" i="3" s="1"/>
  <c r="I123" i="3" s="1"/>
  <c r="C125" i="3"/>
  <c r="D125" i="3"/>
  <c r="F124" i="3" l="1"/>
  <c r="H124" i="3" s="1"/>
  <c r="I124" i="3" s="1"/>
  <c r="B125" i="3"/>
  <c r="G125" i="3" s="1"/>
  <c r="C126" i="3"/>
  <c r="D126" i="3"/>
  <c r="B126" i="3" l="1"/>
  <c r="G126" i="3" s="1"/>
  <c r="F125" i="3"/>
  <c r="H125" i="3" s="1"/>
  <c r="I125" i="3" s="1"/>
  <c r="C127" i="3"/>
  <c r="D127" i="3"/>
  <c r="F126" i="3" l="1"/>
  <c r="H126" i="3" s="1"/>
  <c r="I126" i="3" s="1"/>
  <c r="B127" i="3"/>
  <c r="G127" i="3" s="1"/>
  <c r="C128" i="3"/>
  <c r="D128" i="3"/>
  <c r="B128" i="3" l="1"/>
  <c r="G128" i="3" s="1"/>
  <c r="F127" i="3"/>
  <c r="H127" i="3" s="1"/>
  <c r="I127" i="3" s="1"/>
  <c r="C129" i="3"/>
  <c r="D129" i="3"/>
  <c r="F128" i="3" l="1"/>
  <c r="H128" i="3" s="1"/>
  <c r="I128" i="3" s="1"/>
  <c r="B129" i="3"/>
  <c r="G129" i="3" s="1"/>
  <c r="C130" i="3"/>
  <c r="D130" i="3"/>
  <c r="B130" i="3" l="1"/>
  <c r="G130" i="3" s="1"/>
  <c r="F129" i="3"/>
  <c r="H129" i="3" s="1"/>
  <c r="I129" i="3" s="1"/>
  <c r="C131" i="3"/>
  <c r="D131" i="3"/>
  <c r="B131" i="3" l="1"/>
  <c r="G131" i="3" s="1"/>
  <c r="F130" i="3"/>
  <c r="H130" i="3" s="1"/>
  <c r="I130" i="3" s="1"/>
  <c r="C132" i="3"/>
  <c r="D132" i="3"/>
  <c r="F131" i="3" l="1"/>
  <c r="H131" i="3" s="1"/>
  <c r="I131" i="3" s="1"/>
  <c r="B132" i="3"/>
  <c r="G132" i="3" s="1"/>
  <c r="C133" i="3"/>
  <c r="D133" i="3"/>
  <c r="F132" i="3" l="1"/>
  <c r="H132" i="3" s="1"/>
  <c r="I132" i="3" s="1"/>
  <c r="B133" i="3"/>
  <c r="G133" i="3" s="1"/>
  <c r="C134" i="3"/>
  <c r="D134" i="3"/>
  <c r="F133" i="3" l="1"/>
  <c r="H133" i="3" s="1"/>
  <c r="I133" i="3" s="1"/>
  <c r="B134" i="3"/>
  <c r="G134" i="3" s="1"/>
  <c r="C135" i="3"/>
  <c r="D135" i="3"/>
  <c r="F134" i="3" l="1"/>
  <c r="H134" i="3" s="1"/>
  <c r="I134" i="3" s="1"/>
  <c r="B135" i="3"/>
  <c r="G135" i="3" s="1"/>
  <c r="C136" i="3"/>
  <c r="D136" i="3"/>
  <c r="C137" i="3" s="1"/>
  <c r="B136" i="3" l="1"/>
  <c r="G136" i="3" s="1"/>
  <c r="F135" i="3"/>
  <c r="H135" i="3" s="1"/>
  <c r="I135" i="3" s="1"/>
  <c r="D137" i="3"/>
  <c r="B137" i="3" s="1"/>
  <c r="G137" i="3" s="1"/>
  <c r="F136" i="3" l="1"/>
  <c r="H136" i="3" s="1"/>
  <c r="I136" i="3" s="1"/>
  <c r="F137" i="3"/>
  <c r="H137" i="3" s="1"/>
  <c r="I137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Tina Szkorupa</author>
  </authors>
  <commentList>
    <comment ref="C31" authorId="0" shapeId="0" xr:uid="{993A7E38-26E9-9145-9D18-26D3D57CCB9C}">
      <text>
        <r>
          <rPr>
            <b/>
            <sz val="10"/>
            <color rgb="FF000000"/>
            <rFont val="Tahoma"/>
            <family val="2"/>
          </rPr>
          <t>Tina Heidorn: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Dieser Wert wird definiert über den Aktivitätsfaktor und sollte dein tägliches Level an Bewegung widerspiegeln. Sport, den du in der Regel nicht täglich absolviert, wird hier noch </t>
        </r>
        <r>
          <rPr>
            <u/>
            <sz val="10"/>
            <color rgb="FF000000"/>
            <rFont val="Tahoma"/>
            <family val="2"/>
          </rPr>
          <t>nicht</t>
        </r>
        <r>
          <rPr>
            <sz val="10"/>
            <color rgb="FF000000"/>
            <rFont val="Tahoma"/>
            <family val="2"/>
          </rPr>
          <t xml:space="preserve"> berücksichtigt. </t>
        </r>
      </text>
    </comment>
  </commentList>
</comments>
</file>

<file path=xl/sharedStrings.xml><?xml version="1.0" encoding="utf-8"?>
<sst xmlns="http://schemas.openxmlformats.org/spreadsheetml/2006/main" count="191" uniqueCount="169">
  <si>
    <t>Datum</t>
  </si>
  <si>
    <t>Mahlzeit</t>
  </si>
  <si>
    <t>Grundumsatz</t>
  </si>
  <si>
    <t>Größe</t>
  </si>
  <si>
    <t>Gewicht</t>
  </si>
  <si>
    <t>Alter</t>
  </si>
  <si>
    <t>Geschlecht</t>
  </si>
  <si>
    <t>Aktivitätsfaktor</t>
  </si>
  <si>
    <t>Kalorienverbrauch Gesamt</t>
  </si>
  <si>
    <t>Jahre</t>
  </si>
  <si>
    <t>kg</t>
  </si>
  <si>
    <t>cm</t>
  </si>
  <si>
    <t>weiblich</t>
  </si>
  <si>
    <t>655,1 + (9,6 x Körpergewicht in kg) + (1,8 x Körpergröße in cm) – (4,7 x Alter in Jahren)</t>
  </si>
  <si>
    <t>kcal</t>
  </si>
  <si>
    <t>männlich</t>
  </si>
  <si>
    <t>66,47 + (13,7 x Körpergewicht in kg) + (5 x Körpergröße in cm) – (6,8 x Alter in Jahren)</t>
  </si>
  <si>
    <t>Aktivität</t>
  </si>
  <si>
    <t>Beispiel</t>
  </si>
  <si>
    <t>PAL-Faktor</t>
  </si>
  <si>
    <t>schlafen</t>
  </si>
  <si>
    <t>ausschließlich sitzend/ liegend</t>
  </si>
  <si>
    <t>gebrechliche, bettlägrige Menschen</t>
  </si>
  <si>
    <t>vorwiegend sitzende Tätigkeit, kaum körperliche Aktivität</t>
  </si>
  <si>
    <t>Büro-Jobs am Schreibtisch</t>
  </si>
  <si>
    <t>1,4 - 1,5</t>
  </si>
  <si>
    <t>überwiegend sitzende Tätigkeit, dazwischen auch stehend/ gehend</t>
  </si>
  <si>
    <t>Studenten, Schüler, Bus- &amp; Taxifahrer etc.</t>
  </si>
  <si>
    <t>1,6 - 1,7</t>
  </si>
  <si>
    <t>hauptsächlich stehende und gehende Aktivitäten</t>
  </si>
  <si>
    <t>Verkäufer, Handwerker, Kellner etc.</t>
  </si>
  <si>
    <t>1,8 - 1,9</t>
  </si>
  <si>
    <t>körperlich anstrengende Arbeiten</t>
  </si>
  <si>
    <t>Hochleistungssportler, Landwirte etc.</t>
  </si>
  <si>
    <t>2,0 - 2,4</t>
  </si>
  <si>
    <t>Frühstück</t>
  </si>
  <si>
    <t>Mittag</t>
  </si>
  <si>
    <t>Abendessen</t>
  </si>
  <si>
    <t>Zwischenmahlzeit</t>
  </si>
  <si>
    <t>Sport</t>
  </si>
  <si>
    <t>Negativ Kcal - Sport</t>
  </si>
  <si>
    <t>Kcal Aufnahme - Essen</t>
  </si>
  <si>
    <t>Monat</t>
  </si>
  <si>
    <t>Jahr</t>
  </si>
  <si>
    <t>Anzahl Zeilen</t>
  </si>
  <si>
    <t>Frau</t>
  </si>
  <si>
    <t>Mann</t>
  </si>
  <si>
    <t>Nebenrechnungen</t>
  </si>
  <si>
    <t>Liste Geschlecht</t>
  </si>
  <si>
    <t>Liste Aktivität</t>
  </si>
  <si>
    <t>zur Berechnung verwendet</t>
  </si>
  <si>
    <t>Grundlage für Berechnung Grundumsatz</t>
  </si>
  <si>
    <t>Leistungsumsatz "Alltag"</t>
  </si>
  <si>
    <t>Dies ist dein täglicher Kalorienverbrauch ohne Sport.</t>
  </si>
  <si>
    <t>Herzlich Willkommen bei deiner Ernährungstagebuch Vorlage.</t>
  </si>
  <si>
    <t xml:space="preserve">Dieses Ernährungstagebuch soll dir dabei helfen, deine tägliche Kalorienaufnahme zu dokumentieren und daraus deine Kalorienbilanz abzuleiten. </t>
  </si>
  <si>
    <t>Zunächst einmal müssen wir deinen täglichen Kalorienverbrauch berechnen</t>
  </si>
  <si>
    <t>1. Kalorienverbrauch Ermitteln</t>
  </si>
  <si>
    <t>2. Kalorienaufnahme pro Tag Ermitteln</t>
  </si>
  <si>
    <t xml:space="preserve">Hier kannst du nun deine täglichen Mahlzeiten eingeben. </t>
  </si>
  <si>
    <t xml:space="preserve">Die kcal je Mahlzeit kannst du mit Hilfe vom Rezeptrechner Online oder der Rezeptrechner App ermitteln. </t>
  </si>
  <si>
    <t>Sportart</t>
  </si>
  <si>
    <t>Dauer (min)</t>
  </si>
  <si>
    <t>MET</t>
  </si>
  <si>
    <t>Aerobic</t>
  </si>
  <si>
    <t>Aqua-Fitness</t>
  </si>
  <si>
    <t>Badminton</t>
  </si>
  <si>
    <t>Basketball</t>
  </si>
  <si>
    <t>Beachvolleyball</t>
  </si>
  <si>
    <t>Squash</t>
  </si>
  <si>
    <t>Billard</t>
  </si>
  <si>
    <t>Bodybuilding</t>
  </si>
  <si>
    <t>Bogenschiessen</t>
  </si>
  <si>
    <t>Bowling</t>
  </si>
  <si>
    <t>Fussball</t>
  </si>
  <si>
    <t>Golf</t>
  </si>
  <si>
    <t>Handball</t>
  </si>
  <si>
    <t>Klettern</t>
  </si>
  <si>
    <t>Nordic_Walking(4km/h)</t>
  </si>
  <si>
    <t>Nordic_Walking(6km/h)</t>
  </si>
  <si>
    <t>Radfahren(15km/h)</t>
  </si>
  <si>
    <t>Radfahren(25km/h)</t>
  </si>
  <si>
    <t>Joggen/Walken (die Joggingeinheit kürzer als 10 Minuten)</t>
  </si>
  <si>
    <t>Joggen, allgemein</t>
  </si>
  <si>
    <t>Joggen auf der Stelle</t>
  </si>
  <si>
    <t>Joggen auf einem Minitrampolin</t>
  </si>
  <si>
    <t>laufen ca. 8 km/h (7:30 min/km)</t>
  </si>
  <si>
    <t>laufen ca. 8,5 km/h (7:04 min/km)</t>
  </si>
  <si>
    <t>laufen ca. 9,5 km/h (6:19 min/km)</t>
  </si>
  <si>
    <t>laufen ca. 11 km/h (5:27 min/km)</t>
  </si>
  <si>
    <t>laufen ca. 11,5 km/h (5:13 min/km)</t>
  </si>
  <si>
    <t>laufen ca 12 km/h (5 min/km)</t>
  </si>
  <si>
    <t>laufen ca 12,5 km/h (4:48 min/km)</t>
  </si>
  <si>
    <t>laufen ca. 13 km/h (4:36 min/km)</t>
  </si>
  <si>
    <t>laufen ca.14 km/h (4:17 min/km)</t>
  </si>
  <si>
    <t>laufen ca. 15 km/h (4 min/km)</t>
  </si>
  <si>
    <t>laufen ca. 16 km/(h (3:45 min/km)</t>
  </si>
  <si>
    <t>laufen, querfeldein</t>
  </si>
  <si>
    <t>laufen, Treppauf</t>
  </si>
  <si>
    <t>laufen, auf der Bahn, Gruppentraining</t>
  </si>
  <si>
    <t>laufen, Training, einen Rollstuhl schieben</t>
  </si>
  <si>
    <t>Leichtathletik (Hürdenlauf)</t>
  </si>
  <si>
    <t>Treppe runter steigen</t>
  </si>
  <si>
    <t>Walking</t>
  </si>
  <si>
    <t>laufen, ca. 4 kmh, stabiler Untergrund</t>
  </si>
  <si>
    <t>laufen/walking, Bergab, ca. 4 kmh</t>
  </si>
  <si>
    <t>laufen/walking, ca. 4,5 kmh, ebenerdig, moderates Tempo, stabiler Untergrund</t>
  </si>
  <si>
    <t>laufen/walking, ca. 5,5 kmh, ebenerdig, zügig, stabiler Untergrund, Herz-Kreislauftraining.</t>
  </si>
  <si>
    <t>laufen/walking, ca. 5,5 kmh, Bergauf</t>
  </si>
  <si>
    <t>laufen/walking, ca. 6 kmh, ebenerdig, stabiler Untergrund, sehr zügig</t>
  </si>
  <si>
    <t>laufen/walking, ca. 7 kmh, stabiler Untergrund, sehr, sehr zügig</t>
  </si>
  <si>
    <t>Walking, ca. 8 kmh</t>
  </si>
  <si>
    <t>laufen zur Entspannung z. B. in der Mittagspause</t>
  </si>
  <si>
    <t>laufen/walking, Waldweg, Trampelpfad</t>
  </si>
  <si>
    <t>laufenWalking, zur Arbeit</t>
  </si>
  <si>
    <t>laufen/walking zu einem Nebengebäude</t>
  </si>
  <si>
    <t>Wandern, querfeldein</t>
  </si>
  <si>
    <t>Laufen ca 5 km/h (12 min/km)</t>
  </si>
  <si>
    <t>Laufen ca 8 km/h (7:30 min/km)</t>
  </si>
  <si>
    <t>Nebenrechnungen &amp; Listen</t>
  </si>
  <si>
    <t>Tageskalorien</t>
  </si>
  <si>
    <t>Kalorienverbrauch</t>
  </si>
  <si>
    <t>Kalorienaufnahme</t>
  </si>
  <si>
    <t>Kalorienbilanz pro Tag</t>
  </si>
  <si>
    <t>Kalorienbilanz kumuliert</t>
  </si>
  <si>
    <t>Frequenz</t>
  </si>
  <si>
    <t>pro Tag</t>
  </si>
  <si>
    <t>pro Monat</t>
  </si>
  <si>
    <t xml:space="preserve">Startzeitpunkt Chart </t>
  </si>
  <si>
    <t>Tag</t>
  </si>
  <si>
    <t>x-Achse</t>
  </si>
  <si>
    <t>Liste</t>
  </si>
  <si>
    <t>3. Kalorienbilanz im Zeitverlauf</t>
  </si>
  <si>
    <t xml:space="preserve">Hier kannst du deinen Kalorienbilanz im Zeitverlauf sehen. </t>
  </si>
  <si>
    <t>Wähle aus, welchen Zeitraum du dir ansehen möchtest, indem du das Startdatum definierst.</t>
  </si>
  <si>
    <t>Wähle zudem aus, ob du einen täglichen oder monatlichen Verlauf sehen möchtest, indem du die Frequenz auf "pro Tag" bzw. "pro Monat" setzt</t>
  </si>
  <si>
    <t>Liste-Tag</t>
  </si>
  <si>
    <t>Liste-Monat</t>
  </si>
  <si>
    <t>Liste-Jahr</t>
  </si>
  <si>
    <t>Wenn die grüne Linie unterhalb der X-Achse liegt, dann ist deine Kalorienbilanz für den gewählten Zeitraum negativ und du hast weniger Kalorien zu dir genommen als du verbraucht hast. Demzufolge wirst du abnehmen.</t>
  </si>
  <si>
    <t>1) Input</t>
  </si>
  <si>
    <t>2) Tagebucheintrag</t>
  </si>
  <si>
    <t>3) Diagramm</t>
  </si>
  <si>
    <t>Dieses Excel besteht aus 3 Blättern.</t>
  </si>
  <si>
    <t>Im Anschluss speicherst du das Excel am besten lokal auf deinem Rechner damit du die Daten nicht immer wieder neu anpassen musst.</t>
  </si>
  <si>
    <t>Anleitung</t>
  </si>
  <si>
    <t>Dies ist vor allem zu Beginn wichtig. Hier musst du einmal deine persönlichen Angaben einstellen.</t>
  </si>
  <si>
    <t>Hier wirst du dich regelmäßig aufhalten. Trage hier deine tägliche Kalorienaufnahme ein.</t>
  </si>
  <si>
    <t>Hier kannst du sehen, wie sich deine Kalorienbilanz im Laufe der Zeit entwickelt.</t>
  </si>
  <si>
    <t>Im Anschluss wechselst du zum Blatt 2) Tagebucheintrag.</t>
  </si>
  <si>
    <t xml:space="preserve">Gib dazu im folgenden deine Daten in den gelb hinterlegten Feldern ein. </t>
  </si>
  <si>
    <t>Legende:</t>
  </si>
  <si>
    <t>Eingabefeld</t>
  </si>
  <si>
    <t>Kalkulationsfeld (wird automatisch berechnet)</t>
  </si>
  <si>
    <t xml:space="preserve">Rezeptrechner Online: </t>
  </si>
  <si>
    <t>www.rezeptrechner-online.de</t>
  </si>
  <si>
    <t>Rezeptrechner App:</t>
  </si>
  <si>
    <t>www.rezeptrechner.de/mobile-app/</t>
  </si>
  <si>
    <t>Tina Heidorn</t>
  </si>
  <si>
    <t>Hans-Henny-Jahnn Weg 20</t>
  </si>
  <si>
    <t>22085 Hamburg</t>
  </si>
  <si>
    <t>Weiterführende Links:</t>
  </si>
  <si>
    <t>Zur einfachen und schnellen Berechnung der Nährwertangaben und Kalorien deiner Rezepte kannst du den Rezeptrechner verwenden:</t>
  </si>
  <si>
    <t xml:space="preserve">Rezeptrechner App: </t>
  </si>
  <si>
    <t>www.rezeptrechner.de/mobile-app</t>
  </si>
  <si>
    <t>Impressum:</t>
  </si>
  <si>
    <t>tina@rezeptrechner.de</t>
  </si>
  <si>
    <t>vollständiges Kursmaterial Tina's Fit Kit als Einstieg ins Thema Abnehmen &amp; Wohlfühlen:</t>
  </si>
  <si>
    <t>https://www.chooseyourlevel.de/tinas-fit-kit/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</si>
</sst>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u/>
      <sz val="10"/>
      <color rgb="FF000000"/>
      <name val="Tahoma"/>
      <family val="2"/>
    </font>
    <font>
      <sz val="10"/>
      <color rgb="FF000000"/>
      <name val="Helvetica Neue"/>
      <family val="2"/>
    </font>
    <font>
      <b/>
      <sz val="10"/>
      <color rgb="FF000000"/>
      <name val="Helvetica Neue"/>
      <family val="2"/>
    </font>
    <font>
      <sz val="9"/>
      <color rgb="FFFFFFFF"/>
      <name val="Arial"/>
      <family val="2"/>
    </font>
    <font>
      <sz val="9"/>
      <color rgb="FF383D44"/>
      <name val="Arial"/>
      <family val="2"/>
    </font>
    <font>
      <sz val="11"/>
      <color rgb="FF000000"/>
      <name val="Calibri"/>
      <family val="2"/>
    </font>
    <font>
      <u/>
      <sz val="12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47">
    <xf numFmtId="0" fontId="0" fillId="0" borderId="0" xfId="0"/>
    <xf numFmtId="0" fontId="2" fillId="0" borderId="0" xfId="0" applyFont="1"/>
    <xf numFmtId="14" fontId="0" fillId="0" borderId="0" xfId="0" applyNumberFormat="1"/>
    <xf numFmtId="0" fontId="0" fillId="2" borderId="0" xfId="0" applyFill="1"/>
    <xf numFmtId="0" fontId="0" fillId="4" borderId="0" xfId="0" applyFill="1"/>
    <xf numFmtId="0" fontId="0" fillId="0" borderId="0" xfId="0" applyAlignment="1">
      <alignment horizontal="center"/>
    </xf>
    <xf numFmtId="0" fontId="2" fillId="0" borderId="1" xfId="0" applyFont="1" applyBorder="1" applyAlignment="1">
      <alignment vertical="center"/>
    </xf>
    <xf numFmtId="3" fontId="0" fillId="4" borderId="0" xfId="0" applyNumberFormat="1" applyFill="1"/>
    <xf numFmtId="3" fontId="0" fillId="0" borderId="0" xfId="0" applyNumberFormat="1"/>
    <xf numFmtId="3" fontId="2" fillId="3" borderId="1" xfId="0" applyNumberFormat="1" applyFont="1" applyFill="1" applyBorder="1" applyAlignment="1">
      <alignment vertical="center"/>
    </xf>
    <xf numFmtId="0" fontId="2" fillId="5" borderId="0" xfId="0" applyFont="1" applyFill="1"/>
    <xf numFmtId="0" fontId="0" fillId="5" borderId="0" xfId="0" applyFill="1"/>
    <xf numFmtId="0" fontId="8" fillId="0" borderId="0" xfId="0" applyFont="1"/>
    <xf numFmtId="0" fontId="7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3" fontId="0" fillId="4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4" fontId="0" fillId="4" borderId="0" xfId="0" applyNumberFormat="1" applyFill="1" applyAlignment="1">
      <alignment horizontal="center" vertical="center"/>
    </xf>
    <xf numFmtId="0" fontId="0" fillId="0" borderId="0" xfId="0" applyFill="1"/>
    <xf numFmtId="14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64" fontId="0" fillId="0" borderId="0" xfId="0" applyNumberFormat="1" applyFill="1"/>
    <xf numFmtId="0" fontId="3" fillId="0" borderId="0" xfId="0" applyFont="1"/>
    <xf numFmtId="0" fontId="3" fillId="0" borderId="0" xfId="0" applyFont="1" applyFill="1"/>
    <xf numFmtId="0" fontId="0" fillId="8" borderId="5" xfId="0" applyFill="1" applyBorder="1"/>
    <xf numFmtId="0" fontId="0" fillId="8" borderId="6" xfId="0" applyFill="1" applyBorder="1"/>
    <xf numFmtId="0" fontId="0" fillId="8" borderId="8" xfId="0" applyFill="1" applyBorder="1"/>
    <xf numFmtId="0" fontId="0" fillId="8" borderId="0" xfId="0" applyFill="1" applyBorder="1"/>
    <xf numFmtId="0" fontId="0" fillId="8" borderId="2" xfId="0" applyFill="1" applyBorder="1"/>
    <xf numFmtId="0" fontId="0" fillId="8" borderId="9" xfId="0" applyFill="1" applyBorder="1"/>
    <xf numFmtId="0" fontId="0" fillId="8" borderId="4" xfId="0" applyFill="1" applyBorder="1"/>
    <xf numFmtId="0" fontId="0" fillId="8" borderId="3" xfId="0" applyFill="1" applyBorder="1"/>
    <xf numFmtId="0" fontId="2" fillId="8" borderId="7" xfId="0" applyFont="1" applyFill="1" applyBorder="1"/>
    <xf numFmtId="0" fontId="12" fillId="0" borderId="0" xfId="1"/>
    <xf numFmtId="0" fontId="0" fillId="2" borderId="0" xfId="0" applyFill="1" applyProtection="1">
      <protection locked="0"/>
    </xf>
    <xf numFmtId="14" fontId="0" fillId="2" borderId="0" xfId="0" applyNumberFormat="1" applyFill="1" applyAlignment="1" applyProtection="1">
      <alignment horizontal="center" vertical="center"/>
      <protection locked="0"/>
    </xf>
    <xf numFmtId="0" fontId="0" fillId="7" borderId="0" xfId="0" applyFill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3" fontId="0" fillId="0" borderId="0" xfId="0" applyNumberFormat="1" applyProtection="1">
      <protection locked="0"/>
    </xf>
    <xf numFmtId="0" fontId="12" fillId="0" borderId="0" xfId="1" applyProtection="1">
      <protection locked="0"/>
    </xf>
    <xf numFmtId="0" fontId="0" fillId="0" borderId="0" xfId="0" applyProtection="1">
      <protection locked="0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400"/>
              <a:t>Kalorienbilanz</a:t>
            </a:r>
          </a:p>
        </c:rich>
      </c:tx>
      <c:layout>
        <c:manualLayout>
          <c:xMode val="edge"/>
          <c:yMode val="edge"/>
          <c:x val="0.45391016258101091"/>
          <c:y val="4.48967904097627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434286236387035"/>
          <c:y val="0.15977716857758914"/>
          <c:w val="0.78023935297081881"/>
          <c:h val="0.776439740073339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'3) Diagramm'!$H$15</c:f>
              <c:strCache>
                <c:ptCount val="1"/>
                <c:pt idx="0">
                  <c:v>Kalorienbilanz pro Tag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  <c:invertIfNegative val="0"/>
          <c:cat>
            <c:numRef>
              <c:f>'3) Diagramm'!$B$16:$B$137</c:f>
              <c:numCache>
                <c:formatCode>m/d/yy</c:formatCode>
                <c:ptCount val="122"/>
                <c:pt idx="0">
                  <c:v>43983</c:v>
                </c:pt>
                <c:pt idx="1">
                  <c:v>43984</c:v>
                </c:pt>
                <c:pt idx="2">
                  <c:v>43985</c:v>
                </c:pt>
                <c:pt idx="3">
                  <c:v>43986</c:v>
                </c:pt>
                <c:pt idx="4">
                  <c:v>43987</c:v>
                </c:pt>
                <c:pt idx="5">
                  <c:v>43988</c:v>
                </c:pt>
                <c:pt idx="6">
                  <c:v>43989</c:v>
                </c:pt>
                <c:pt idx="7">
                  <c:v>43990</c:v>
                </c:pt>
                <c:pt idx="8">
                  <c:v>43991</c:v>
                </c:pt>
                <c:pt idx="9">
                  <c:v>43992</c:v>
                </c:pt>
                <c:pt idx="10">
                  <c:v>43993</c:v>
                </c:pt>
                <c:pt idx="11">
                  <c:v>43994</c:v>
                </c:pt>
                <c:pt idx="12">
                  <c:v>43995</c:v>
                </c:pt>
                <c:pt idx="13">
                  <c:v>43996</c:v>
                </c:pt>
                <c:pt idx="14">
                  <c:v>43997</c:v>
                </c:pt>
                <c:pt idx="15">
                  <c:v>43998</c:v>
                </c:pt>
                <c:pt idx="16">
                  <c:v>43999</c:v>
                </c:pt>
                <c:pt idx="17">
                  <c:v>44000</c:v>
                </c:pt>
                <c:pt idx="18">
                  <c:v>44001</c:v>
                </c:pt>
                <c:pt idx="19">
                  <c:v>44002</c:v>
                </c:pt>
                <c:pt idx="20">
                  <c:v>44003</c:v>
                </c:pt>
                <c:pt idx="21">
                  <c:v>44004</c:v>
                </c:pt>
                <c:pt idx="22">
                  <c:v>44005</c:v>
                </c:pt>
                <c:pt idx="23">
                  <c:v>44006</c:v>
                </c:pt>
                <c:pt idx="24">
                  <c:v>44007</c:v>
                </c:pt>
                <c:pt idx="25">
                  <c:v>44008</c:v>
                </c:pt>
                <c:pt idx="26">
                  <c:v>44009</c:v>
                </c:pt>
                <c:pt idx="27">
                  <c:v>44010</c:v>
                </c:pt>
                <c:pt idx="28">
                  <c:v>44011</c:v>
                </c:pt>
                <c:pt idx="29">
                  <c:v>44012</c:v>
                </c:pt>
                <c:pt idx="30">
                  <c:v>44013</c:v>
                </c:pt>
                <c:pt idx="31">
                  <c:v>44014</c:v>
                </c:pt>
                <c:pt idx="32">
                  <c:v>44015</c:v>
                </c:pt>
                <c:pt idx="33">
                  <c:v>44016</c:v>
                </c:pt>
                <c:pt idx="34">
                  <c:v>44017</c:v>
                </c:pt>
                <c:pt idx="35">
                  <c:v>44018</c:v>
                </c:pt>
                <c:pt idx="36">
                  <c:v>44019</c:v>
                </c:pt>
                <c:pt idx="37">
                  <c:v>44020</c:v>
                </c:pt>
                <c:pt idx="38">
                  <c:v>44021</c:v>
                </c:pt>
                <c:pt idx="39">
                  <c:v>44022</c:v>
                </c:pt>
                <c:pt idx="40">
                  <c:v>44023</c:v>
                </c:pt>
                <c:pt idx="41">
                  <c:v>44024</c:v>
                </c:pt>
                <c:pt idx="42">
                  <c:v>44025</c:v>
                </c:pt>
                <c:pt idx="43">
                  <c:v>44026</c:v>
                </c:pt>
                <c:pt idx="44">
                  <c:v>44027</c:v>
                </c:pt>
                <c:pt idx="45">
                  <c:v>44028</c:v>
                </c:pt>
                <c:pt idx="46">
                  <c:v>44029</c:v>
                </c:pt>
                <c:pt idx="47">
                  <c:v>44030</c:v>
                </c:pt>
                <c:pt idx="48">
                  <c:v>44031</c:v>
                </c:pt>
                <c:pt idx="49">
                  <c:v>44032</c:v>
                </c:pt>
                <c:pt idx="50">
                  <c:v>44033</c:v>
                </c:pt>
                <c:pt idx="51">
                  <c:v>44034</c:v>
                </c:pt>
                <c:pt idx="52">
                  <c:v>44035</c:v>
                </c:pt>
                <c:pt idx="53">
                  <c:v>44036</c:v>
                </c:pt>
                <c:pt idx="54">
                  <c:v>44037</c:v>
                </c:pt>
                <c:pt idx="55">
                  <c:v>44038</c:v>
                </c:pt>
                <c:pt idx="56">
                  <c:v>44039</c:v>
                </c:pt>
                <c:pt idx="57">
                  <c:v>44040</c:v>
                </c:pt>
                <c:pt idx="58">
                  <c:v>44041</c:v>
                </c:pt>
                <c:pt idx="59">
                  <c:v>44042</c:v>
                </c:pt>
                <c:pt idx="60">
                  <c:v>44043</c:v>
                </c:pt>
                <c:pt idx="61">
                  <c:v>44044</c:v>
                </c:pt>
                <c:pt idx="62">
                  <c:v>44045</c:v>
                </c:pt>
                <c:pt idx="63">
                  <c:v>44046</c:v>
                </c:pt>
                <c:pt idx="64">
                  <c:v>44047</c:v>
                </c:pt>
                <c:pt idx="65">
                  <c:v>44048</c:v>
                </c:pt>
                <c:pt idx="66">
                  <c:v>44049</c:v>
                </c:pt>
                <c:pt idx="67">
                  <c:v>44050</c:v>
                </c:pt>
                <c:pt idx="68">
                  <c:v>44051</c:v>
                </c:pt>
                <c:pt idx="69">
                  <c:v>44052</c:v>
                </c:pt>
                <c:pt idx="70">
                  <c:v>44053</c:v>
                </c:pt>
                <c:pt idx="71">
                  <c:v>44054</c:v>
                </c:pt>
                <c:pt idx="72">
                  <c:v>44055</c:v>
                </c:pt>
                <c:pt idx="73">
                  <c:v>44056</c:v>
                </c:pt>
                <c:pt idx="74">
                  <c:v>44057</c:v>
                </c:pt>
                <c:pt idx="75">
                  <c:v>44058</c:v>
                </c:pt>
                <c:pt idx="76">
                  <c:v>44059</c:v>
                </c:pt>
                <c:pt idx="77">
                  <c:v>44060</c:v>
                </c:pt>
                <c:pt idx="78">
                  <c:v>44061</c:v>
                </c:pt>
                <c:pt idx="79">
                  <c:v>44062</c:v>
                </c:pt>
                <c:pt idx="80">
                  <c:v>44063</c:v>
                </c:pt>
                <c:pt idx="81">
                  <c:v>44064</c:v>
                </c:pt>
                <c:pt idx="82">
                  <c:v>44065</c:v>
                </c:pt>
                <c:pt idx="83">
                  <c:v>44066</c:v>
                </c:pt>
                <c:pt idx="84">
                  <c:v>44067</c:v>
                </c:pt>
                <c:pt idx="85">
                  <c:v>44068</c:v>
                </c:pt>
                <c:pt idx="86">
                  <c:v>44069</c:v>
                </c:pt>
                <c:pt idx="87">
                  <c:v>44070</c:v>
                </c:pt>
                <c:pt idx="88">
                  <c:v>44071</c:v>
                </c:pt>
                <c:pt idx="89">
                  <c:v>44072</c:v>
                </c:pt>
                <c:pt idx="90">
                  <c:v>44073</c:v>
                </c:pt>
                <c:pt idx="91">
                  <c:v>44074</c:v>
                </c:pt>
                <c:pt idx="92">
                  <c:v>44075</c:v>
                </c:pt>
                <c:pt idx="93">
                  <c:v>44076</c:v>
                </c:pt>
                <c:pt idx="94">
                  <c:v>44077</c:v>
                </c:pt>
                <c:pt idx="95">
                  <c:v>44078</c:v>
                </c:pt>
                <c:pt idx="96">
                  <c:v>44079</c:v>
                </c:pt>
                <c:pt idx="97">
                  <c:v>44080</c:v>
                </c:pt>
                <c:pt idx="98">
                  <c:v>44081</c:v>
                </c:pt>
                <c:pt idx="99">
                  <c:v>44082</c:v>
                </c:pt>
                <c:pt idx="100">
                  <c:v>44083</c:v>
                </c:pt>
                <c:pt idx="101">
                  <c:v>44084</c:v>
                </c:pt>
                <c:pt idx="102">
                  <c:v>44085</c:v>
                </c:pt>
                <c:pt idx="103">
                  <c:v>44086</c:v>
                </c:pt>
                <c:pt idx="104">
                  <c:v>44087</c:v>
                </c:pt>
                <c:pt idx="105">
                  <c:v>44088</c:v>
                </c:pt>
                <c:pt idx="106">
                  <c:v>44089</c:v>
                </c:pt>
                <c:pt idx="107">
                  <c:v>44090</c:v>
                </c:pt>
                <c:pt idx="108">
                  <c:v>44091</c:v>
                </c:pt>
                <c:pt idx="109">
                  <c:v>44092</c:v>
                </c:pt>
                <c:pt idx="110">
                  <c:v>44093</c:v>
                </c:pt>
                <c:pt idx="111">
                  <c:v>44094</c:v>
                </c:pt>
                <c:pt idx="112">
                  <c:v>44095</c:v>
                </c:pt>
                <c:pt idx="113">
                  <c:v>44096</c:v>
                </c:pt>
                <c:pt idx="114">
                  <c:v>44097</c:v>
                </c:pt>
                <c:pt idx="115">
                  <c:v>44098</c:v>
                </c:pt>
                <c:pt idx="116">
                  <c:v>44099</c:v>
                </c:pt>
                <c:pt idx="117">
                  <c:v>44100</c:v>
                </c:pt>
                <c:pt idx="118">
                  <c:v>44101</c:v>
                </c:pt>
                <c:pt idx="119">
                  <c:v>44102</c:v>
                </c:pt>
                <c:pt idx="120">
                  <c:v>44103</c:v>
                </c:pt>
                <c:pt idx="121">
                  <c:v>44104</c:v>
                </c:pt>
              </c:numCache>
            </c:numRef>
          </c:cat>
          <c:val>
            <c:numRef>
              <c:f>'3) Diagramm'!$H$16:$H$137</c:f>
              <c:numCache>
                <c:formatCode>#,##0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-1431.9466666666663</c:v>
                </c:pt>
                <c:pt idx="22">
                  <c:v>-749.27999999999975</c:v>
                </c:pt>
                <c:pt idx="23">
                  <c:v>150.72000000000025</c:v>
                </c:pt>
                <c:pt idx="24">
                  <c:v>-249.27999999999975</c:v>
                </c:pt>
                <c:pt idx="25">
                  <c:v>-749.27999999999975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-1349.2799999999997</c:v>
                </c:pt>
                <c:pt idx="31">
                  <c:v>-449.27999999999975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-2049.2799999999997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9-2549-AB84-F10CD0FD2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787328"/>
        <c:axId val="959222848"/>
      </c:barChart>
      <c:lineChart>
        <c:grouping val="standard"/>
        <c:varyColors val="0"/>
        <c:ser>
          <c:idx val="1"/>
          <c:order val="1"/>
          <c:tx>
            <c:strRef>
              <c:f>'3) Diagramm'!$I$15</c:f>
              <c:strCache>
                <c:ptCount val="1"/>
                <c:pt idx="0">
                  <c:v>Kalorienbilanz kumuliert</c:v>
                </c:pt>
              </c:strCache>
            </c:strRef>
          </c:tx>
          <c:spPr>
            <a:ln w="476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'3) Diagramm'!$B$16:$B$137</c:f>
              <c:numCache>
                <c:formatCode>m/d/yy</c:formatCode>
                <c:ptCount val="122"/>
                <c:pt idx="0">
                  <c:v>43983</c:v>
                </c:pt>
                <c:pt idx="1">
                  <c:v>43984</c:v>
                </c:pt>
                <c:pt idx="2">
                  <c:v>43985</c:v>
                </c:pt>
                <c:pt idx="3">
                  <c:v>43986</c:v>
                </c:pt>
                <c:pt idx="4">
                  <c:v>43987</c:v>
                </c:pt>
                <c:pt idx="5">
                  <c:v>43988</c:v>
                </c:pt>
                <c:pt idx="6">
                  <c:v>43989</c:v>
                </c:pt>
                <c:pt idx="7">
                  <c:v>43990</c:v>
                </c:pt>
                <c:pt idx="8">
                  <c:v>43991</c:v>
                </c:pt>
                <c:pt idx="9">
                  <c:v>43992</c:v>
                </c:pt>
                <c:pt idx="10">
                  <c:v>43993</c:v>
                </c:pt>
                <c:pt idx="11">
                  <c:v>43994</c:v>
                </c:pt>
                <c:pt idx="12">
                  <c:v>43995</c:v>
                </c:pt>
                <c:pt idx="13">
                  <c:v>43996</c:v>
                </c:pt>
                <c:pt idx="14">
                  <c:v>43997</c:v>
                </c:pt>
                <c:pt idx="15">
                  <c:v>43998</c:v>
                </c:pt>
                <c:pt idx="16">
                  <c:v>43999</c:v>
                </c:pt>
                <c:pt idx="17">
                  <c:v>44000</c:v>
                </c:pt>
                <c:pt idx="18">
                  <c:v>44001</c:v>
                </c:pt>
                <c:pt idx="19">
                  <c:v>44002</c:v>
                </c:pt>
                <c:pt idx="20">
                  <c:v>44003</c:v>
                </c:pt>
                <c:pt idx="21">
                  <c:v>44004</c:v>
                </c:pt>
                <c:pt idx="22">
                  <c:v>44005</c:v>
                </c:pt>
                <c:pt idx="23">
                  <c:v>44006</c:v>
                </c:pt>
                <c:pt idx="24">
                  <c:v>44007</c:v>
                </c:pt>
                <c:pt idx="25">
                  <c:v>44008</c:v>
                </c:pt>
                <c:pt idx="26">
                  <c:v>44009</c:v>
                </c:pt>
                <c:pt idx="27">
                  <c:v>44010</c:v>
                </c:pt>
                <c:pt idx="28">
                  <c:v>44011</c:v>
                </c:pt>
                <c:pt idx="29">
                  <c:v>44012</c:v>
                </c:pt>
                <c:pt idx="30">
                  <c:v>44013</c:v>
                </c:pt>
                <c:pt idx="31">
                  <c:v>44014</c:v>
                </c:pt>
                <c:pt idx="32">
                  <c:v>44015</c:v>
                </c:pt>
                <c:pt idx="33">
                  <c:v>44016</c:v>
                </c:pt>
                <c:pt idx="34">
                  <c:v>44017</c:v>
                </c:pt>
                <c:pt idx="35">
                  <c:v>44018</c:v>
                </c:pt>
                <c:pt idx="36">
                  <c:v>44019</c:v>
                </c:pt>
                <c:pt idx="37">
                  <c:v>44020</c:v>
                </c:pt>
                <c:pt idx="38">
                  <c:v>44021</c:v>
                </c:pt>
                <c:pt idx="39">
                  <c:v>44022</c:v>
                </c:pt>
                <c:pt idx="40">
                  <c:v>44023</c:v>
                </c:pt>
                <c:pt idx="41">
                  <c:v>44024</c:v>
                </c:pt>
                <c:pt idx="42">
                  <c:v>44025</c:v>
                </c:pt>
                <c:pt idx="43">
                  <c:v>44026</c:v>
                </c:pt>
                <c:pt idx="44">
                  <c:v>44027</c:v>
                </c:pt>
                <c:pt idx="45">
                  <c:v>44028</c:v>
                </c:pt>
                <c:pt idx="46">
                  <c:v>44029</c:v>
                </c:pt>
                <c:pt idx="47">
                  <c:v>44030</c:v>
                </c:pt>
                <c:pt idx="48">
                  <c:v>44031</c:v>
                </c:pt>
                <c:pt idx="49">
                  <c:v>44032</c:v>
                </c:pt>
                <c:pt idx="50">
                  <c:v>44033</c:v>
                </c:pt>
                <c:pt idx="51">
                  <c:v>44034</c:v>
                </c:pt>
                <c:pt idx="52">
                  <c:v>44035</c:v>
                </c:pt>
                <c:pt idx="53">
                  <c:v>44036</c:v>
                </c:pt>
                <c:pt idx="54">
                  <c:v>44037</c:v>
                </c:pt>
                <c:pt idx="55">
                  <c:v>44038</c:v>
                </c:pt>
                <c:pt idx="56">
                  <c:v>44039</c:v>
                </c:pt>
                <c:pt idx="57">
                  <c:v>44040</c:v>
                </c:pt>
                <c:pt idx="58">
                  <c:v>44041</c:v>
                </c:pt>
                <c:pt idx="59">
                  <c:v>44042</c:v>
                </c:pt>
                <c:pt idx="60">
                  <c:v>44043</c:v>
                </c:pt>
                <c:pt idx="61">
                  <c:v>44044</c:v>
                </c:pt>
                <c:pt idx="62">
                  <c:v>44045</c:v>
                </c:pt>
                <c:pt idx="63">
                  <c:v>44046</c:v>
                </c:pt>
                <c:pt idx="64">
                  <c:v>44047</c:v>
                </c:pt>
                <c:pt idx="65">
                  <c:v>44048</c:v>
                </c:pt>
                <c:pt idx="66">
                  <c:v>44049</c:v>
                </c:pt>
                <c:pt idx="67">
                  <c:v>44050</c:v>
                </c:pt>
                <c:pt idx="68">
                  <c:v>44051</c:v>
                </c:pt>
                <c:pt idx="69">
                  <c:v>44052</c:v>
                </c:pt>
                <c:pt idx="70">
                  <c:v>44053</c:v>
                </c:pt>
                <c:pt idx="71">
                  <c:v>44054</c:v>
                </c:pt>
                <c:pt idx="72">
                  <c:v>44055</c:v>
                </c:pt>
                <c:pt idx="73">
                  <c:v>44056</c:v>
                </c:pt>
                <c:pt idx="74">
                  <c:v>44057</c:v>
                </c:pt>
                <c:pt idx="75">
                  <c:v>44058</c:v>
                </c:pt>
                <c:pt idx="76">
                  <c:v>44059</c:v>
                </c:pt>
                <c:pt idx="77">
                  <c:v>44060</c:v>
                </c:pt>
                <c:pt idx="78">
                  <c:v>44061</c:v>
                </c:pt>
                <c:pt idx="79">
                  <c:v>44062</c:v>
                </c:pt>
                <c:pt idx="80">
                  <c:v>44063</c:v>
                </c:pt>
                <c:pt idx="81">
                  <c:v>44064</c:v>
                </c:pt>
                <c:pt idx="82">
                  <c:v>44065</c:v>
                </c:pt>
                <c:pt idx="83">
                  <c:v>44066</c:v>
                </c:pt>
                <c:pt idx="84">
                  <c:v>44067</c:v>
                </c:pt>
                <c:pt idx="85">
                  <c:v>44068</c:v>
                </c:pt>
                <c:pt idx="86">
                  <c:v>44069</c:v>
                </c:pt>
                <c:pt idx="87">
                  <c:v>44070</c:v>
                </c:pt>
                <c:pt idx="88">
                  <c:v>44071</c:v>
                </c:pt>
                <c:pt idx="89">
                  <c:v>44072</c:v>
                </c:pt>
                <c:pt idx="90">
                  <c:v>44073</c:v>
                </c:pt>
                <c:pt idx="91">
                  <c:v>44074</c:v>
                </c:pt>
                <c:pt idx="92">
                  <c:v>44075</c:v>
                </c:pt>
                <c:pt idx="93">
                  <c:v>44076</c:v>
                </c:pt>
                <c:pt idx="94">
                  <c:v>44077</c:v>
                </c:pt>
                <c:pt idx="95">
                  <c:v>44078</c:v>
                </c:pt>
                <c:pt idx="96">
                  <c:v>44079</c:v>
                </c:pt>
                <c:pt idx="97">
                  <c:v>44080</c:v>
                </c:pt>
                <c:pt idx="98">
                  <c:v>44081</c:v>
                </c:pt>
                <c:pt idx="99">
                  <c:v>44082</c:v>
                </c:pt>
                <c:pt idx="100">
                  <c:v>44083</c:v>
                </c:pt>
                <c:pt idx="101">
                  <c:v>44084</c:v>
                </c:pt>
                <c:pt idx="102">
                  <c:v>44085</c:v>
                </c:pt>
                <c:pt idx="103">
                  <c:v>44086</c:v>
                </c:pt>
                <c:pt idx="104">
                  <c:v>44087</c:v>
                </c:pt>
                <c:pt idx="105">
                  <c:v>44088</c:v>
                </c:pt>
                <c:pt idx="106">
                  <c:v>44089</c:v>
                </c:pt>
                <c:pt idx="107">
                  <c:v>44090</c:v>
                </c:pt>
                <c:pt idx="108">
                  <c:v>44091</c:v>
                </c:pt>
                <c:pt idx="109">
                  <c:v>44092</c:v>
                </c:pt>
                <c:pt idx="110">
                  <c:v>44093</c:v>
                </c:pt>
                <c:pt idx="111">
                  <c:v>44094</c:v>
                </c:pt>
                <c:pt idx="112">
                  <c:v>44095</c:v>
                </c:pt>
                <c:pt idx="113">
                  <c:v>44096</c:v>
                </c:pt>
                <c:pt idx="114">
                  <c:v>44097</c:v>
                </c:pt>
                <c:pt idx="115">
                  <c:v>44098</c:v>
                </c:pt>
                <c:pt idx="116">
                  <c:v>44099</c:v>
                </c:pt>
                <c:pt idx="117">
                  <c:v>44100</c:v>
                </c:pt>
                <c:pt idx="118">
                  <c:v>44101</c:v>
                </c:pt>
                <c:pt idx="119">
                  <c:v>44102</c:v>
                </c:pt>
                <c:pt idx="120">
                  <c:v>44103</c:v>
                </c:pt>
                <c:pt idx="121">
                  <c:v>44104</c:v>
                </c:pt>
              </c:numCache>
            </c:numRef>
          </c:cat>
          <c:val>
            <c:numRef>
              <c:f>'3) Diagramm'!$I$16:$I$137</c:f>
              <c:numCache>
                <c:formatCode>#,##0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-1431.9466666666663</c:v>
                </c:pt>
                <c:pt idx="22">
                  <c:v>-2181.226666666666</c:v>
                </c:pt>
                <c:pt idx="23">
                  <c:v>-2030.5066666666658</c:v>
                </c:pt>
                <c:pt idx="24">
                  <c:v>-2279.7866666666655</c:v>
                </c:pt>
                <c:pt idx="25">
                  <c:v>-3029.0666666666652</c:v>
                </c:pt>
                <c:pt idx="26">
                  <c:v>-3029.0666666666652</c:v>
                </c:pt>
                <c:pt idx="27">
                  <c:v>-3029.0666666666652</c:v>
                </c:pt>
                <c:pt idx="28">
                  <c:v>-3029.0666666666652</c:v>
                </c:pt>
                <c:pt idx="29">
                  <c:v>-3029.0666666666652</c:v>
                </c:pt>
                <c:pt idx="30">
                  <c:v>-4378.3466666666645</c:v>
                </c:pt>
                <c:pt idx="31">
                  <c:v>-4827.6266666666643</c:v>
                </c:pt>
                <c:pt idx="32">
                  <c:v>-4827.6266666666643</c:v>
                </c:pt>
                <c:pt idx="33">
                  <c:v>-4827.6266666666643</c:v>
                </c:pt>
                <c:pt idx="34">
                  <c:v>-4827.6266666666643</c:v>
                </c:pt>
                <c:pt idx="35">
                  <c:v>-4827.6266666666643</c:v>
                </c:pt>
                <c:pt idx="36">
                  <c:v>-4827.6266666666643</c:v>
                </c:pt>
                <c:pt idx="37">
                  <c:v>-4827.6266666666643</c:v>
                </c:pt>
                <c:pt idx="38">
                  <c:v>-4827.6266666666643</c:v>
                </c:pt>
                <c:pt idx="39">
                  <c:v>-4827.6266666666643</c:v>
                </c:pt>
                <c:pt idx="40">
                  <c:v>-4827.6266666666643</c:v>
                </c:pt>
                <c:pt idx="41">
                  <c:v>-4827.6266666666643</c:v>
                </c:pt>
                <c:pt idx="42">
                  <c:v>-4827.6266666666643</c:v>
                </c:pt>
                <c:pt idx="43">
                  <c:v>-4827.6266666666643</c:v>
                </c:pt>
                <c:pt idx="44">
                  <c:v>-4827.6266666666643</c:v>
                </c:pt>
                <c:pt idx="45">
                  <c:v>-4827.6266666666643</c:v>
                </c:pt>
                <c:pt idx="46">
                  <c:v>-4827.6266666666643</c:v>
                </c:pt>
                <c:pt idx="47">
                  <c:v>-4827.6266666666643</c:v>
                </c:pt>
                <c:pt idx="48">
                  <c:v>-4827.6266666666643</c:v>
                </c:pt>
                <c:pt idx="49">
                  <c:v>-4827.6266666666643</c:v>
                </c:pt>
                <c:pt idx="50">
                  <c:v>-4827.6266666666643</c:v>
                </c:pt>
                <c:pt idx="51">
                  <c:v>-4827.6266666666643</c:v>
                </c:pt>
                <c:pt idx="52">
                  <c:v>-4827.6266666666643</c:v>
                </c:pt>
                <c:pt idx="53">
                  <c:v>-4827.6266666666643</c:v>
                </c:pt>
                <c:pt idx="54">
                  <c:v>-4827.6266666666643</c:v>
                </c:pt>
                <c:pt idx="55">
                  <c:v>-4827.6266666666643</c:v>
                </c:pt>
                <c:pt idx="56">
                  <c:v>-4827.6266666666643</c:v>
                </c:pt>
                <c:pt idx="57">
                  <c:v>-4827.6266666666643</c:v>
                </c:pt>
                <c:pt idx="58">
                  <c:v>-4827.6266666666643</c:v>
                </c:pt>
                <c:pt idx="59">
                  <c:v>-4827.6266666666643</c:v>
                </c:pt>
                <c:pt idx="60">
                  <c:v>-4827.6266666666643</c:v>
                </c:pt>
                <c:pt idx="61">
                  <c:v>-6876.906666666664</c:v>
                </c:pt>
                <c:pt idx="62">
                  <c:v>-6876.906666666664</c:v>
                </c:pt>
                <c:pt idx="63">
                  <c:v>-6876.906666666664</c:v>
                </c:pt>
                <c:pt idx="64">
                  <c:v>-6876.906666666664</c:v>
                </c:pt>
                <c:pt idx="65">
                  <c:v>-6876.906666666664</c:v>
                </c:pt>
                <c:pt idx="66">
                  <c:v>-6876.906666666664</c:v>
                </c:pt>
                <c:pt idx="67">
                  <c:v>-6876.906666666664</c:v>
                </c:pt>
                <c:pt idx="68">
                  <c:v>-6876.906666666664</c:v>
                </c:pt>
                <c:pt idx="69">
                  <c:v>-6876.906666666664</c:v>
                </c:pt>
                <c:pt idx="70">
                  <c:v>-6876.906666666664</c:v>
                </c:pt>
                <c:pt idx="71">
                  <c:v>-6876.906666666664</c:v>
                </c:pt>
                <c:pt idx="72">
                  <c:v>-6876.906666666664</c:v>
                </c:pt>
                <c:pt idx="73">
                  <c:v>-6876.906666666664</c:v>
                </c:pt>
                <c:pt idx="74">
                  <c:v>-6876.906666666664</c:v>
                </c:pt>
                <c:pt idx="75">
                  <c:v>-6876.906666666664</c:v>
                </c:pt>
                <c:pt idx="76">
                  <c:v>-6876.906666666664</c:v>
                </c:pt>
                <c:pt idx="77">
                  <c:v>-6876.906666666664</c:v>
                </c:pt>
                <c:pt idx="78">
                  <c:v>-6876.906666666664</c:v>
                </c:pt>
                <c:pt idx="79">
                  <c:v>-6876.906666666664</c:v>
                </c:pt>
                <c:pt idx="80">
                  <c:v>-6876.906666666664</c:v>
                </c:pt>
                <c:pt idx="81">
                  <c:v>-6876.906666666664</c:v>
                </c:pt>
                <c:pt idx="82">
                  <c:v>-6876.906666666664</c:v>
                </c:pt>
                <c:pt idx="83">
                  <c:v>-6876.906666666664</c:v>
                </c:pt>
                <c:pt idx="84">
                  <c:v>-6876.906666666664</c:v>
                </c:pt>
                <c:pt idx="85">
                  <c:v>-6876.906666666664</c:v>
                </c:pt>
                <c:pt idx="86">
                  <c:v>-6876.906666666664</c:v>
                </c:pt>
                <c:pt idx="87">
                  <c:v>-6876.906666666664</c:v>
                </c:pt>
                <c:pt idx="88">
                  <c:v>-6876.906666666664</c:v>
                </c:pt>
                <c:pt idx="89">
                  <c:v>-6876.906666666664</c:v>
                </c:pt>
                <c:pt idx="90">
                  <c:v>-6876.906666666664</c:v>
                </c:pt>
                <c:pt idx="91">
                  <c:v>-6876.906666666664</c:v>
                </c:pt>
                <c:pt idx="92">
                  <c:v>-6876.906666666664</c:v>
                </c:pt>
                <c:pt idx="93">
                  <c:v>-6876.906666666664</c:v>
                </c:pt>
                <c:pt idx="94">
                  <c:v>-6876.906666666664</c:v>
                </c:pt>
                <c:pt idx="95">
                  <c:v>-6876.906666666664</c:v>
                </c:pt>
                <c:pt idx="96">
                  <c:v>-6876.906666666664</c:v>
                </c:pt>
                <c:pt idx="97">
                  <c:v>-6876.906666666664</c:v>
                </c:pt>
                <c:pt idx="98">
                  <c:v>-6876.906666666664</c:v>
                </c:pt>
                <c:pt idx="99">
                  <c:v>-6876.906666666664</c:v>
                </c:pt>
                <c:pt idx="100">
                  <c:v>-6876.906666666664</c:v>
                </c:pt>
                <c:pt idx="101">
                  <c:v>-6876.906666666664</c:v>
                </c:pt>
                <c:pt idx="102">
                  <c:v>-6876.906666666664</c:v>
                </c:pt>
                <c:pt idx="103">
                  <c:v>-6876.906666666664</c:v>
                </c:pt>
                <c:pt idx="104">
                  <c:v>-6876.906666666664</c:v>
                </c:pt>
                <c:pt idx="105">
                  <c:v>-6876.906666666664</c:v>
                </c:pt>
                <c:pt idx="106">
                  <c:v>-6876.906666666664</c:v>
                </c:pt>
                <c:pt idx="107">
                  <c:v>-6876.906666666664</c:v>
                </c:pt>
                <c:pt idx="108">
                  <c:v>-6876.906666666664</c:v>
                </c:pt>
                <c:pt idx="109">
                  <c:v>-6876.906666666664</c:v>
                </c:pt>
                <c:pt idx="110">
                  <c:v>-6876.906666666664</c:v>
                </c:pt>
                <c:pt idx="111">
                  <c:v>-6876.906666666664</c:v>
                </c:pt>
                <c:pt idx="112">
                  <c:v>-6876.906666666664</c:v>
                </c:pt>
                <c:pt idx="113">
                  <c:v>-6876.906666666664</c:v>
                </c:pt>
                <c:pt idx="114">
                  <c:v>-6876.906666666664</c:v>
                </c:pt>
                <c:pt idx="115">
                  <c:v>-6876.906666666664</c:v>
                </c:pt>
                <c:pt idx="116">
                  <c:v>-6876.906666666664</c:v>
                </c:pt>
                <c:pt idx="117">
                  <c:v>-6876.906666666664</c:v>
                </c:pt>
                <c:pt idx="118">
                  <c:v>-6876.906666666664</c:v>
                </c:pt>
                <c:pt idx="119">
                  <c:v>-6876.906666666664</c:v>
                </c:pt>
                <c:pt idx="120">
                  <c:v>-6876.906666666664</c:v>
                </c:pt>
                <c:pt idx="121">
                  <c:v>-6876.906666666664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19-2549-AB84-F10CD0FD2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040896"/>
        <c:axId val="999038464"/>
      </c:lineChart>
      <c:dateAx>
        <c:axId val="986787328"/>
        <c:scaling>
          <c:orientation val="minMax"/>
        </c:scaling>
        <c:delete val="0"/>
        <c:axPos val="b"/>
        <c:numFmt formatCode="m/d/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59222848"/>
        <c:crosses val="autoZero"/>
        <c:auto val="1"/>
        <c:lblOffset val="100"/>
        <c:baseTimeUnit val="days"/>
      </c:dateAx>
      <c:valAx>
        <c:axId val="95922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400"/>
                  <a:t>Kalorienbialnz pro Tag [kcal] </a:t>
                </a:r>
              </a:p>
            </c:rich>
          </c:tx>
          <c:layout>
            <c:manualLayout>
              <c:xMode val="edge"/>
              <c:yMode val="edge"/>
              <c:x val="4.1958534630952692E-2"/>
              <c:y val="0.393208696874233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86787328"/>
        <c:crosses val="autoZero"/>
        <c:crossBetween val="between"/>
      </c:valAx>
      <c:valAx>
        <c:axId val="99903846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400"/>
                  <a:t>Kalorienbilanz</a:t>
                </a:r>
                <a:r>
                  <a:rPr lang="de-DE" sz="1400" baseline="0"/>
                  <a:t> kumuliert [kcal]</a:t>
                </a:r>
                <a:endParaRPr lang="de-DE" sz="1400"/>
              </a:p>
            </c:rich>
          </c:tx>
          <c:layout>
            <c:manualLayout>
              <c:xMode val="edge"/>
              <c:yMode val="edge"/>
              <c:x val="0.96196587453356097"/>
              <c:y val="0.29624403841521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9040896"/>
        <c:crosses val="max"/>
        <c:crossBetween val="between"/>
      </c:valAx>
      <c:dateAx>
        <c:axId val="999040896"/>
        <c:scaling>
          <c:orientation val="minMax"/>
        </c:scaling>
        <c:delete val="1"/>
        <c:axPos val="b"/>
        <c:numFmt formatCode="m/d/yy" sourceLinked="1"/>
        <c:majorTickMark val="out"/>
        <c:minorTickMark val="none"/>
        <c:tickLblPos val="nextTo"/>
        <c:crossAx val="99903846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88900</xdr:colOff>
      <xdr:row>30</xdr:row>
      <xdr:rowOff>76200</xdr:rowOff>
    </xdr:from>
    <xdr:to>
      <xdr:col>6</xdr:col>
      <xdr:colOff>12700</xdr:colOff>
      <xdr:row>34</xdr:row>
      <xdr:rowOff>177800</xdr:rowOff>
    </xdr:to>
    <xdr:sp macro="" textlink="">
      <xdr:nvSpPr>
        <xdr:cNvPr id="2" name="Pfeil nach rechts 1">
          <a:extLst>
            <a:ext uri="{FF2B5EF4-FFF2-40B4-BE49-F238E27FC236}">
              <a16:creationId xmlns:a16="http://schemas.microsoft.com/office/drawing/2014/main" id="{F3ECB10B-4932-2C48-8471-26273BBBF4C6}"/>
            </a:ext>
          </a:extLst>
        </xdr:cNvPr>
        <xdr:cNvSpPr/>
      </xdr:nvSpPr>
      <xdr:spPr>
        <a:xfrm>
          <a:off x="6045200" y="3581400"/>
          <a:ext cx="749300" cy="939800"/>
        </a:xfrm>
        <a:prstGeom prst="rightArrow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5</xdr:row>
      <xdr:rowOff>198119</xdr:rowOff>
    </xdr:from>
    <xdr:to>
      <xdr:col>7</xdr:col>
      <xdr:colOff>787400</xdr:colOff>
      <xdr:row>7</xdr:row>
      <xdr:rowOff>203199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6F4265FE-B90F-2A4F-AEC1-A3400B39C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92800" y="1010919"/>
          <a:ext cx="1778000" cy="4114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378953</xdr:colOff>
      <xdr:row>15</xdr:row>
      <xdr:rowOff>116153</xdr:rowOff>
    </xdr:from>
    <xdr:to>
      <xdr:col>31</xdr:col>
      <xdr:colOff>546707</xdr:colOff>
      <xdr:row>45</xdr:row>
      <xdr:rowOff>118533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EE259946-B262-D844-AF2B-5B1996178A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825499</xdr:colOff>
      <xdr:row>17</xdr:row>
      <xdr:rowOff>127000</xdr:rowOff>
    </xdr:from>
    <xdr:to>
      <xdr:col>13</xdr:col>
      <xdr:colOff>766362</xdr:colOff>
      <xdr:row>28</xdr:row>
      <xdr:rowOff>165100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E5806DF-8ACA-5A44-81FB-B96EE270B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499" y="3581400"/>
          <a:ext cx="10672363" cy="2273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tina@rezeptrechner.de" TargetMode="External"/><Relationship Id="rId2" Type="http://schemas.openxmlformats.org/officeDocument/2006/relationships/hyperlink" Target="http://www.rezeptrechner.de/mobile-app" TargetMode="External"/><Relationship Id="rId1" Type="http://schemas.openxmlformats.org/officeDocument/2006/relationships/hyperlink" Target="http://www.rezeptrechner-online.de/" TargetMode="External"/><Relationship Id="rId5" Type="http://schemas.openxmlformats.org/officeDocument/2006/relationships/drawing" Target="../drawings/drawing4.xml"/><Relationship Id="rId4" Type="http://schemas.openxmlformats.org/officeDocument/2006/relationships/hyperlink" Target="https://www.chooseyourlevel.de/tinas-fit-ki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32EC6-477A-1F42-95D4-4F396D365F50}">
  <dimension ref="B3:R33"/>
  <sheetViews>
    <sheetView showGridLines="0" workbookViewId="0">
      <selection activeCell="D25" sqref="D25"/>
    </sheetView>
  </sheetViews>
  <sheetFormatPr baseColWidth="10" defaultRowHeight="16" outlineLevelCol="1" x14ac:dyDescent="0.2"/>
  <cols>
    <col min="2" max="2" width="17.1640625" bestFit="1" customWidth="1"/>
    <col min="3" max="3" width="30.33203125" customWidth="1"/>
    <col min="4" max="4" width="26.1640625" bestFit="1" customWidth="1"/>
    <col min="13" max="13" width="30.83203125" hidden="1" customWidth="1" outlineLevel="1"/>
    <col min="14" max="14" width="47.33203125" hidden="1" customWidth="1" outlineLevel="1"/>
    <col min="15" max="15" width="13.1640625" hidden="1" customWidth="1" outlineLevel="1"/>
    <col min="16" max="17" width="10.83203125" hidden="1" customWidth="1" outlineLevel="1"/>
    <col min="18" max="18" width="10.83203125" collapsed="1"/>
  </cols>
  <sheetData>
    <row r="3" spans="2:16" x14ac:dyDescent="0.2">
      <c r="B3" s="38" t="s">
        <v>145</v>
      </c>
      <c r="C3" s="30" t="s">
        <v>54</v>
      </c>
      <c r="D3" s="30"/>
      <c r="E3" s="30"/>
      <c r="F3" s="30"/>
      <c r="G3" s="30"/>
      <c r="H3" s="30"/>
      <c r="I3" s="30"/>
      <c r="J3" s="30"/>
      <c r="K3" s="31"/>
    </row>
    <row r="4" spans="2:16" x14ac:dyDescent="0.2">
      <c r="B4" s="32"/>
      <c r="C4" s="33" t="s">
        <v>55</v>
      </c>
      <c r="D4" s="33"/>
      <c r="E4" s="33"/>
      <c r="F4" s="33"/>
      <c r="G4" s="33"/>
      <c r="H4" s="33"/>
      <c r="I4" s="33"/>
      <c r="J4" s="33"/>
      <c r="K4" s="34"/>
    </row>
    <row r="5" spans="2:16" x14ac:dyDescent="0.2">
      <c r="B5" s="32"/>
      <c r="C5" s="33"/>
      <c r="D5" s="33"/>
      <c r="E5" s="33"/>
      <c r="F5" s="33"/>
      <c r="G5" s="33"/>
      <c r="H5" s="33"/>
      <c r="I5" s="33"/>
      <c r="J5" s="33"/>
      <c r="K5" s="34"/>
      <c r="M5" t="s">
        <v>47</v>
      </c>
    </row>
    <row r="6" spans="2:16" x14ac:dyDescent="0.2">
      <c r="B6" s="32"/>
      <c r="C6" s="33" t="s">
        <v>143</v>
      </c>
      <c r="D6" s="33"/>
      <c r="E6" s="33"/>
      <c r="F6" s="33"/>
      <c r="G6" s="33"/>
      <c r="H6" s="33"/>
      <c r="I6" s="33"/>
      <c r="J6" s="33"/>
      <c r="K6" s="34"/>
    </row>
    <row r="7" spans="2:16" x14ac:dyDescent="0.2">
      <c r="B7" s="32"/>
      <c r="C7" s="33" t="s">
        <v>140</v>
      </c>
      <c r="D7" s="33"/>
      <c r="E7" s="33"/>
      <c r="F7" s="33"/>
      <c r="G7" s="33"/>
      <c r="H7" s="33"/>
      <c r="I7" s="33"/>
      <c r="J7" s="33"/>
      <c r="K7" s="34"/>
      <c r="M7" s="1" t="s">
        <v>48</v>
      </c>
    </row>
    <row r="8" spans="2:16" x14ac:dyDescent="0.2">
      <c r="B8" s="32"/>
      <c r="C8" s="33" t="s">
        <v>141</v>
      </c>
      <c r="D8" s="33"/>
      <c r="E8" s="33"/>
      <c r="F8" s="33"/>
      <c r="G8" s="33"/>
      <c r="H8" s="33"/>
      <c r="I8" s="33"/>
      <c r="J8" s="33"/>
      <c r="K8" s="34"/>
      <c r="M8" t="s">
        <v>12</v>
      </c>
    </row>
    <row r="9" spans="2:16" x14ac:dyDescent="0.2">
      <c r="B9" s="32"/>
      <c r="C9" s="33" t="s">
        <v>142</v>
      </c>
      <c r="D9" s="33"/>
      <c r="E9" s="33"/>
      <c r="F9" s="33"/>
      <c r="G9" s="33"/>
      <c r="H9" s="33"/>
      <c r="I9" s="33"/>
      <c r="J9" s="33"/>
      <c r="K9" s="34"/>
      <c r="M9" t="s">
        <v>15</v>
      </c>
    </row>
    <row r="10" spans="2:16" x14ac:dyDescent="0.2">
      <c r="B10" s="32"/>
      <c r="C10" s="33"/>
      <c r="D10" s="33"/>
      <c r="E10" s="33"/>
      <c r="F10" s="33"/>
      <c r="G10" s="33"/>
      <c r="H10" s="33"/>
      <c r="I10" s="33"/>
      <c r="J10" s="33"/>
      <c r="K10" s="34"/>
    </row>
    <row r="11" spans="2:16" x14ac:dyDescent="0.2">
      <c r="B11" s="32" t="s">
        <v>140</v>
      </c>
      <c r="C11" s="33" t="s">
        <v>146</v>
      </c>
      <c r="D11" s="33"/>
      <c r="E11" s="33"/>
      <c r="F11" s="33"/>
      <c r="G11" s="33"/>
      <c r="H11" s="33"/>
      <c r="I11" s="33"/>
      <c r="J11" s="33"/>
      <c r="K11" s="34"/>
      <c r="M11" s="1" t="s">
        <v>49</v>
      </c>
    </row>
    <row r="12" spans="2:16" x14ac:dyDescent="0.2">
      <c r="B12" s="32"/>
      <c r="C12" s="33" t="s">
        <v>144</v>
      </c>
      <c r="D12" s="33"/>
      <c r="E12" s="33"/>
      <c r="F12" s="33"/>
      <c r="G12" s="33"/>
      <c r="H12" s="33"/>
      <c r="I12" s="33"/>
      <c r="J12" s="33"/>
      <c r="K12" s="34"/>
      <c r="M12" t="s">
        <v>17</v>
      </c>
      <c r="N12" t="s">
        <v>18</v>
      </c>
      <c r="O12" t="s">
        <v>19</v>
      </c>
      <c r="P12" t="s">
        <v>50</v>
      </c>
    </row>
    <row r="13" spans="2:16" x14ac:dyDescent="0.2">
      <c r="B13" s="32" t="s">
        <v>141</v>
      </c>
      <c r="C13" s="33" t="s">
        <v>147</v>
      </c>
      <c r="D13" s="33"/>
      <c r="E13" s="33"/>
      <c r="F13" s="33"/>
      <c r="G13" s="33"/>
      <c r="H13" s="33"/>
      <c r="I13" s="33"/>
      <c r="J13" s="33"/>
      <c r="K13" s="34"/>
    </row>
    <row r="14" spans="2:16" x14ac:dyDescent="0.2">
      <c r="B14" s="32" t="s">
        <v>142</v>
      </c>
      <c r="C14" s="33" t="s">
        <v>148</v>
      </c>
      <c r="D14" s="33"/>
      <c r="E14" s="33"/>
      <c r="F14" s="33"/>
      <c r="G14" s="33"/>
      <c r="H14" s="33"/>
      <c r="I14" s="33"/>
      <c r="J14" s="33"/>
      <c r="K14" s="34"/>
    </row>
    <row r="15" spans="2:16" x14ac:dyDescent="0.2">
      <c r="B15" s="32"/>
      <c r="C15" s="33"/>
      <c r="D15" s="33"/>
      <c r="E15" s="33"/>
      <c r="F15" s="33"/>
      <c r="G15" s="33"/>
      <c r="H15" s="33"/>
      <c r="I15" s="33"/>
      <c r="J15" s="33"/>
      <c r="K15" s="34"/>
    </row>
    <row r="16" spans="2:16" x14ac:dyDescent="0.2">
      <c r="B16" s="35"/>
      <c r="C16" s="36"/>
      <c r="D16" s="36"/>
      <c r="E16" s="36"/>
      <c r="F16" s="36"/>
      <c r="G16" s="36"/>
      <c r="H16" s="36"/>
      <c r="I16" s="36"/>
      <c r="J16" s="36"/>
      <c r="K16" s="37"/>
      <c r="O16" s="5"/>
      <c r="P16" s="5"/>
    </row>
    <row r="18" spans="3:16" x14ac:dyDescent="0.2">
      <c r="M18" t="s">
        <v>20</v>
      </c>
      <c r="O18" s="5">
        <v>0.95</v>
      </c>
      <c r="P18" s="5">
        <v>0.95</v>
      </c>
    </row>
    <row r="19" spans="3:16" x14ac:dyDescent="0.2">
      <c r="C19" s="10" t="s">
        <v>57</v>
      </c>
      <c r="D19" s="11"/>
      <c r="E19" s="11"/>
      <c r="F19" s="11"/>
      <c r="M19" t="s">
        <v>21</v>
      </c>
      <c r="N19" t="s">
        <v>22</v>
      </c>
      <c r="O19" s="5">
        <v>1.2</v>
      </c>
      <c r="P19" s="5">
        <v>1.2</v>
      </c>
    </row>
    <row r="20" spans="3:16" x14ac:dyDescent="0.2">
      <c r="C20" t="s">
        <v>56</v>
      </c>
      <c r="M20" t="s">
        <v>23</v>
      </c>
      <c r="N20" t="s">
        <v>24</v>
      </c>
      <c r="O20" s="5" t="s">
        <v>25</v>
      </c>
      <c r="P20" s="5">
        <v>1.45</v>
      </c>
    </row>
    <row r="21" spans="3:16" x14ac:dyDescent="0.2">
      <c r="C21" t="s">
        <v>150</v>
      </c>
      <c r="G21" t="s">
        <v>151</v>
      </c>
      <c r="M21" t="s">
        <v>26</v>
      </c>
      <c r="N21" t="s">
        <v>27</v>
      </c>
      <c r="O21" s="5" t="s">
        <v>28</v>
      </c>
      <c r="P21" s="5">
        <v>1.65</v>
      </c>
    </row>
    <row r="22" spans="3:16" x14ac:dyDescent="0.2">
      <c r="C22" t="s">
        <v>149</v>
      </c>
      <c r="G22" s="3" t="s">
        <v>152</v>
      </c>
      <c r="H22" s="3"/>
      <c r="I22" s="3"/>
      <c r="J22" s="3"/>
      <c r="M22" t="s">
        <v>29</v>
      </c>
      <c r="N22" t="s">
        <v>30</v>
      </c>
      <c r="O22" s="5" t="s">
        <v>31</v>
      </c>
      <c r="P22" s="5">
        <v>1.85</v>
      </c>
    </row>
    <row r="23" spans="3:16" x14ac:dyDescent="0.2">
      <c r="G23" s="4" t="s">
        <v>153</v>
      </c>
      <c r="H23" s="4"/>
      <c r="I23" s="4"/>
      <c r="J23" s="4"/>
      <c r="M23" t="s">
        <v>32</v>
      </c>
      <c r="N23" t="s">
        <v>33</v>
      </c>
      <c r="O23" s="5" t="s">
        <v>34</v>
      </c>
      <c r="P23" s="5">
        <v>2.2000000000000002</v>
      </c>
    </row>
    <row r="24" spans="3:16" x14ac:dyDescent="0.2">
      <c r="C24" t="s">
        <v>3</v>
      </c>
      <c r="D24" s="40">
        <v>165</v>
      </c>
      <c r="E24" t="s">
        <v>11</v>
      </c>
    </row>
    <row r="25" spans="3:16" x14ac:dyDescent="0.2">
      <c r="C25" t="s">
        <v>4</v>
      </c>
      <c r="D25" s="40">
        <v>58</v>
      </c>
      <c r="E25" t="s">
        <v>10</v>
      </c>
    </row>
    <row r="26" spans="3:16" x14ac:dyDescent="0.2">
      <c r="C26" t="s">
        <v>5</v>
      </c>
      <c r="D26" s="40">
        <v>31</v>
      </c>
      <c r="E26" t="s">
        <v>9</v>
      </c>
    </row>
    <row r="27" spans="3:16" x14ac:dyDescent="0.2">
      <c r="C27" t="s">
        <v>6</v>
      </c>
      <c r="D27" s="40" t="s">
        <v>12</v>
      </c>
      <c r="M27" t="s">
        <v>51</v>
      </c>
    </row>
    <row r="28" spans="3:16" x14ac:dyDescent="0.2">
      <c r="C28" t="s">
        <v>7</v>
      </c>
      <c r="D28" s="40" t="s">
        <v>26</v>
      </c>
      <c r="M28" t="s">
        <v>45</v>
      </c>
      <c r="N28" t="s">
        <v>13</v>
      </c>
    </row>
    <row r="29" spans="3:16" x14ac:dyDescent="0.2">
      <c r="M29" t="s">
        <v>46</v>
      </c>
      <c r="N29" t="s">
        <v>16</v>
      </c>
    </row>
    <row r="30" spans="3:16" x14ac:dyDescent="0.2">
      <c r="C30" t="s">
        <v>2</v>
      </c>
      <c r="D30" s="7">
        <f>IF(D27="weiblich",655.1+(9.6*D25)+(1.8*D24)-(4.7*D26),66.47+(13.7*58)+(5*D24)-(6.8*D26))</f>
        <v>1363.2</v>
      </c>
      <c r="E30" t="s">
        <v>14</v>
      </c>
    </row>
    <row r="31" spans="3:16" x14ac:dyDescent="0.2">
      <c r="C31" t="s">
        <v>52</v>
      </c>
      <c r="D31" s="7">
        <f>VLOOKUP(D28,$M$12:$P$23,4,0)*D30-D30</f>
        <v>886.0799999999997</v>
      </c>
      <c r="E31" t="s">
        <v>14</v>
      </c>
    </row>
    <row r="32" spans="3:16" ht="17" thickBot="1" x14ac:dyDescent="0.25">
      <c r="D32" s="8"/>
    </row>
    <row r="33" spans="3:7" ht="17" thickTop="1" x14ac:dyDescent="0.2">
      <c r="C33" s="6" t="s">
        <v>8</v>
      </c>
      <c r="D33" s="9">
        <f>D31+D30</f>
        <v>2249.2799999999997</v>
      </c>
      <c r="E33" s="6" t="s">
        <v>14</v>
      </c>
      <c r="G33" t="s">
        <v>53</v>
      </c>
    </row>
  </sheetData>
  <sheetProtection algorithmName="SHA-512" hashValue="vquNmbAMvp/WqOhHZlK46FODKD6J2ya4X6mwzDQrfoXeHoxc6Dfsql206hqHkEBdZpJFkTZ56DSJ1NWS7lfBoQ==" saltValue="0fI9OSgfBJrPvrCapfERNw==" spinCount="100000" sheet="1" objects="1" scenarios="1" selectLockedCells="1"/>
  <dataValidations count="2">
    <dataValidation type="list" allowBlank="1" showInputMessage="1" showErrorMessage="1" sqref="D27" xr:uid="{497B2B73-133C-2B44-8000-90A7490D304A}">
      <formula1>$M$8:$M$9</formula1>
    </dataValidation>
    <dataValidation type="list" allowBlank="1" showInputMessage="1" showErrorMessage="1" sqref="D28" xr:uid="{912251AF-A025-BE47-9174-53EEF302FD6F}">
      <formula1>$M$18:$M$23</formula1>
    </dataValidation>
  </dataValidations>
  <pageMargins left="0.7" right="0.7" top="0.78740157499999996" bottom="0.78740157499999996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F99E3-146C-E444-AEB0-0F6F32E77E55}">
  <dimension ref="B1:AH3104"/>
  <sheetViews>
    <sheetView showGridLines="0" workbookViewId="0">
      <pane ySplit="11" topLeftCell="A12" activePane="bottomLeft" state="frozen"/>
      <selection pane="bottomLeft" activeCell="I19" sqref="I19"/>
    </sheetView>
  </sheetViews>
  <sheetFormatPr baseColWidth="10" defaultRowHeight="16" outlineLevelCol="1" x14ac:dyDescent="0.2"/>
  <cols>
    <col min="1" max="1" width="6.83203125" customWidth="1"/>
    <col min="2" max="2" width="0" hidden="1" customWidth="1"/>
    <col min="6" max="6" width="16" bestFit="1" customWidth="1"/>
    <col min="7" max="7" width="20.1640625" bestFit="1" customWidth="1"/>
    <col min="8" max="8" width="11.83203125" bestFit="1" customWidth="1"/>
    <col min="9" max="9" width="11.1640625" bestFit="1" customWidth="1"/>
    <col min="10" max="10" width="18.33203125" style="8" bestFit="1" customWidth="1"/>
    <col min="11" max="11" width="12.6640625" style="8" bestFit="1" customWidth="1"/>
    <col min="12" max="12" width="16.33203125" style="8" bestFit="1" customWidth="1"/>
    <col min="13" max="13" width="12.1640625" style="8" hidden="1" customWidth="1"/>
    <col min="14" max="14" width="21" bestFit="1" customWidth="1"/>
    <col min="15" max="15" width="23.5" bestFit="1" customWidth="1"/>
    <col min="16" max="16" width="23" bestFit="1" customWidth="1"/>
    <col min="17" max="17" width="23.6640625" bestFit="1" customWidth="1"/>
    <col min="24" max="24" width="16" hidden="1" customWidth="1" outlineLevel="1"/>
    <col min="25" max="25" width="12.1640625" hidden="1" customWidth="1" outlineLevel="1"/>
    <col min="26" max="29" width="0" hidden="1" customWidth="1" outlineLevel="1"/>
    <col min="30" max="30" width="62" hidden="1" customWidth="1" outlineLevel="1"/>
    <col min="31" max="32" width="0" hidden="1" customWidth="1" outlineLevel="1"/>
    <col min="33" max="33" width="10.83203125" collapsed="1"/>
  </cols>
  <sheetData>
    <row r="1" spans="2:34" x14ac:dyDescent="0.2">
      <c r="AE1" s="13"/>
    </row>
    <row r="3" spans="2:34" x14ac:dyDescent="0.2">
      <c r="C3" s="10" t="s">
        <v>58</v>
      </c>
      <c r="D3" s="11"/>
      <c r="E3" s="11"/>
      <c r="F3" s="11"/>
      <c r="G3" s="11"/>
    </row>
    <row r="4" spans="2:34" ht="15" customHeight="1" x14ac:dyDescent="0.2">
      <c r="C4" t="s">
        <v>59</v>
      </c>
      <c r="AH4" s="1"/>
    </row>
    <row r="5" spans="2:34" x14ac:dyDescent="0.2">
      <c r="C5" t="s">
        <v>60</v>
      </c>
    </row>
    <row r="7" spans="2:34" x14ac:dyDescent="0.2">
      <c r="C7" t="s">
        <v>154</v>
      </c>
      <c r="D7" s="8"/>
      <c r="E7" s="44" t="s">
        <v>155</v>
      </c>
      <c r="F7" s="8"/>
    </row>
    <row r="8" spans="2:34" x14ac:dyDescent="0.2">
      <c r="C8" t="s">
        <v>156</v>
      </c>
      <c r="D8" s="8"/>
      <c r="E8" s="44" t="s">
        <v>157</v>
      </c>
      <c r="F8" s="8"/>
      <c r="X8" t="s">
        <v>47</v>
      </c>
      <c r="AC8" s="12"/>
      <c r="AD8" s="13" t="s">
        <v>119</v>
      </c>
    </row>
    <row r="9" spans="2:34" x14ac:dyDescent="0.2">
      <c r="AC9" s="12"/>
    </row>
    <row r="10" spans="2:34" x14ac:dyDescent="0.2">
      <c r="AC10" s="12"/>
      <c r="AD10" s="12" t="s">
        <v>39</v>
      </c>
      <c r="AE10" s="12" t="s">
        <v>63</v>
      </c>
    </row>
    <row r="11" spans="2:34" x14ac:dyDescent="0.2">
      <c r="C11" s="17" t="s">
        <v>43</v>
      </c>
      <c r="D11" s="17" t="s">
        <v>42</v>
      </c>
      <c r="E11" s="17" t="s">
        <v>0</v>
      </c>
      <c r="F11" s="17" t="s">
        <v>1</v>
      </c>
      <c r="G11" s="17" t="s">
        <v>41</v>
      </c>
      <c r="H11" s="17" t="s">
        <v>61</v>
      </c>
      <c r="I11" s="17" t="s">
        <v>62</v>
      </c>
      <c r="J11" s="18" t="s">
        <v>40</v>
      </c>
      <c r="K11" s="18" t="s">
        <v>120</v>
      </c>
      <c r="L11" s="18" t="s">
        <v>121</v>
      </c>
      <c r="M11" s="18" t="s">
        <v>44</v>
      </c>
      <c r="AC11" s="12"/>
      <c r="AD11" s="13" t="s">
        <v>64</v>
      </c>
      <c r="AE11" s="13">
        <v>6</v>
      </c>
    </row>
    <row r="12" spans="2:34" x14ac:dyDescent="0.2">
      <c r="B12" t="str">
        <f>C12&amp;"-"&amp;IF(D12&lt;10,"0"&amp;D12,D12)</f>
        <v>2020-06</v>
      </c>
      <c r="C12" s="19">
        <f>IF(E12="","",YEAR(E12))</f>
        <v>2020</v>
      </c>
      <c r="D12" s="19">
        <f>IF(E12="","",MONTH(E12))</f>
        <v>6</v>
      </c>
      <c r="E12" s="41">
        <v>44004</v>
      </c>
      <c r="F12" s="42" t="s">
        <v>35</v>
      </c>
      <c r="G12" s="43">
        <v>500</v>
      </c>
      <c r="H12" s="42" t="s">
        <v>65</v>
      </c>
      <c r="I12" s="43">
        <v>40</v>
      </c>
      <c r="J12" s="20">
        <f>IF(OR(H12="",I12=""),0,-VLOOKUP(H12,AD:AE,2,0)*I12/60*'1) Input --&gt;'!$D$25)</f>
        <v>-154.66666666666666</v>
      </c>
      <c r="K12" s="20">
        <f>G12+J12</f>
        <v>345.33333333333337</v>
      </c>
      <c r="L12" s="20">
        <f>IF(M12="",0,-'1) Input --&gt;'!$D$33/M12)</f>
        <v>-449.85599999999994</v>
      </c>
      <c r="M12" s="20">
        <f t="shared" ref="M12:M75" si="0">IF(E12="","",VLOOKUP(E12,$X$12:$Y$3098,2,0))</f>
        <v>5</v>
      </c>
      <c r="X12" t="s">
        <v>0</v>
      </c>
      <c r="Y12" t="s">
        <v>44</v>
      </c>
      <c r="AC12" s="12"/>
      <c r="AD12" s="13" t="s">
        <v>65</v>
      </c>
      <c r="AE12" s="13">
        <v>4</v>
      </c>
    </row>
    <row r="13" spans="2:34" x14ac:dyDescent="0.2">
      <c r="B13" t="str">
        <f t="shared" ref="B13:B76" si="1">C13&amp;"-"&amp;IF(D13&lt;10,"0"&amp;D13,D13)</f>
        <v>2020-06</v>
      </c>
      <c r="C13" s="19">
        <f t="shared" ref="C13:C76" si="2">IF(E13="","",YEAR(E13))</f>
        <v>2020</v>
      </c>
      <c r="D13" s="19">
        <f t="shared" ref="D13:D76" si="3">IF(E13="","",MONTH(E13))</f>
        <v>6</v>
      </c>
      <c r="E13" s="41">
        <v>44004</v>
      </c>
      <c r="F13" s="42" t="s">
        <v>36</v>
      </c>
      <c r="G13" s="43">
        <v>500</v>
      </c>
      <c r="H13" s="42"/>
      <c r="I13" s="43"/>
      <c r="J13" s="20">
        <f>IF(OR(H13="",I13=""),0,-VLOOKUP(H13,AD:AE,2,0)*I13/60*'1) Input --&gt;'!$D$25)</f>
        <v>0</v>
      </c>
      <c r="K13" s="20">
        <f>G13+J13</f>
        <v>500</v>
      </c>
      <c r="L13" s="20">
        <f>IF(M13="",0,-'1) Input --&gt;'!$D$33/M13)</f>
        <v>-449.85599999999994</v>
      </c>
      <c r="M13" s="20">
        <f t="shared" si="0"/>
        <v>5</v>
      </c>
      <c r="X13" s="2">
        <v>44004</v>
      </c>
      <c r="Y13">
        <f t="shared" ref="Y13:Y76" si="4">COUNTIF(E:E,X13)</f>
        <v>5</v>
      </c>
      <c r="AC13" s="12"/>
      <c r="AD13" s="13" t="s">
        <v>66</v>
      </c>
      <c r="AE13" s="13">
        <v>6</v>
      </c>
    </row>
    <row r="14" spans="2:34" x14ac:dyDescent="0.2">
      <c r="B14" t="str">
        <f t="shared" si="1"/>
        <v>2020-06</v>
      </c>
      <c r="C14" s="19">
        <f t="shared" si="2"/>
        <v>2020</v>
      </c>
      <c r="D14" s="19">
        <f t="shared" si="3"/>
        <v>6</v>
      </c>
      <c r="E14" s="41">
        <v>44004</v>
      </c>
      <c r="F14" s="42" t="s">
        <v>37</v>
      </c>
      <c r="G14" s="43">
        <v>300</v>
      </c>
      <c r="H14" s="42"/>
      <c r="I14" s="43"/>
      <c r="J14" s="20">
        <f>IF(OR(H14="",I14=""),0,-VLOOKUP(H14,AD:AE,2,0)*I14/60*'1) Input --&gt;'!$D$25)</f>
        <v>0</v>
      </c>
      <c r="K14" s="20">
        <f>G14+J14</f>
        <v>300</v>
      </c>
      <c r="L14" s="20">
        <f>IF(M14="",0,-'1) Input --&gt;'!$D$33/M14)</f>
        <v>-449.85599999999994</v>
      </c>
      <c r="M14" s="20">
        <f t="shared" si="0"/>
        <v>5</v>
      </c>
      <c r="X14" s="2">
        <v>44005</v>
      </c>
      <c r="Y14">
        <f t="shared" si="4"/>
        <v>4</v>
      </c>
      <c r="AC14" s="12"/>
      <c r="AD14" s="13" t="s">
        <v>67</v>
      </c>
      <c r="AE14" s="13">
        <v>6</v>
      </c>
    </row>
    <row r="15" spans="2:34" x14ac:dyDescent="0.2">
      <c r="B15" t="str">
        <f t="shared" si="1"/>
        <v>2020-06</v>
      </c>
      <c r="C15" s="19">
        <f t="shared" si="2"/>
        <v>2020</v>
      </c>
      <c r="D15" s="19">
        <f t="shared" si="3"/>
        <v>6</v>
      </c>
      <c r="E15" s="41">
        <v>44004</v>
      </c>
      <c r="F15" s="42" t="s">
        <v>38</v>
      </c>
      <c r="G15" s="43">
        <v>20</v>
      </c>
      <c r="H15" s="42"/>
      <c r="I15" s="43"/>
      <c r="J15" s="20">
        <f>IF(OR(H15="",I15=""),0,-VLOOKUP(H15,AD:AE,2,0)*I15/60*'1) Input --&gt;'!$D$25)</f>
        <v>0</v>
      </c>
      <c r="K15" s="20">
        <f>G15+J15</f>
        <v>20</v>
      </c>
      <c r="L15" s="20">
        <f>IF(M15="",0,-'1) Input --&gt;'!$D$33/M15)</f>
        <v>-449.85599999999994</v>
      </c>
      <c r="M15" s="20">
        <f t="shared" si="0"/>
        <v>5</v>
      </c>
      <c r="X15" s="2">
        <v>44006</v>
      </c>
      <c r="Y15">
        <f t="shared" si="4"/>
        <v>2</v>
      </c>
      <c r="AC15" s="12"/>
      <c r="AD15" s="13" t="s">
        <v>68</v>
      </c>
      <c r="AE15" s="13">
        <v>8</v>
      </c>
    </row>
    <row r="16" spans="2:34" x14ac:dyDescent="0.2">
      <c r="B16" t="str">
        <f t="shared" si="1"/>
        <v>2020-06</v>
      </c>
      <c r="C16" s="19">
        <f t="shared" si="2"/>
        <v>2020</v>
      </c>
      <c r="D16" s="19">
        <f t="shared" si="3"/>
        <v>6</v>
      </c>
      <c r="E16" s="41">
        <v>44004</v>
      </c>
      <c r="F16" s="42" t="s">
        <v>39</v>
      </c>
      <c r="G16" s="43">
        <v>0</v>
      </c>
      <c r="H16" s="42" t="s">
        <v>66</v>
      </c>
      <c r="I16" s="43">
        <v>60</v>
      </c>
      <c r="J16" s="20">
        <f>IF(OR(H16="",I16=""),0,-VLOOKUP(H16,AD:AE,2,0)*I16/60*'1) Input --&gt;'!$D$25)</f>
        <v>-348</v>
      </c>
      <c r="K16" s="20">
        <f>G16+J16</f>
        <v>-348</v>
      </c>
      <c r="L16" s="20">
        <f>IF(M16="",0,-'1) Input --&gt;'!$D$33/M16)</f>
        <v>-449.85599999999994</v>
      </c>
      <c r="M16" s="20">
        <f t="shared" si="0"/>
        <v>5</v>
      </c>
      <c r="X16" s="2">
        <v>44007</v>
      </c>
      <c r="Y16">
        <f t="shared" si="4"/>
        <v>2</v>
      </c>
      <c r="AC16" s="12"/>
      <c r="AD16" s="13" t="s">
        <v>70</v>
      </c>
      <c r="AE16" s="13">
        <v>3</v>
      </c>
    </row>
    <row r="17" spans="2:31" x14ac:dyDescent="0.2">
      <c r="B17" t="str">
        <f t="shared" si="1"/>
        <v>2020-06</v>
      </c>
      <c r="C17" s="19">
        <f t="shared" si="2"/>
        <v>2020</v>
      </c>
      <c r="D17" s="19">
        <f t="shared" si="3"/>
        <v>6</v>
      </c>
      <c r="E17" s="41">
        <v>44005</v>
      </c>
      <c r="F17" s="42"/>
      <c r="G17" s="43">
        <v>400</v>
      </c>
      <c r="H17" s="42"/>
      <c r="I17" s="43"/>
      <c r="J17" s="20">
        <f>IF(OR(H17="",I17=""),0,-VLOOKUP(H17,AD:AE,2,0)*I17/60*'1) Input --&gt;'!$D$25)</f>
        <v>0</v>
      </c>
      <c r="K17" s="20">
        <f t="shared" ref="K17:K80" si="5">G17+J17</f>
        <v>400</v>
      </c>
      <c r="L17" s="20">
        <f>IF(M17="",0,-'1) Input --&gt;'!$D$33/M17)</f>
        <v>-562.31999999999994</v>
      </c>
      <c r="M17" s="20">
        <f t="shared" si="0"/>
        <v>4</v>
      </c>
      <c r="X17" s="2">
        <v>44008</v>
      </c>
      <c r="Y17">
        <f t="shared" si="4"/>
        <v>3</v>
      </c>
      <c r="AC17" s="12"/>
      <c r="AD17" s="13" t="s">
        <v>71</v>
      </c>
      <c r="AE17" s="13">
        <v>8</v>
      </c>
    </row>
    <row r="18" spans="2:31" x14ac:dyDescent="0.2">
      <c r="B18" t="str">
        <f t="shared" si="1"/>
        <v>2020-06</v>
      </c>
      <c r="C18" s="19">
        <f t="shared" si="2"/>
        <v>2020</v>
      </c>
      <c r="D18" s="19">
        <f t="shared" si="3"/>
        <v>6</v>
      </c>
      <c r="E18" s="41">
        <v>44005</v>
      </c>
      <c r="F18" s="42"/>
      <c r="G18" s="43">
        <v>200</v>
      </c>
      <c r="H18" s="42"/>
      <c r="I18" s="43"/>
      <c r="J18" s="20">
        <f>IF(OR(H18="",I18=""),0,-VLOOKUP(H18,AD:AE,2,0)*I18/60*'1) Input --&gt;'!$D$25)</f>
        <v>0</v>
      </c>
      <c r="K18" s="20">
        <f t="shared" si="5"/>
        <v>200</v>
      </c>
      <c r="L18" s="20">
        <f>IF(M18="",0,-'1) Input --&gt;'!$D$33/M18)</f>
        <v>-562.31999999999994</v>
      </c>
      <c r="M18" s="20">
        <f t="shared" si="0"/>
        <v>4</v>
      </c>
      <c r="X18" s="2">
        <v>44009</v>
      </c>
      <c r="Y18">
        <f t="shared" si="4"/>
        <v>0</v>
      </c>
      <c r="AC18" s="12"/>
      <c r="AD18" s="13" t="s">
        <v>72</v>
      </c>
      <c r="AE18" s="13">
        <v>4</v>
      </c>
    </row>
    <row r="19" spans="2:31" x14ac:dyDescent="0.2">
      <c r="B19" t="str">
        <f t="shared" si="1"/>
        <v>2020-06</v>
      </c>
      <c r="C19" s="19">
        <f t="shared" si="2"/>
        <v>2020</v>
      </c>
      <c r="D19" s="19">
        <f t="shared" si="3"/>
        <v>6</v>
      </c>
      <c r="E19" s="41">
        <v>44005</v>
      </c>
      <c r="F19" s="42"/>
      <c r="G19" s="43">
        <v>300</v>
      </c>
      <c r="H19" s="42"/>
      <c r="I19" s="43"/>
      <c r="J19" s="20">
        <f>IF(OR(H19="",I19=""),0,-VLOOKUP(H19,AD:AE,2,0)*I19/60*'1) Input --&gt;'!$D$25)</f>
        <v>0</v>
      </c>
      <c r="K19" s="20">
        <f t="shared" si="5"/>
        <v>300</v>
      </c>
      <c r="L19" s="20">
        <f>IF(M19="",0,-'1) Input --&gt;'!$D$33/M19)</f>
        <v>-562.31999999999994</v>
      </c>
      <c r="M19" s="20">
        <f t="shared" si="0"/>
        <v>4</v>
      </c>
      <c r="X19" s="2">
        <v>44010</v>
      </c>
      <c r="Y19">
        <f t="shared" si="4"/>
        <v>0</v>
      </c>
      <c r="AC19" s="12"/>
      <c r="AD19" s="13" t="s">
        <v>73</v>
      </c>
      <c r="AE19" s="13">
        <v>3</v>
      </c>
    </row>
    <row r="20" spans="2:31" x14ac:dyDescent="0.2">
      <c r="B20" t="str">
        <f t="shared" si="1"/>
        <v>2020-06</v>
      </c>
      <c r="C20" s="19">
        <f t="shared" si="2"/>
        <v>2020</v>
      </c>
      <c r="D20" s="19">
        <f t="shared" si="3"/>
        <v>6</v>
      </c>
      <c r="E20" s="41">
        <v>44005</v>
      </c>
      <c r="F20" s="42"/>
      <c r="G20" s="43">
        <v>600</v>
      </c>
      <c r="H20" s="42"/>
      <c r="I20" s="43"/>
      <c r="J20" s="20">
        <f>IF(OR(H20="",I20=""),0,-VLOOKUP(H20,AD:AE,2,0)*I20/60*'1) Input --&gt;'!$D$25)</f>
        <v>0</v>
      </c>
      <c r="K20" s="20">
        <f t="shared" si="5"/>
        <v>600</v>
      </c>
      <c r="L20" s="20">
        <f>IF(M20="",0,-'1) Input --&gt;'!$D$33/M20)</f>
        <v>-562.31999999999994</v>
      </c>
      <c r="M20" s="20">
        <f t="shared" si="0"/>
        <v>4</v>
      </c>
      <c r="X20" s="2">
        <v>44011</v>
      </c>
      <c r="Y20">
        <f t="shared" si="4"/>
        <v>0</v>
      </c>
      <c r="AC20" s="12"/>
      <c r="AD20" s="13" t="s">
        <v>74</v>
      </c>
      <c r="AE20" s="13">
        <v>7</v>
      </c>
    </row>
    <row r="21" spans="2:31" x14ac:dyDescent="0.2">
      <c r="B21" t="str">
        <f t="shared" si="1"/>
        <v>2020-06</v>
      </c>
      <c r="C21" s="19">
        <f t="shared" si="2"/>
        <v>2020</v>
      </c>
      <c r="D21" s="19">
        <f t="shared" si="3"/>
        <v>6</v>
      </c>
      <c r="E21" s="41">
        <v>44006</v>
      </c>
      <c r="F21" s="42"/>
      <c r="G21" s="43">
        <v>1500</v>
      </c>
      <c r="H21" s="42"/>
      <c r="I21" s="43"/>
      <c r="J21" s="20">
        <f>IF(OR(H21="",I21=""),0,-VLOOKUP(H21,AD:AE,2,0)*I21/60*'1) Input --&gt;'!$D$25)</f>
        <v>0</v>
      </c>
      <c r="K21" s="20">
        <f t="shared" si="5"/>
        <v>1500</v>
      </c>
      <c r="L21" s="20">
        <f>IF(M21="",0,-'1) Input --&gt;'!$D$33/M21)</f>
        <v>-1124.6399999999999</v>
      </c>
      <c r="M21" s="20">
        <f t="shared" si="0"/>
        <v>2</v>
      </c>
      <c r="X21" s="2">
        <v>44012</v>
      </c>
      <c r="Y21">
        <f t="shared" si="4"/>
        <v>0</v>
      </c>
      <c r="AC21" s="12"/>
      <c r="AD21" s="13" t="s">
        <v>75</v>
      </c>
      <c r="AE21" s="13">
        <v>5</v>
      </c>
    </row>
    <row r="22" spans="2:31" x14ac:dyDescent="0.2">
      <c r="B22" t="str">
        <f t="shared" si="1"/>
        <v>2020-06</v>
      </c>
      <c r="C22" s="19">
        <f t="shared" si="2"/>
        <v>2020</v>
      </c>
      <c r="D22" s="19">
        <f t="shared" si="3"/>
        <v>6</v>
      </c>
      <c r="E22" s="41">
        <v>44006</v>
      </c>
      <c r="F22" s="42"/>
      <c r="G22" s="43">
        <v>900</v>
      </c>
      <c r="H22" s="42"/>
      <c r="I22" s="43"/>
      <c r="J22" s="20">
        <f>IF(OR(H22="",I22=""),0,-VLOOKUP(H22,AD:AE,2,0)*I22/60*'1) Input --&gt;'!$D$25)</f>
        <v>0</v>
      </c>
      <c r="K22" s="20">
        <f t="shared" si="5"/>
        <v>900</v>
      </c>
      <c r="L22" s="20">
        <f>IF(M22="",0,-'1) Input --&gt;'!$D$33/M22)</f>
        <v>-1124.6399999999999</v>
      </c>
      <c r="M22" s="20">
        <f t="shared" si="0"/>
        <v>2</v>
      </c>
      <c r="X22" s="2">
        <v>44013</v>
      </c>
      <c r="Y22">
        <f t="shared" si="4"/>
        <v>1</v>
      </c>
      <c r="AC22" s="12"/>
      <c r="AD22" s="13" t="s">
        <v>76</v>
      </c>
      <c r="AE22" s="13">
        <v>8</v>
      </c>
    </row>
    <row r="23" spans="2:31" x14ac:dyDescent="0.2">
      <c r="B23" t="str">
        <f t="shared" si="1"/>
        <v>2020-06</v>
      </c>
      <c r="C23" s="19">
        <f t="shared" si="2"/>
        <v>2020</v>
      </c>
      <c r="D23" s="19">
        <f t="shared" si="3"/>
        <v>6</v>
      </c>
      <c r="E23" s="41">
        <v>44007</v>
      </c>
      <c r="F23" s="42"/>
      <c r="G23" s="43">
        <v>600</v>
      </c>
      <c r="H23" s="42"/>
      <c r="I23" s="43"/>
      <c r="J23" s="20">
        <f>IF(OR(H23="",I23=""),0,-VLOOKUP(H23,AD:AE,2,0)*I23/60*'1) Input --&gt;'!$D$25)</f>
        <v>0</v>
      </c>
      <c r="K23" s="20">
        <f t="shared" si="5"/>
        <v>600</v>
      </c>
      <c r="L23" s="20">
        <f>IF(M23="",0,-'1) Input --&gt;'!$D$33/M23)</f>
        <v>-1124.6399999999999</v>
      </c>
      <c r="M23" s="20">
        <f t="shared" si="0"/>
        <v>2</v>
      </c>
      <c r="X23" s="2">
        <v>44014</v>
      </c>
      <c r="Y23">
        <f t="shared" si="4"/>
        <v>1</v>
      </c>
      <c r="AC23" s="12"/>
      <c r="AD23" s="13" t="s">
        <v>84</v>
      </c>
      <c r="AE23" s="13">
        <v>8</v>
      </c>
    </row>
    <row r="24" spans="2:31" x14ac:dyDescent="0.2">
      <c r="B24" t="str">
        <f t="shared" si="1"/>
        <v>2020-06</v>
      </c>
      <c r="C24" s="19">
        <f t="shared" si="2"/>
        <v>2020</v>
      </c>
      <c r="D24" s="19">
        <f t="shared" si="3"/>
        <v>6</v>
      </c>
      <c r="E24" s="41">
        <v>44007</v>
      </c>
      <c r="F24" s="42"/>
      <c r="G24" s="43">
        <v>1400</v>
      </c>
      <c r="H24" s="42"/>
      <c r="I24" s="43"/>
      <c r="J24" s="20">
        <f>IF(OR(H24="",I24=""),0,-VLOOKUP(H24,AD:AE,2,0)*I24/60*'1) Input --&gt;'!$D$25)</f>
        <v>0</v>
      </c>
      <c r="K24" s="20">
        <f t="shared" si="5"/>
        <v>1400</v>
      </c>
      <c r="L24" s="20">
        <f>IF(M24="",0,-'1) Input --&gt;'!$D$33/M24)</f>
        <v>-1124.6399999999999</v>
      </c>
      <c r="M24" s="20">
        <f t="shared" si="0"/>
        <v>2</v>
      </c>
      <c r="X24" s="2">
        <v>44015</v>
      </c>
      <c r="Y24">
        <f t="shared" si="4"/>
        <v>0</v>
      </c>
      <c r="AC24" s="12"/>
      <c r="AD24" s="13" t="s">
        <v>85</v>
      </c>
      <c r="AE24" s="13">
        <v>4.5</v>
      </c>
    </row>
    <row r="25" spans="2:31" x14ac:dyDescent="0.2">
      <c r="B25" t="str">
        <f t="shared" si="1"/>
        <v>2020-06</v>
      </c>
      <c r="C25" s="19">
        <f t="shared" si="2"/>
        <v>2020</v>
      </c>
      <c r="D25" s="19">
        <f t="shared" si="3"/>
        <v>6</v>
      </c>
      <c r="E25" s="41">
        <v>44008</v>
      </c>
      <c r="F25" s="42"/>
      <c r="G25" s="43">
        <v>1000</v>
      </c>
      <c r="H25" s="42"/>
      <c r="I25" s="43"/>
      <c r="J25" s="20">
        <f>IF(OR(H25="",I25=""),0,-VLOOKUP(H25,AD:AE,2,0)*I25/60*'1) Input --&gt;'!$D$25)</f>
        <v>0</v>
      </c>
      <c r="K25" s="20">
        <f t="shared" si="5"/>
        <v>1000</v>
      </c>
      <c r="L25" s="20">
        <f>IF(M25="",0,-'1) Input --&gt;'!$D$33/M25)</f>
        <v>-749.75999999999988</v>
      </c>
      <c r="M25" s="20">
        <f t="shared" si="0"/>
        <v>3</v>
      </c>
      <c r="X25" s="2">
        <v>44016</v>
      </c>
      <c r="Y25">
        <f t="shared" si="4"/>
        <v>0</v>
      </c>
      <c r="AC25" s="12"/>
      <c r="AD25" s="13" t="s">
        <v>83</v>
      </c>
      <c r="AE25" s="13">
        <v>7</v>
      </c>
    </row>
    <row r="26" spans="2:31" x14ac:dyDescent="0.2">
      <c r="B26" t="str">
        <f t="shared" si="1"/>
        <v>2020-06</v>
      </c>
      <c r="C26" s="19">
        <f t="shared" si="2"/>
        <v>2020</v>
      </c>
      <c r="D26" s="19">
        <f t="shared" si="3"/>
        <v>6</v>
      </c>
      <c r="E26" s="41">
        <v>44008</v>
      </c>
      <c r="F26" s="42"/>
      <c r="G26" s="43">
        <v>500</v>
      </c>
      <c r="H26" s="42"/>
      <c r="I26" s="43"/>
      <c r="J26" s="20">
        <f>IF(OR(H26="",I26=""),0,-VLOOKUP(H26,AD:AE,2,0)*I26/60*'1) Input --&gt;'!$D$25)</f>
        <v>0</v>
      </c>
      <c r="K26" s="20">
        <f t="shared" si="5"/>
        <v>500</v>
      </c>
      <c r="L26" s="20">
        <f>IF(M26="",0,-'1) Input --&gt;'!$D$33/M26)</f>
        <v>-749.75999999999988</v>
      </c>
      <c r="M26" s="20">
        <f t="shared" si="0"/>
        <v>3</v>
      </c>
      <c r="X26" s="2">
        <v>44017</v>
      </c>
      <c r="Y26">
        <f t="shared" si="4"/>
        <v>0</v>
      </c>
      <c r="AC26" s="12"/>
      <c r="AD26" s="13" t="s">
        <v>82</v>
      </c>
      <c r="AE26" s="13">
        <v>6</v>
      </c>
    </row>
    <row r="27" spans="2:31" x14ac:dyDescent="0.2">
      <c r="B27" t="str">
        <f t="shared" si="1"/>
        <v>2020-06</v>
      </c>
      <c r="C27" s="19">
        <f t="shared" si="2"/>
        <v>2020</v>
      </c>
      <c r="D27" s="19">
        <f t="shared" si="3"/>
        <v>6</v>
      </c>
      <c r="E27" s="41">
        <v>44008</v>
      </c>
      <c r="F27" s="42"/>
      <c r="G27" s="43"/>
      <c r="H27" s="42"/>
      <c r="I27" s="43"/>
      <c r="J27" s="20">
        <f>IF(OR(H27="",I27=""),0,-VLOOKUP(H27,AD:AE,2,0)*I27/60*'1) Input --&gt;'!$D$25)</f>
        <v>0</v>
      </c>
      <c r="K27" s="20">
        <f t="shared" si="5"/>
        <v>0</v>
      </c>
      <c r="L27" s="20">
        <f>IF(M27="",0,-'1) Input --&gt;'!$D$33/M27)</f>
        <v>-749.75999999999988</v>
      </c>
      <c r="M27" s="20">
        <f t="shared" si="0"/>
        <v>3</v>
      </c>
      <c r="X27" s="2">
        <v>44018</v>
      </c>
      <c r="Y27">
        <f t="shared" si="4"/>
        <v>0</v>
      </c>
      <c r="AC27" s="12"/>
      <c r="AD27" s="13" t="s">
        <v>77</v>
      </c>
      <c r="AE27" s="13">
        <v>8</v>
      </c>
    </row>
    <row r="28" spans="2:31" x14ac:dyDescent="0.2">
      <c r="B28" t="str">
        <f t="shared" si="1"/>
        <v>2020-07</v>
      </c>
      <c r="C28" s="19">
        <f t="shared" si="2"/>
        <v>2020</v>
      </c>
      <c r="D28" s="19">
        <f t="shared" si="3"/>
        <v>7</v>
      </c>
      <c r="E28" s="41">
        <v>44013</v>
      </c>
      <c r="F28" s="42"/>
      <c r="G28" s="43">
        <v>900</v>
      </c>
      <c r="H28" s="42"/>
      <c r="I28" s="43"/>
      <c r="J28" s="20">
        <f>IF(OR(H28="",I28=""),0,-VLOOKUP(H28,AD:AE,2,0)*I28/60*'1) Input --&gt;'!$D$25)</f>
        <v>0</v>
      </c>
      <c r="K28" s="20">
        <f t="shared" si="5"/>
        <v>900</v>
      </c>
      <c r="L28" s="20">
        <f>IF(M28="",0,-'1) Input --&gt;'!$D$33/M28)</f>
        <v>-2249.2799999999997</v>
      </c>
      <c r="M28" s="20">
        <f t="shared" si="0"/>
        <v>1</v>
      </c>
      <c r="X28" s="2">
        <v>44019</v>
      </c>
      <c r="Y28">
        <f t="shared" si="4"/>
        <v>0</v>
      </c>
      <c r="AC28" s="12"/>
      <c r="AD28" s="13" t="s">
        <v>117</v>
      </c>
      <c r="AE28" s="13">
        <v>5</v>
      </c>
    </row>
    <row r="29" spans="2:31" x14ac:dyDescent="0.2">
      <c r="B29" t="str">
        <f t="shared" si="1"/>
        <v>2020-07</v>
      </c>
      <c r="C29" s="19">
        <f t="shared" si="2"/>
        <v>2020</v>
      </c>
      <c r="D29" s="19">
        <f t="shared" si="3"/>
        <v>7</v>
      </c>
      <c r="E29" s="41">
        <v>44014</v>
      </c>
      <c r="F29" s="42"/>
      <c r="G29" s="43">
        <v>1800</v>
      </c>
      <c r="H29" s="42"/>
      <c r="I29" s="43"/>
      <c r="J29" s="20">
        <f>IF(OR(H29="",I29=""),0,-VLOOKUP(H29,AD:AE,2,0)*I29/60*'1) Input --&gt;'!$D$25)</f>
        <v>0</v>
      </c>
      <c r="K29" s="20">
        <f t="shared" si="5"/>
        <v>1800</v>
      </c>
      <c r="L29" s="20">
        <f>IF(M29="",0,-'1) Input --&gt;'!$D$33/M29)</f>
        <v>-2249.2799999999997</v>
      </c>
      <c r="M29" s="20">
        <f t="shared" si="0"/>
        <v>1</v>
      </c>
      <c r="X29" s="2">
        <v>44020</v>
      </c>
      <c r="Y29">
        <f t="shared" si="4"/>
        <v>0</v>
      </c>
      <c r="AC29" s="12"/>
      <c r="AD29" s="13" t="s">
        <v>118</v>
      </c>
      <c r="AE29" s="13">
        <v>8</v>
      </c>
    </row>
    <row r="30" spans="2:31" x14ac:dyDescent="0.2">
      <c r="B30" t="str">
        <f t="shared" si="1"/>
        <v>2020-08</v>
      </c>
      <c r="C30" s="19">
        <f t="shared" si="2"/>
        <v>2020</v>
      </c>
      <c r="D30" s="19">
        <f t="shared" si="3"/>
        <v>8</v>
      </c>
      <c r="E30" s="41">
        <v>44044</v>
      </c>
      <c r="F30" s="42"/>
      <c r="G30" s="43">
        <v>200</v>
      </c>
      <c r="H30" s="42"/>
      <c r="I30" s="43"/>
      <c r="J30" s="20">
        <f>IF(OR(H30="",I30=""),0,-VLOOKUP(H30,AD:AE,2,0)*I30/60*'1) Input --&gt;'!$D$25)</f>
        <v>0</v>
      </c>
      <c r="K30" s="20">
        <f t="shared" si="5"/>
        <v>200</v>
      </c>
      <c r="L30" s="20">
        <f>IF(M30="",0,-'1) Input --&gt;'!$D$33/M30)</f>
        <v>-2249.2799999999997</v>
      </c>
      <c r="M30" s="20">
        <f t="shared" si="0"/>
        <v>1</v>
      </c>
      <c r="X30" s="2">
        <v>44021</v>
      </c>
      <c r="Y30">
        <f t="shared" si="4"/>
        <v>0</v>
      </c>
      <c r="AC30" s="12"/>
      <c r="AD30" s="13" t="s">
        <v>91</v>
      </c>
      <c r="AE30" s="13">
        <v>12.5</v>
      </c>
    </row>
    <row r="31" spans="2:31" x14ac:dyDescent="0.2">
      <c r="B31" t="str">
        <f t="shared" si="1"/>
        <v>-</v>
      </c>
      <c r="C31" s="19" t="str">
        <f t="shared" si="2"/>
        <v/>
      </c>
      <c r="D31" s="19" t="str">
        <f t="shared" si="3"/>
        <v/>
      </c>
      <c r="E31" s="41"/>
      <c r="F31" s="42"/>
      <c r="G31" s="43"/>
      <c r="H31" s="42"/>
      <c r="I31" s="43"/>
      <c r="J31" s="20">
        <f>IF(OR(H31="",I31=""),0,-VLOOKUP(H31,AD:AE,2,0)*I31/60*'1) Input --&gt;'!$D$25)</f>
        <v>0</v>
      </c>
      <c r="K31" s="20">
        <f t="shared" si="5"/>
        <v>0</v>
      </c>
      <c r="L31" s="20">
        <f>IF(M31="",0,-'1) Input --&gt;'!$D$33/M31)</f>
        <v>0</v>
      </c>
      <c r="M31" s="20" t="str">
        <f t="shared" si="0"/>
        <v/>
      </c>
      <c r="X31" s="2">
        <v>44022</v>
      </c>
      <c r="Y31">
        <f t="shared" si="4"/>
        <v>0</v>
      </c>
      <c r="AC31" s="12"/>
      <c r="AD31" s="13" t="s">
        <v>92</v>
      </c>
      <c r="AE31" s="13">
        <v>13.5</v>
      </c>
    </row>
    <row r="32" spans="2:31" x14ac:dyDescent="0.2">
      <c r="B32" t="str">
        <f t="shared" si="1"/>
        <v>-</v>
      </c>
      <c r="C32" s="19" t="str">
        <f t="shared" si="2"/>
        <v/>
      </c>
      <c r="D32" s="19" t="str">
        <f t="shared" si="3"/>
        <v/>
      </c>
      <c r="E32" s="41"/>
      <c r="F32" s="42"/>
      <c r="G32" s="43"/>
      <c r="H32" s="42"/>
      <c r="I32" s="43"/>
      <c r="J32" s="20">
        <f>IF(OR(H32="",I32=""),0,-VLOOKUP(H32,AD:AE,2,0)*I32/60*'1) Input --&gt;'!$D$25)</f>
        <v>0</v>
      </c>
      <c r="K32" s="20">
        <f t="shared" si="5"/>
        <v>0</v>
      </c>
      <c r="L32" s="20">
        <f>IF(M32="",0,-'1) Input --&gt;'!$D$33/M32)</f>
        <v>0</v>
      </c>
      <c r="M32" s="20" t="str">
        <f t="shared" si="0"/>
        <v/>
      </c>
      <c r="X32" s="2">
        <v>44023</v>
      </c>
      <c r="Y32">
        <f t="shared" si="4"/>
        <v>0</v>
      </c>
      <c r="AC32" s="12"/>
      <c r="AD32" s="13" t="s">
        <v>89</v>
      </c>
      <c r="AE32" s="13">
        <v>11</v>
      </c>
    </row>
    <row r="33" spans="2:32" x14ac:dyDescent="0.2">
      <c r="B33" t="str">
        <f t="shared" si="1"/>
        <v>-</v>
      </c>
      <c r="C33" s="19" t="str">
        <f t="shared" si="2"/>
        <v/>
      </c>
      <c r="D33" s="19" t="str">
        <f t="shared" si="3"/>
        <v/>
      </c>
      <c r="E33" s="41"/>
      <c r="F33" s="42"/>
      <c r="G33" s="43"/>
      <c r="H33" s="42"/>
      <c r="I33" s="43"/>
      <c r="J33" s="20">
        <f>IF(OR(H33="",I33=""),0,-VLOOKUP(H33,AD:AE,2,0)*I33/60*'1) Input --&gt;'!$D$25)</f>
        <v>0</v>
      </c>
      <c r="K33" s="20">
        <f t="shared" si="5"/>
        <v>0</v>
      </c>
      <c r="L33" s="20">
        <f>IF(M33="",0,-'1) Input --&gt;'!$D$33/M33)</f>
        <v>0</v>
      </c>
      <c r="M33" s="20" t="str">
        <f t="shared" si="0"/>
        <v/>
      </c>
      <c r="X33" s="2">
        <v>44024</v>
      </c>
      <c r="Y33">
        <f t="shared" si="4"/>
        <v>0</v>
      </c>
      <c r="AC33" s="12"/>
      <c r="AD33" s="13" t="s">
        <v>90</v>
      </c>
      <c r="AE33" s="13">
        <v>11.5</v>
      </c>
    </row>
    <row r="34" spans="2:32" x14ac:dyDescent="0.2">
      <c r="B34" t="str">
        <f t="shared" si="1"/>
        <v>-</v>
      </c>
      <c r="C34" s="19" t="str">
        <f t="shared" si="2"/>
        <v/>
      </c>
      <c r="D34" s="19" t="str">
        <f t="shared" si="3"/>
        <v/>
      </c>
      <c r="E34" s="41"/>
      <c r="F34" s="42"/>
      <c r="G34" s="43"/>
      <c r="H34" s="42"/>
      <c r="I34" s="43"/>
      <c r="J34" s="20">
        <f>IF(OR(H34="",I34=""),0,-VLOOKUP(H34,AD:AE,2,0)*I34/60*'1) Input --&gt;'!$D$25)</f>
        <v>0</v>
      </c>
      <c r="K34" s="20">
        <f t="shared" si="5"/>
        <v>0</v>
      </c>
      <c r="L34" s="20">
        <f>IF(M34="",0,-'1) Input --&gt;'!$D$33/M34)</f>
        <v>0</v>
      </c>
      <c r="M34" s="20" t="str">
        <f t="shared" si="0"/>
        <v/>
      </c>
      <c r="X34" s="2">
        <v>44025</v>
      </c>
      <c r="Y34">
        <f t="shared" si="4"/>
        <v>0</v>
      </c>
      <c r="AD34" s="13" t="s">
        <v>93</v>
      </c>
      <c r="AE34" s="13">
        <v>14</v>
      </c>
    </row>
    <row r="35" spans="2:32" x14ac:dyDescent="0.2">
      <c r="B35" t="str">
        <f t="shared" si="1"/>
        <v>-</v>
      </c>
      <c r="C35" s="19" t="str">
        <f t="shared" si="2"/>
        <v/>
      </c>
      <c r="D35" s="19" t="str">
        <f t="shared" si="3"/>
        <v/>
      </c>
      <c r="E35" s="41"/>
      <c r="F35" s="42"/>
      <c r="G35" s="43"/>
      <c r="H35" s="42"/>
      <c r="I35" s="43"/>
      <c r="J35" s="20">
        <f>IF(OR(H35="",I35=""),0,-VLOOKUP(H35,AD:AE,2,0)*I35/60*'1) Input --&gt;'!$D$25)</f>
        <v>0</v>
      </c>
      <c r="K35" s="20">
        <f t="shared" si="5"/>
        <v>0</v>
      </c>
      <c r="L35" s="20">
        <f>IF(M35="",0,-'1) Input --&gt;'!$D$33/M35)</f>
        <v>0</v>
      </c>
      <c r="M35" s="20" t="str">
        <f t="shared" si="0"/>
        <v/>
      </c>
      <c r="X35" s="2">
        <v>44026</v>
      </c>
      <c r="Y35">
        <f t="shared" si="4"/>
        <v>0</v>
      </c>
      <c r="AC35" s="14"/>
      <c r="AD35" s="13" t="s">
        <v>95</v>
      </c>
      <c r="AE35" s="13">
        <v>16</v>
      </c>
      <c r="AF35" s="14"/>
    </row>
    <row r="36" spans="2:32" x14ac:dyDescent="0.2">
      <c r="B36" t="str">
        <f t="shared" si="1"/>
        <v>-</v>
      </c>
      <c r="C36" s="19" t="str">
        <f t="shared" si="2"/>
        <v/>
      </c>
      <c r="D36" s="19" t="str">
        <f t="shared" si="3"/>
        <v/>
      </c>
      <c r="E36" s="41"/>
      <c r="F36" s="42"/>
      <c r="G36" s="43"/>
      <c r="H36" s="42"/>
      <c r="I36" s="43"/>
      <c r="J36" s="20">
        <f>IF(OR(H36="",I36=""),0,-VLOOKUP(H36,AD:AE,2,0)*I36/60*'1) Input --&gt;'!$D$25)</f>
        <v>0</v>
      </c>
      <c r="K36" s="20">
        <f t="shared" si="5"/>
        <v>0</v>
      </c>
      <c r="L36" s="20">
        <f>IF(M36="",0,-'1) Input --&gt;'!$D$33/M36)</f>
        <v>0</v>
      </c>
      <c r="M36" s="20" t="str">
        <f t="shared" si="0"/>
        <v/>
      </c>
      <c r="X36" s="2">
        <v>44027</v>
      </c>
      <c r="Y36">
        <f t="shared" si="4"/>
        <v>0</v>
      </c>
      <c r="AC36" s="15"/>
      <c r="AD36" s="13" t="s">
        <v>96</v>
      </c>
      <c r="AE36" s="13">
        <v>18</v>
      </c>
      <c r="AF36" s="15"/>
    </row>
    <row r="37" spans="2:32" x14ac:dyDescent="0.2">
      <c r="B37" t="str">
        <f t="shared" si="1"/>
        <v>-</v>
      </c>
      <c r="C37" s="19" t="str">
        <f t="shared" si="2"/>
        <v/>
      </c>
      <c r="D37" s="19" t="str">
        <f>IF(E37="","",MONTH(E37))</f>
        <v/>
      </c>
      <c r="E37" s="41"/>
      <c r="F37" s="42"/>
      <c r="G37" s="43"/>
      <c r="H37" s="42"/>
      <c r="I37" s="43"/>
      <c r="J37" s="20">
        <f>IF(OR(H37="",I37=""),0,-VLOOKUP(H37,AD:AE,2,0)*I37/60*'1) Input --&gt;'!$D$25)</f>
        <v>0</v>
      </c>
      <c r="K37" s="20">
        <f t="shared" si="5"/>
        <v>0</v>
      </c>
      <c r="L37" s="20">
        <f>IF(M37="",0,-'1) Input --&gt;'!$D$33/M37)</f>
        <v>0</v>
      </c>
      <c r="M37" s="20" t="str">
        <f t="shared" si="0"/>
        <v/>
      </c>
      <c r="X37" s="2">
        <v>44028</v>
      </c>
      <c r="Y37">
        <f t="shared" si="4"/>
        <v>0</v>
      </c>
      <c r="AC37" s="15"/>
      <c r="AD37" s="13" t="s">
        <v>86</v>
      </c>
      <c r="AE37" s="13">
        <v>8</v>
      </c>
      <c r="AF37" s="15"/>
    </row>
    <row r="38" spans="2:32" x14ac:dyDescent="0.2">
      <c r="B38" t="str">
        <f t="shared" si="1"/>
        <v>-</v>
      </c>
      <c r="C38" s="19" t="str">
        <f t="shared" si="2"/>
        <v/>
      </c>
      <c r="D38" s="19" t="str">
        <f t="shared" si="3"/>
        <v/>
      </c>
      <c r="E38" s="41"/>
      <c r="F38" s="42"/>
      <c r="G38" s="43"/>
      <c r="H38" s="42"/>
      <c r="I38" s="43"/>
      <c r="J38" s="20">
        <f>IF(OR(H38="",I38=""),0,-VLOOKUP(H38,AD:AE,2,0)*I38/60*'1) Input --&gt;'!$D$25)</f>
        <v>0</v>
      </c>
      <c r="K38" s="20">
        <f t="shared" si="5"/>
        <v>0</v>
      </c>
      <c r="L38" s="20">
        <f>IF(M38="",0,-'1) Input --&gt;'!$D$33/M38)</f>
        <v>0</v>
      </c>
      <c r="M38" s="20" t="str">
        <f t="shared" si="0"/>
        <v/>
      </c>
      <c r="X38" s="2">
        <v>44029</v>
      </c>
      <c r="Y38">
        <f t="shared" si="4"/>
        <v>0</v>
      </c>
      <c r="AC38" s="15"/>
      <c r="AD38" s="13" t="s">
        <v>87</v>
      </c>
      <c r="AE38" s="13">
        <v>9</v>
      </c>
      <c r="AF38" s="15"/>
    </row>
    <row r="39" spans="2:32" x14ac:dyDescent="0.2">
      <c r="B39" t="str">
        <f t="shared" si="1"/>
        <v>-</v>
      </c>
      <c r="C39" s="19" t="str">
        <f t="shared" si="2"/>
        <v/>
      </c>
      <c r="D39" s="19" t="str">
        <f t="shared" si="3"/>
        <v/>
      </c>
      <c r="E39" s="41"/>
      <c r="F39" s="42"/>
      <c r="G39" s="43"/>
      <c r="H39" s="42"/>
      <c r="I39" s="43"/>
      <c r="J39" s="20">
        <f>IF(OR(H39="",I39=""),0,-VLOOKUP(H39,AD:AE,2,0)*I39/60*'1) Input --&gt;'!$D$25)</f>
        <v>0</v>
      </c>
      <c r="K39" s="20">
        <f t="shared" si="5"/>
        <v>0</v>
      </c>
      <c r="L39" s="20">
        <f>IF(M39="",0,-'1) Input --&gt;'!$D$33/M39)</f>
        <v>0</v>
      </c>
      <c r="M39" s="20" t="str">
        <f t="shared" si="0"/>
        <v/>
      </c>
      <c r="X39" s="2">
        <v>44030</v>
      </c>
      <c r="Y39">
        <f t="shared" si="4"/>
        <v>0</v>
      </c>
      <c r="AC39" s="15"/>
      <c r="AD39" s="13" t="s">
        <v>88</v>
      </c>
      <c r="AE39" s="13">
        <v>10</v>
      </c>
      <c r="AF39" s="15"/>
    </row>
    <row r="40" spans="2:32" x14ac:dyDescent="0.2">
      <c r="B40" t="str">
        <f t="shared" si="1"/>
        <v>-</v>
      </c>
      <c r="C40" s="19" t="str">
        <f t="shared" si="2"/>
        <v/>
      </c>
      <c r="D40" s="19" t="str">
        <f t="shared" si="3"/>
        <v/>
      </c>
      <c r="E40" s="41"/>
      <c r="F40" s="42"/>
      <c r="G40" s="43"/>
      <c r="H40" s="42"/>
      <c r="I40" s="43"/>
      <c r="J40" s="20">
        <f>IF(OR(H40="",I40=""),0,-VLOOKUP(H40,AD:AE,2,0)*I40/60*'1) Input --&gt;'!$D$25)</f>
        <v>0</v>
      </c>
      <c r="K40" s="20">
        <f t="shared" si="5"/>
        <v>0</v>
      </c>
      <c r="L40" s="20">
        <f>IF(M40="",0,-'1) Input --&gt;'!$D$33/M40)</f>
        <v>0</v>
      </c>
      <c r="M40" s="20" t="str">
        <f t="shared" si="0"/>
        <v/>
      </c>
      <c r="X40" s="2">
        <v>44031</v>
      </c>
      <c r="Y40">
        <f t="shared" si="4"/>
        <v>0</v>
      </c>
      <c r="AC40" s="15"/>
      <c r="AD40" s="13" t="s">
        <v>94</v>
      </c>
      <c r="AE40" s="13">
        <v>15</v>
      </c>
      <c r="AF40" s="15"/>
    </row>
    <row r="41" spans="2:32" x14ac:dyDescent="0.2">
      <c r="B41" t="str">
        <f t="shared" si="1"/>
        <v>-</v>
      </c>
      <c r="C41" s="19" t="str">
        <f t="shared" si="2"/>
        <v/>
      </c>
      <c r="D41" s="19" t="str">
        <f t="shared" si="3"/>
        <v/>
      </c>
      <c r="E41" s="41"/>
      <c r="F41" s="42"/>
      <c r="G41" s="43"/>
      <c r="H41" s="42"/>
      <c r="I41" s="43"/>
      <c r="J41" s="20">
        <f>IF(OR(H41="",I41=""),0,-VLOOKUP(H41,AD:AE,2,0)*I41/60*'1) Input --&gt;'!$D$25)</f>
        <v>0</v>
      </c>
      <c r="K41" s="20">
        <f t="shared" si="5"/>
        <v>0</v>
      </c>
      <c r="L41" s="20">
        <f>IF(M41="",0,-'1) Input --&gt;'!$D$33/M41)</f>
        <v>0</v>
      </c>
      <c r="M41" s="20" t="str">
        <f t="shared" si="0"/>
        <v/>
      </c>
      <c r="X41" s="2">
        <v>44032</v>
      </c>
      <c r="Y41">
        <f t="shared" si="4"/>
        <v>0</v>
      </c>
      <c r="AC41" s="15"/>
      <c r="AD41" s="13" t="s">
        <v>112</v>
      </c>
      <c r="AE41" s="13">
        <v>3.5</v>
      </c>
      <c r="AF41" s="15"/>
    </row>
    <row r="42" spans="2:32" x14ac:dyDescent="0.2">
      <c r="B42" t="str">
        <f t="shared" si="1"/>
        <v>-</v>
      </c>
      <c r="C42" s="19" t="str">
        <f t="shared" si="2"/>
        <v/>
      </c>
      <c r="D42" s="19" t="str">
        <f t="shared" si="3"/>
        <v/>
      </c>
      <c r="E42" s="41"/>
      <c r="F42" s="42"/>
      <c r="G42" s="43"/>
      <c r="H42" s="42"/>
      <c r="I42" s="43"/>
      <c r="J42" s="20">
        <f>IF(OR(H42="",I42=""),0,-VLOOKUP(H42,AD:AE,2,0)*I42/60*'1) Input --&gt;'!$D$25)</f>
        <v>0</v>
      </c>
      <c r="K42" s="20">
        <f t="shared" si="5"/>
        <v>0</v>
      </c>
      <c r="L42" s="20">
        <f>IF(M42="",0,-'1) Input --&gt;'!$D$33/M42)</f>
        <v>0</v>
      </c>
      <c r="M42" s="20" t="str">
        <f t="shared" si="0"/>
        <v/>
      </c>
      <c r="X42" s="2">
        <v>44033</v>
      </c>
      <c r="Y42">
        <f t="shared" si="4"/>
        <v>0</v>
      </c>
      <c r="AC42" s="15"/>
      <c r="AD42" s="13" t="s">
        <v>99</v>
      </c>
      <c r="AE42" s="13">
        <v>10</v>
      </c>
      <c r="AF42" s="15"/>
    </row>
    <row r="43" spans="2:32" x14ac:dyDescent="0.2">
      <c r="B43" t="str">
        <f t="shared" si="1"/>
        <v>-</v>
      </c>
      <c r="C43" s="19" t="str">
        <f t="shared" si="2"/>
        <v/>
      </c>
      <c r="D43" s="19" t="str">
        <f t="shared" si="3"/>
        <v/>
      </c>
      <c r="E43" s="41"/>
      <c r="F43" s="42"/>
      <c r="G43" s="43"/>
      <c r="H43" s="42"/>
      <c r="I43" s="43"/>
      <c r="J43" s="20">
        <f>IF(OR(H43="",I43=""),0,-VLOOKUP(H43,AD:AE,2,0)*I43/60*'1) Input --&gt;'!$D$25)</f>
        <v>0</v>
      </c>
      <c r="K43" s="20">
        <f t="shared" si="5"/>
        <v>0</v>
      </c>
      <c r="L43" s="20">
        <f>IF(M43="",0,-'1) Input --&gt;'!$D$33/M43)</f>
        <v>0</v>
      </c>
      <c r="M43" s="20" t="str">
        <f t="shared" si="0"/>
        <v/>
      </c>
      <c r="X43" s="2">
        <v>44034</v>
      </c>
      <c r="Y43">
        <f t="shared" si="4"/>
        <v>0</v>
      </c>
      <c r="AC43" s="15"/>
      <c r="AD43" s="13" t="s">
        <v>104</v>
      </c>
      <c r="AE43" s="13">
        <v>3</v>
      </c>
      <c r="AF43" s="15"/>
    </row>
    <row r="44" spans="2:32" x14ac:dyDescent="0.2">
      <c r="B44" t="str">
        <f t="shared" si="1"/>
        <v>-</v>
      </c>
      <c r="C44" s="19" t="str">
        <f t="shared" si="2"/>
        <v/>
      </c>
      <c r="D44" s="19" t="str">
        <f t="shared" si="3"/>
        <v/>
      </c>
      <c r="E44" s="41"/>
      <c r="F44" s="42"/>
      <c r="G44" s="43"/>
      <c r="H44" s="42"/>
      <c r="I44" s="43"/>
      <c r="J44" s="20">
        <f>IF(OR(H44="",I44=""),0,-VLOOKUP(H44,AD:AE,2,0)*I44/60*'1) Input --&gt;'!$D$25)</f>
        <v>0</v>
      </c>
      <c r="K44" s="20">
        <f t="shared" si="5"/>
        <v>0</v>
      </c>
      <c r="L44" s="20">
        <f>IF(M44="",0,-'1) Input --&gt;'!$D$33/M44)</f>
        <v>0</v>
      </c>
      <c r="M44" s="20" t="str">
        <f t="shared" si="0"/>
        <v/>
      </c>
      <c r="X44" s="2">
        <v>44035</v>
      </c>
      <c r="Y44">
        <f t="shared" si="4"/>
        <v>0</v>
      </c>
      <c r="AC44" s="15"/>
      <c r="AD44" s="13" t="s">
        <v>97</v>
      </c>
      <c r="AE44" s="13">
        <v>9</v>
      </c>
      <c r="AF44" s="15"/>
    </row>
    <row r="45" spans="2:32" x14ac:dyDescent="0.2">
      <c r="B45" t="str">
        <f t="shared" si="1"/>
        <v>-</v>
      </c>
      <c r="C45" s="19" t="str">
        <f t="shared" si="2"/>
        <v/>
      </c>
      <c r="D45" s="19" t="str">
        <f t="shared" si="3"/>
        <v/>
      </c>
      <c r="E45" s="41"/>
      <c r="F45" s="42"/>
      <c r="G45" s="43"/>
      <c r="H45" s="42"/>
      <c r="I45" s="43"/>
      <c r="J45" s="20">
        <f>IF(OR(H45="",I45=""),0,-VLOOKUP(H45,AD:AE,2,0)*I45/60*'1) Input --&gt;'!$D$25)</f>
        <v>0</v>
      </c>
      <c r="K45" s="20">
        <f t="shared" si="5"/>
        <v>0</v>
      </c>
      <c r="L45" s="20">
        <f>IF(M45="",0,-'1) Input --&gt;'!$D$33/M45)</f>
        <v>0</v>
      </c>
      <c r="M45" s="20" t="str">
        <f t="shared" si="0"/>
        <v/>
      </c>
      <c r="X45" s="2">
        <v>44036</v>
      </c>
      <c r="Y45">
        <f t="shared" si="4"/>
        <v>0</v>
      </c>
      <c r="AC45" s="15"/>
      <c r="AD45" s="13" t="s">
        <v>100</v>
      </c>
      <c r="AE45" s="13">
        <v>8</v>
      </c>
      <c r="AF45" s="15"/>
    </row>
    <row r="46" spans="2:32" x14ac:dyDescent="0.2">
      <c r="B46" t="str">
        <f t="shared" si="1"/>
        <v>-</v>
      </c>
      <c r="C46" s="19" t="str">
        <f t="shared" si="2"/>
        <v/>
      </c>
      <c r="D46" s="19" t="str">
        <f t="shared" si="3"/>
        <v/>
      </c>
      <c r="E46" s="41"/>
      <c r="F46" s="42"/>
      <c r="G46" s="43"/>
      <c r="H46" s="42"/>
      <c r="I46" s="43"/>
      <c r="J46" s="20">
        <f>IF(OR(H46="",I46=""),0,-VLOOKUP(H46,AD:AE,2,0)*I46/60*'1) Input --&gt;'!$D$25)</f>
        <v>0</v>
      </c>
      <c r="K46" s="20">
        <f t="shared" si="5"/>
        <v>0</v>
      </c>
      <c r="L46" s="20">
        <f>IF(M46="",0,-'1) Input --&gt;'!$D$33/M46)</f>
        <v>0</v>
      </c>
      <c r="M46" s="20" t="str">
        <f t="shared" si="0"/>
        <v/>
      </c>
      <c r="X46" s="2">
        <v>44037</v>
      </c>
      <c r="Y46">
        <f t="shared" si="4"/>
        <v>0</v>
      </c>
      <c r="AC46" s="15"/>
      <c r="AD46" s="13" t="s">
        <v>98</v>
      </c>
      <c r="AE46" s="13">
        <v>15</v>
      </c>
      <c r="AF46" s="15"/>
    </row>
    <row r="47" spans="2:32" x14ac:dyDescent="0.2">
      <c r="B47" t="str">
        <f t="shared" si="1"/>
        <v>-</v>
      </c>
      <c r="C47" s="19" t="str">
        <f t="shared" si="2"/>
        <v/>
      </c>
      <c r="D47" s="19" t="str">
        <f t="shared" si="3"/>
        <v/>
      </c>
      <c r="E47" s="41"/>
      <c r="F47" s="42"/>
      <c r="G47" s="43"/>
      <c r="H47" s="42"/>
      <c r="I47" s="43"/>
      <c r="J47" s="20">
        <f>IF(OR(H47="",I47=""),0,-VLOOKUP(H47,AD:AE,2,0)*I47/60*'1) Input --&gt;'!$D$25)</f>
        <v>0</v>
      </c>
      <c r="K47" s="20">
        <f t="shared" si="5"/>
        <v>0</v>
      </c>
      <c r="L47" s="20">
        <f>IF(M47="",0,-'1) Input --&gt;'!$D$33/M47)</f>
        <v>0</v>
      </c>
      <c r="M47" s="20" t="str">
        <f t="shared" si="0"/>
        <v/>
      </c>
      <c r="X47" s="2">
        <v>44038</v>
      </c>
      <c r="Y47">
        <f t="shared" si="4"/>
        <v>0</v>
      </c>
      <c r="AC47" s="15"/>
      <c r="AD47" s="13" t="s">
        <v>115</v>
      </c>
      <c r="AE47" s="13">
        <v>2.5</v>
      </c>
      <c r="AF47" s="15"/>
    </row>
    <row r="48" spans="2:32" x14ac:dyDescent="0.2">
      <c r="B48" t="str">
        <f t="shared" si="1"/>
        <v>-</v>
      </c>
      <c r="C48" s="19" t="str">
        <f t="shared" si="2"/>
        <v/>
      </c>
      <c r="D48" s="19" t="str">
        <f t="shared" si="3"/>
        <v/>
      </c>
      <c r="E48" s="41"/>
      <c r="F48" s="42"/>
      <c r="G48" s="43"/>
      <c r="H48" s="42"/>
      <c r="I48" s="43"/>
      <c r="J48" s="20">
        <f>IF(OR(H48="",I48=""),0,-VLOOKUP(H48,AD:AE,2,0)*I48/60*'1) Input --&gt;'!$D$25)</f>
        <v>0</v>
      </c>
      <c r="K48" s="20">
        <f t="shared" si="5"/>
        <v>0</v>
      </c>
      <c r="L48" s="20">
        <f>IF(M48="",0,-'1) Input --&gt;'!$D$33/M48)</f>
        <v>0</v>
      </c>
      <c r="M48" s="20" t="str">
        <f t="shared" si="0"/>
        <v/>
      </c>
      <c r="X48" s="2">
        <v>44039</v>
      </c>
      <c r="Y48">
        <f t="shared" si="4"/>
        <v>0</v>
      </c>
      <c r="AC48" s="15"/>
      <c r="AD48" s="13" t="s">
        <v>105</v>
      </c>
      <c r="AE48" s="13">
        <v>2.8</v>
      </c>
      <c r="AF48" s="15"/>
    </row>
    <row r="49" spans="2:32" x14ac:dyDescent="0.2">
      <c r="B49" t="str">
        <f t="shared" si="1"/>
        <v>-</v>
      </c>
      <c r="C49" s="19" t="str">
        <f t="shared" si="2"/>
        <v/>
      </c>
      <c r="D49" s="19" t="str">
        <f t="shared" si="3"/>
        <v/>
      </c>
      <c r="E49" s="41"/>
      <c r="F49" s="42"/>
      <c r="G49" s="43"/>
      <c r="H49" s="42"/>
      <c r="I49" s="43"/>
      <c r="J49" s="20">
        <f>IF(OR(H49="",I49=""),0,-VLOOKUP(H49,AD:AE,2,0)*I49/60*'1) Input --&gt;'!$D$25)</f>
        <v>0</v>
      </c>
      <c r="K49" s="20">
        <f t="shared" si="5"/>
        <v>0</v>
      </c>
      <c r="L49" s="20">
        <f>IF(M49="",0,-'1) Input --&gt;'!$D$33/M49)</f>
        <v>0</v>
      </c>
      <c r="M49" s="20" t="str">
        <f t="shared" si="0"/>
        <v/>
      </c>
      <c r="X49" s="2">
        <v>44040</v>
      </c>
      <c r="Y49">
        <f t="shared" si="4"/>
        <v>0</v>
      </c>
      <c r="AC49" s="15"/>
      <c r="AD49" s="13" t="s">
        <v>106</v>
      </c>
      <c r="AE49" s="13">
        <v>3.3</v>
      </c>
      <c r="AF49" s="15"/>
    </row>
    <row r="50" spans="2:32" x14ac:dyDescent="0.2">
      <c r="B50" t="str">
        <f t="shared" si="1"/>
        <v>-</v>
      </c>
      <c r="C50" s="19" t="str">
        <f t="shared" si="2"/>
        <v/>
      </c>
      <c r="D50" s="19" t="str">
        <f t="shared" si="3"/>
        <v/>
      </c>
      <c r="E50" s="41"/>
      <c r="F50" s="42"/>
      <c r="G50" s="43"/>
      <c r="H50" s="42"/>
      <c r="I50" s="43"/>
      <c r="J50" s="20">
        <f>IF(OR(H50="",I50=""),0,-VLOOKUP(H50,AD:AE,2,0)*I50/60*'1) Input --&gt;'!$D$25)</f>
        <v>0</v>
      </c>
      <c r="K50" s="20">
        <f t="shared" si="5"/>
        <v>0</v>
      </c>
      <c r="L50" s="20">
        <f>IF(M50="",0,-'1) Input --&gt;'!$D$33/M50)</f>
        <v>0</v>
      </c>
      <c r="M50" s="20" t="str">
        <f t="shared" si="0"/>
        <v/>
      </c>
      <c r="X50" s="2">
        <v>44041</v>
      </c>
      <c r="Y50">
        <f t="shared" si="4"/>
        <v>0</v>
      </c>
      <c r="AC50" s="15"/>
      <c r="AD50" s="13" t="s">
        <v>108</v>
      </c>
      <c r="AE50" s="13">
        <v>6</v>
      </c>
      <c r="AF50" s="15"/>
    </row>
    <row r="51" spans="2:32" x14ac:dyDescent="0.2">
      <c r="B51" t="str">
        <f t="shared" si="1"/>
        <v>-</v>
      </c>
      <c r="C51" s="19" t="str">
        <f t="shared" si="2"/>
        <v/>
      </c>
      <c r="D51" s="19" t="str">
        <f t="shared" si="3"/>
        <v/>
      </c>
      <c r="E51" s="41"/>
      <c r="F51" s="42"/>
      <c r="G51" s="43"/>
      <c r="H51" s="42"/>
      <c r="I51" s="43"/>
      <c r="J51" s="20">
        <f>IF(OR(H51="",I51=""),0,-VLOOKUP(H51,AD:AE,2,0)*I51/60*'1) Input --&gt;'!$D$25)</f>
        <v>0</v>
      </c>
      <c r="K51" s="20">
        <f t="shared" si="5"/>
        <v>0</v>
      </c>
      <c r="L51" s="20">
        <f>IF(M51="",0,-'1) Input --&gt;'!$D$33/M51)</f>
        <v>0</v>
      </c>
      <c r="M51" s="20" t="str">
        <f t="shared" si="0"/>
        <v/>
      </c>
      <c r="X51" s="2">
        <v>44042</v>
      </c>
      <c r="Y51">
        <f t="shared" si="4"/>
        <v>0</v>
      </c>
      <c r="AC51" s="15"/>
      <c r="AD51" s="13" t="s">
        <v>107</v>
      </c>
      <c r="AE51" s="13">
        <v>3.8</v>
      </c>
      <c r="AF51" s="15"/>
    </row>
    <row r="52" spans="2:32" x14ac:dyDescent="0.2">
      <c r="B52" t="str">
        <f t="shared" si="1"/>
        <v>-</v>
      </c>
      <c r="C52" s="19" t="str">
        <f t="shared" si="2"/>
        <v/>
      </c>
      <c r="D52" s="19" t="str">
        <f t="shared" si="3"/>
        <v/>
      </c>
      <c r="E52" s="41"/>
      <c r="F52" s="42"/>
      <c r="G52" s="43"/>
      <c r="H52" s="42"/>
      <c r="I52" s="43"/>
      <c r="J52" s="20">
        <f>IF(OR(H52="",I52=""),0,-VLOOKUP(H52,AD:AE,2,0)*I52/60*'1) Input --&gt;'!$D$25)</f>
        <v>0</v>
      </c>
      <c r="K52" s="20">
        <f t="shared" si="5"/>
        <v>0</v>
      </c>
      <c r="L52" s="20">
        <f>IF(M52="",0,-'1) Input --&gt;'!$D$33/M52)</f>
        <v>0</v>
      </c>
      <c r="M52" s="20" t="str">
        <f t="shared" si="0"/>
        <v/>
      </c>
      <c r="X52" s="2">
        <v>44043</v>
      </c>
      <c r="Y52">
        <f t="shared" si="4"/>
        <v>0</v>
      </c>
      <c r="AC52" s="15"/>
      <c r="AD52" s="13" t="s">
        <v>109</v>
      </c>
      <c r="AE52" s="13">
        <v>5</v>
      </c>
      <c r="AF52" s="15"/>
    </row>
    <row r="53" spans="2:32" x14ac:dyDescent="0.2">
      <c r="B53" t="str">
        <f t="shared" si="1"/>
        <v>-</v>
      </c>
      <c r="C53" s="19" t="str">
        <f t="shared" si="2"/>
        <v/>
      </c>
      <c r="D53" s="19" t="str">
        <f t="shared" si="3"/>
        <v/>
      </c>
      <c r="E53" s="41"/>
      <c r="F53" s="42"/>
      <c r="G53" s="43"/>
      <c r="H53" s="42"/>
      <c r="I53" s="43"/>
      <c r="J53" s="20">
        <f>IF(OR(H53="",I53=""),0,-VLOOKUP(H53,AD:AE,2,0)*I53/60*'1) Input --&gt;'!$D$25)</f>
        <v>0</v>
      </c>
      <c r="K53" s="20">
        <f t="shared" si="5"/>
        <v>0</v>
      </c>
      <c r="L53" s="20">
        <f>IF(M53="",0,-'1) Input --&gt;'!$D$33/M53)</f>
        <v>0</v>
      </c>
      <c r="M53" s="20" t="str">
        <f t="shared" si="0"/>
        <v/>
      </c>
      <c r="X53" s="2">
        <v>44044</v>
      </c>
      <c r="Y53">
        <f t="shared" si="4"/>
        <v>1</v>
      </c>
      <c r="AC53" s="15"/>
      <c r="AD53" s="13" t="s">
        <v>110</v>
      </c>
      <c r="AE53" s="13">
        <v>6.3</v>
      </c>
      <c r="AF53" s="15"/>
    </row>
    <row r="54" spans="2:32" x14ac:dyDescent="0.2">
      <c r="B54" t="str">
        <f t="shared" si="1"/>
        <v>-</v>
      </c>
      <c r="C54" s="19" t="str">
        <f t="shared" si="2"/>
        <v/>
      </c>
      <c r="D54" s="19" t="str">
        <f t="shared" si="3"/>
        <v/>
      </c>
      <c r="E54" s="41"/>
      <c r="F54" s="42"/>
      <c r="G54" s="43"/>
      <c r="H54" s="42"/>
      <c r="I54" s="43"/>
      <c r="J54" s="20">
        <f>IF(OR(H54="",I54=""),0,-VLOOKUP(H54,AD:AE,2,0)*I54/60*'1) Input --&gt;'!$D$25)</f>
        <v>0</v>
      </c>
      <c r="K54" s="20">
        <f t="shared" si="5"/>
        <v>0</v>
      </c>
      <c r="L54" s="20">
        <f>IF(M54="",0,-'1) Input --&gt;'!$D$33/M54)</f>
        <v>0</v>
      </c>
      <c r="M54" s="20" t="str">
        <f t="shared" si="0"/>
        <v/>
      </c>
      <c r="X54" s="2">
        <v>44045</v>
      </c>
      <c r="Y54">
        <f t="shared" si="4"/>
        <v>0</v>
      </c>
      <c r="AC54" s="15"/>
      <c r="AD54" s="13" t="s">
        <v>113</v>
      </c>
      <c r="AE54" s="13">
        <v>5</v>
      </c>
      <c r="AF54" s="15"/>
    </row>
    <row r="55" spans="2:32" x14ac:dyDescent="0.2">
      <c r="B55" t="str">
        <f t="shared" si="1"/>
        <v>-</v>
      </c>
      <c r="C55" s="19" t="str">
        <f t="shared" si="2"/>
        <v/>
      </c>
      <c r="D55" s="19" t="str">
        <f t="shared" si="3"/>
        <v/>
      </c>
      <c r="E55" s="41"/>
      <c r="F55" s="42"/>
      <c r="G55" s="43"/>
      <c r="H55" s="42"/>
      <c r="I55" s="43"/>
      <c r="J55" s="20">
        <f>IF(OR(H55="",I55=""),0,-VLOOKUP(H55,AD:AE,2,0)*I55/60*'1) Input --&gt;'!$D$25)</f>
        <v>0</v>
      </c>
      <c r="K55" s="20">
        <f t="shared" si="5"/>
        <v>0</v>
      </c>
      <c r="L55" s="20">
        <f>IF(M55="",0,-'1) Input --&gt;'!$D$33/M55)</f>
        <v>0</v>
      </c>
      <c r="M55" s="20" t="str">
        <f t="shared" si="0"/>
        <v/>
      </c>
      <c r="X55" s="2">
        <v>44046</v>
      </c>
      <c r="Y55">
        <f t="shared" si="4"/>
        <v>0</v>
      </c>
      <c r="AC55" s="15"/>
      <c r="AD55" s="13" t="s">
        <v>114</v>
      </c>
      <c r="AE55" s="13">
        <v>4</v>
      </c>
      <c r="AF55" s="15"/>
    </row>
    <row r="56" spans="2:32" x14ac:dyDescent="0.2">
      <c r="B56" t="str">
        <f t="shared" si="1"/>
        <v>-</v>
      </c>
      <c r="C56" s="19" t="str">
        <f t="shared" si="2"/>
        <v/>
      </c>
      <c r="D56" s="19" t="str">
        <f t="shared" si="3"/>
        <v/>
      </c>
      <c r="E56" s="41"/>
      <c r="F56" s="42"/>
      <c r="G56" s="43"/>
      <c r="H56" s="42"/>
      <c r="I56" s="43"/>
      <c r="J56" s="20">
        <f>IF(OR(H56="",I56=""),0,-VLOOKUP(H56,AD:AE,2,0)*I56/60*'1) Input --&gt;'!$D$25)</f>
        <v>0</v>
      </c>
      <c r="K56" s="20">
        <f t="shared" si="5"/>
        <v>0</v>
      </c>
      <c r="L56" s="20">
        <f>IF(M56="",0,-'1) Input --&gt;'!$D$33/M56)</f>
        <v>0</v>
      </c>
      <c r="M56" s="20" t="str">
        <f t="shared" si="0"/>
        <v/>
      </c>
      <c r="X56" s="2">
        <v>44047</v>
      </c>
      <c r="Y56">
        <f t="shared" si="4"/>
        <v>0</v>
      </c>
      <c r="AC56" s="15"/>
      <c r="AD56" s="13" t="s">
        <v>101</v>
      </c>
      <c r="AE56" s="13">
        <v>10</v>
      </c>
      <c r="AF56" s="15"/>
    </row>
    <row r="57" spans="2:32" x14ac:dyDescent="0.2">
      <c r="B57" t="str">
        <f t="shared" si="1"/>
        <v>-</v>
      </c>
      <c r="C57" s="19" t="str">
        <f t="shared" si="2"/>
        <v/>
      </c>
      <c r="D57" s="19" t="str">
        <f t="shared" si="3"/>
        <v/>
      </c>
      <c r="E57" s="41"/>
      <c r="F57" s="42"/>
      <c r="G57" s="43"/>
      <c r="H57" s="42"/>
      <c r="I57" s="43"/>
      <c r="J57" s="20">
        <f>IF(OR(H57="",I57=""),0,-VLOOKUP(H57,AD:AE,2,0)*I57/60*'1) Input --&gt;'!$D$25)</f>
        <v>0</v>
      </c>
      <c r="K57" s="20">
        <f t="shared" si="5"/>
        <v>0</v>
      </c>
      <c r="L57" s="20">
        <f>IF(M57="",0,-'1) Input --&gt;'!$D$33/M57)</f>
        <v>0</v>
      </c>
      <c r="M57" s="20" t="str">
        <f t="shared" si="0"/>
        <v/>
      </c>
      <c r="X57" s="2">
        <v>44048</v>
      </c>
      <c r="Y57">
        <f t="shared" si="4"/>
        <v>0</v>
      </c>
      <c r="AC57" s="15"/>
      <c r="AD57" s="13" t="s">
        <v>78</v>
      </c>
      <c r="AE57" s="13">
        <v>4</v>
      </c>
      <c r="AF57" s="15"/>
    </row>
    <row r="58" spans="2:32" x14ac:dyDescent="0.2">
      <c r="B58" t="str">
        <f t="shared" si="1"/>
        <v>-</v>
      </c>
      <c r="C58" s="19" t="str">
        <f t="shared" si="2"/>
        <v/>
      </c>
      <c r="D58" s="19" t="str">
        <f t="shared" si="3"/>
        <v/>
      </c>
      <c r="E58" s="41"/>
      <c r="F58" s="42"/>
      <c r="G58" s="43"/>
      <c r="H58" s="42"/>
      <c r="I58" s="43"/>
      <c r="J58" s="20">
        <f>IF(OR(H58="",I58=""),0,-VLOOKUP(H58,AD:AE,2,0)*I58/60*'1) Input --&gt;'!$D$25)</f>
        <v>0</v>
      </c>
      <c r="K58" s="20">
        <f t="shared" si="5"/>
        <v>0</v>
      </c>
      <c r="L58" s="20">
        <f>IF(M58="",0,-'1) Input --&gt;'!$D$33/M58)</f>
        <v>0</v>
      </c>
      <c r="M58" s="20" t="str">
        <f t="shared" si="0"/>
        <v/>
      </c>
      <c r="X58" s="2">
        <v>44049</v>
      </c>
      <c r="Y58">
        <f t="shared" si="4"/>
        <v>0</v>
      </c>
      <c r="AC58" s="16"/>
      <c r="AD58" s="13" t="s">
        <v>79</v>
      </c>
      <c r="AE58" s="13">
        <v>6</v>
      </c>
      <c r="AF58" s="15"/>
    </row>
    <row r="59" spans="2:32" x14ac:dyDescent="0.2">
      <c r="B59" t="str">
        <f t="shared" si="1"/>
        <v>-</v>
      </c>
      <c r="C59" s="19" t="str">
        <f t="shared" si="2"/>
        <v/>
      </c>
      <c r="D59" s="19" t="str">
        <f t="shared" si="3"/>
        <v/>
      </c>
      <c r="E59" s="41"/>
      <c r="F59" s="42"/>
      <c r="G59" s="43"/>
      <c r="H59" s="42"/>
      <c r="I59" s="43"/>
      <c r="J59" s="20">
        <f>IF(OR(H59="",I59=""),0,-VLOOKUP(H59,AD:AE,2,0)*I59/60*'1) Input --&gt;'!$D$25)</f>
        <v>0</v>
      </c>
      <c r="K59" s="20">
        <f t="shared" si="5"/>
        <v>0</v>
      </c>
      <c r="L59" s="20">
        <f>IF(M59="",0,-'1) Input --&gt;'!$D$33/M59)</f>
        <v>0</v>
      </c>
      <c r="M59" s="20" t="str">
        <f t="shared" si="0"/>
        <v/>
      </c>
      <c r="X59" s="2">
        <v>44050</v>
      </c>
      <c r="Y59">
        <f t="shared" si="4"/>
        <v>0</v>
      </c>
      <c r="AC59" s="15"/>
      <c r="AD59" s="13" t="s">
        <v>80</v>
      </c>
      <c r="AE59" s="13">
        <v>6</v>
      </c>
      <c r="AF59" s="15"/>
    </row>
    <row r="60" spans="2:32" x14ac:dyDescent="0.2">
      <c r="B60" t="str">
        <f t="shared" si="1"/>
        <v>-</v>
      </c>
      <c r="C60" s="19" t="str">
        <f t="shared" si="2"/>
        <v/>
      </c>
      <c r="D60" s="19" t="str">
        <f t="shared" si="3"/>
        <v/>
      </c>
      <c r="E60" s="41"/>
      <c r="F60" s="42"/>
      <c r="G60" s="43"/>
      <c r="H60" s="42"/>
      <c r="I60" s="43"/>
      <c r="J60" s="20">
        <f>IF(OR(H60="",I60=""),0,-VLOOKUP(H60,AD:AE,2,0)*I60/60*'1) Input --&gt;'!$D$25)</f>
        <v>0</v>
      </c>
      <c r="K60" s="20">
        <f t="shared" si="5"/>
        <v>0</v>
      </c>
      <c r="L60" s="20">
        <f>IF(M60="",0,-'1) Input --&gt;'!$D$33/M60)</f>
        <v>0</v>
      </c>
      <c r="M60" s="20" t="str">
        <f t="shared" si="0"/>
        <v/>
      </c>
      <c r="X60" s="2">
        <v>44051</v>
      </c>
      <c r="Y60">
        <f t="shared" si="4"/>
        <v>0</v>
      </c>
      <c r="AC60" s="15"/>
      <c r="AD60" s="13" t="s">
        <v>81</v>
      </c>
      <c r="AE60" s="13">
        <v>10</v>
      </c>
      <c r="AF60" s="15"/>
    </row>
    <row r="61" spans="2:32" x14ac:dyDescent="0.2">
      <c r="B61" t="str">
        <f t="shared" si="1"/>
        <v>-</v>
      </c>
      <c r="C61" s="19" t="str">
        <f t="shared" si="2"/>
        <v/>
      </c>
      <c r="D61" s="19" t="str">
        <f t="shared" si="3"/>
        <v/>
      </c>
      <c r="E61" s="41"/>
      <c r="F61" s="42"/>
      <c r="G61" s="43"/>
      <c r="H61" s="42"/>
      <c r="I61" s="43"/>
      <c r="J61" s="20">
        <f>IF(OR(H61="",I61=""),0,-VLOOKUP(H61,AD:AE,2,0)*I61/60*'1) Input --&gt;'!$D$25)</f>
        <v>0</v>
      </c>
      <c r="K61" s="20">
        <f t="shared" si="5"/>
        <v>0</v>
      </c>
      <c r="L61" s="20">
        <f>IF(M61="",0,-'1) Input --&gt;'!$D$33/M61)</f>
        <v>0</v>
      </c>
      <c r="M61" s="20" t="str">
        <f t="shared" si="0"/>
        <v/>
      </c>
      <c r="X61" s="2">
        <v>44052</v>
      </c>
      <c r="Y61">
        <f t="shared" si="4"/>
        <v>0</v>
      </c>
      <c r="AC61" s="15"/>
      <c r="AD61" s="13" t="s">
        <v>69</v>
      </c>
      <c r="AE61" s="13">
        <v>12</v>
      </c>
      <c r="AF61" s="15"/>
    </row>
    <row r="62" spans="2:32" x14ac:dyDescent="0.2">
      <c r="B62" t="str">
        <f t="shared" si="1"/>
        <v>-</v>
      </c>
      <c r="C62" s="19" t="str">
        <f t="shared" si="2"/>
        <v/>
      </c>
      <c r="D62" s="19" t="str">
        <f t="shared" si="3"/>
        <v/>
      </c>
      <c r="E62" s="41"/>
      <c r="F62" s="42"/>
      <c r="G62" s="43"/>
      <c r="H62" s="42"/>
      <c r="I62" s="43"/>
      <c r="J62" s="20">
        <f>IF(OR(H62="",I62=""),0,-VLOOKUP(H62,AD:AE,2,0)*I62/60*'1) Input --&gt;'!$D$25)</f>
        <v>0</v>
      </c>
      <c r="K62" s="20">
        <f t="shared" si="5"/>
        <v>0</v>
      </c>
      <c r="L62" s="20">
        <f>IF(M62="",0,-'1) Input --&gt;'!$D$33/M62)</f>
        <v>0</v>
      </c>
      <c r="M62" s="20" t="str">
        <f t="shared" si="0"/>
        <v/>
      </c>
      <c r="X62" s="2">
        <v>44053</v>
      </c>
      <c r="Y62">
        <f t="shared" si="4"/>
        <v>0</v>
      </c>
      <c r="AC62" s="15"/>
      <c r="AD62" s="13" t="s">
        <v>102</v>
      </c>
      <c r="AE62" s="13">
        <v>3</v>
      </c>
      <c r="AF62" s="15"/>
    </row>
    <row r="63" spans="2:32" x14ac:dyDescent="0.2">
      <c r="B63" t="str">
        <f t="shared" si="1"/>
        <v>-</v>
      </c>
      <c r="C63" s="19" t="str">
        <f t="shared" si="2"/>
        <v/>
      </c>
      <c r="D63" s="19" t="str">
        <f t="shared" si="3"/>
        <v/>
      </c>
      <c r="E63" s="41"/>
      <c r="F63" s="42"/>
      <c r="G63" s="43"/>
      <c r="H63" s="42"/>
      <c r="I63" s="43"/>
      <c r="J63" s="20">
        <f>IF(OR(H63="",I63=""),0,-VLOOKUP(H63,AD:AE,2,0)*I63/60*'1) Input --&gt;'!$D$25)</f>
        <v>0</v>
      </c>
      <c r="K63" s="20">
        <f t="shared" si="5"/>
        <v>0</v>
      </c>
      <c r="L63" s="20">
        <f>IF(M63="",0,-'1) Input --&gt;'!$D$33/M63)</f>
        <v>0</v>
      </c>
      <c r="M63" s="20" t="str">
        <f t="shared" si="0"/>
        <v/>
      </c>
      <c r="X63" s="2">
        <v>44054</v>
      </c>
      <c r="Y63">
        <f t="shared" si="4"/>
        <v>0</v>
      </c>
      <c r="AC63" s="15"/>
      <c r="AD63" s="13" t="s">
        <v>103</v>
      </c>
      <c r="AE63" s="13">
        <v>6.5</v>
      </c>
      <c r="AF63" s="15"/>
    </row>
    <row r="64" spans="2:32" x14ac:dyDescent="0.2">
      <c r="B64" t="str">
        <f t="shared" si="1"/>
        <v>-</v>
      </c>
      <c r="C64" s="19" t="str">
        <f t="shared" si="2"/>
        <v/>
      </c>
      <c r="D64" s="19" t="str">
        <f t="shared" si="3"/>
        <v/>
      </c>
      <c r="E64" s="41"/>
      <c r="F64" s="42"/>
      <c r="G64" s="43"/>
      <c r="H64" s="42"/>
      <c r="I64" s="43"/>
      <c r="J64" s="20">
        <f>IF(OR(H64="",I64=""),0,-VLOOKUP(H64,AD:AE,2,0)*I64/60*'1) Input --&gt;'!$D$25)</f>
        <v>0</v>
      </c>
      <c r="K64" s="20">
        <f t="shared" si="5"/>
        <v>0</v>
      </c>
      <c r="L64" s="20">
        <f>IF(M64="",0,-'1) Input --&gt;'!$D$33/M64)</f>
        <v>0</v>
      </c>
      <c r="M64" s="20" t="str">
        <f t="shared" si="0"/>
        <v/>
      </c>
      <c r="X64" s="2">
        <v>44055</v>
      </c>
      <c r="Y64">
        <f t="shared" si="4"/>
        <v>0</v>
      </c>
      <c r="AC64" s="15"/>
      <c r="AD64" s="13" t="s">
        <v>111</v>
      </c>
      <c r="AE64" s="13">
        <v>8</v>
      </c>
      <c r="AF64" s="15"/>
    </row>
    <row r="65" spans="2:32" x14ac:dyDescent="0.2">
      <c r="B65" t="str">
        <f t="shared" si="1"/>
        <v>-</v>
      </c>
      <c r="C65" s="19" t="str">
        <f t="shared" si="2"/>
        <v/>
      </c>
      <c r="D65" s="19" t="str">
        <f t="shared" si="3"/>
        <v/>
      </c>
      <c r="E65" s="41"/>
      <c r="F65" s="42"/>
      <c r="G65" s="43"/>
      <c r="H65" s="42"/>
      <c r="I65" s="43"/>
      <c r="J65" s="20">
        <f>IF(OR(H65="",I65=""),0,-VLOOKUP(H65,AD:AE,2,0)*I65/60*'1) Input --&gt;'!$D$25)</f>
        <v>0</v>
      </c>
      <c r="K65" s="20">
        <f t="shared" si="5"/>
        <v>0</v>
      </c>
      <c r="L65" s="20">
        <f>IF(M65="",0,-'1) Input --&gt;'!$D$33/M65)</f>
        <v>0</v>
      </c>
      <c r="M65" s="20" t="str">
        <f t="shared" si="0"/>
        <v/>
      </c>
      <c r="X65" s="2">
        <v>44056</v>
      </c>
      <c r="Y65">
        <f t="shared" si="4"/>
        <v>0</v>
      </c>
      <c r="AC65" s="15"/>
      <c r="AD65" s="13" t="s">
        <v>116</v>
      </c>
      <c r="AE65" s="13">
        <v>6</v>
      </c>
      <c r="AF65" s="15"/>
    </row>
    <row r="66" spans="2:32" x14ac:dyDescent="0.2">
      <c r="B66" t="str">
        <f t="shared" si="1"/>
        <v>-</v>
      </c>
      <c r="C66" s="19" t="str">
        <f t="shared" si="2"/>
        <v/>
      </c>
      <c r="D66" s="19" t="str">
        <f t="shared" si="3"/>
        <v/>
      </c>
      <c r="E66" s="41"/>
      <c r="F66" s="42"/>
      <c r="G66" s="43"/>
      <c r="H66" s="42"/>
      <c r="I66" s="43"/>
      <c r="J66" s="20">
        <f>IF(OR(H66="",I66=""),0,-VLOOKUP(H66,AD:AE,2,0)*I66/60*'1) Input --&gt;'!$D$25)</f>
        <v>0</v>
      </c>
      <c r="K66" s="20">
        <f t="shared" si="5"/>
        <v>0</v>
      </c>
      <c r="L66" s="20">
        <f>IF(M66="",0,-'1) Input --&gt;'!$D$33/M66)</f>
        <v>0</v>
      </c>
      <c r="M66" s="20" t="str">
        <f t="shared" si="0"/>
        <v/>
      </c>
      <c r="X66" s="2">
        <v>44057</v>
      </c>
      <c r="Y66">
        <f t="shared" si="4"/>
        <v>0</v>
      </c>
      <c r="AC66" s="15"/>
      <c r="AF66" s="15"/>
    </row>
    <row r="67" spans="2:32" x14ac:dyDescent="0.2">
      <c r="B67" t="str">
        <f t="shared" si="1"/>
        <v>-</v>
      </c>
      <c r="C67" s="19" t="str">
        <f t="shared" si="2"/>
        <v/>
      </c>
      <c r="D67" s="19" t="str">
        <f t="shared" si="3"/>
        <v/>
      </c>
      <c r="E67" s="41"/>
      <c r="F67" s="42"/>
      <c r="G67" s="43"/>
      <c r="H67" s="42"/>
      <c r="I67" s="43"/>
      <c r="J67" s="20">
        <f>IF(OR(H67="",I67=""),0,-VLOOKUP(H67,AD:AE,2,0)*I67/60*'1) Input --&gt;'!$D$25)</f>
        <v>0</v>
      </c>
      <c r="K67" s="20">
        <f t="shared" si="5"/>
        <v>0</v>
      </c>
      <c r="L67" s="20">
        <f>IF(M67="",0,-'1) Input --&gt;'!$D$33/M67)</f>
        <v>0</v>
      </c>
      <c r="M67" s="20" t="str">
        <f t="shared" si="0"/>
        <v/>
      </c>
      <c r="X67" s="2">
        <v>44058</v>
      </c>
      <c r="Y67">
        <f t="shared" si="4"/>
        <v>0</v>
      </c>
      <c r="AC67" s="15"/>
      <c r="AF67" s="15"/>
    </row>
    <row r="68" spans="2:32" x14ac:dyDescent="0.2">
      <c r="B68" t="str">
        <f t="shared" si="1"/>
        <v>-</v>
      </c>
      <c r="C68" s="19" t="str">
        <f t="shared" si="2"/>
        <v/>
      </c>
      <c r="D68" s="19" t="str">
        <f t="shared" si="3"/>
        <v/>
      </c>
      <c r="E68" s="41"/>
      <c r="F68" s="42"/>
      <c r="G68" s="43"/>
      <c r="H68" s="42"/>
      <c r="I68" s="43"/>
      <c r="J68" s="20">
        <f>IF(OR(H68="",I68=""),0,-VLOOKUP(H68,AD:AE,2,0)*I68/60*'1) Input --&gt;'!$D$25)</f>
        <v>0</v>
      </c>
      <c r="K68" s="20">
        <f t="shared" si="5"/>
        <v>0</v>
      </c>
      <c r="L68" s="20">
        <f>IF(M68="",0,-'1) Input --&gt;'!$D$33/M68)</f>
        <v>0</v>
      </c>
      <c r="M68" s="20" t="str">
        <f t="shared" si="0"/>
        <v/>
      </c>
      <c r="X68" s="2">
        <v>44059</v>
      </c>
      <c r="Y68">
        <f t="shared" si="4"/>
        <v>0</v>
      </c>
      <c r="AC68" s="15"/>
      <c r="AF68" s="15"/>
    </row>
    <row r="69" spans="2:32" x14ac:dyDescent="0.2">
      <c r="B69" t="str">
        <f t="shared" si="1"/>
        <v>-</v>
      </c>
      <c r="C69" s="19" t="str">
        <f t="shared" si="2"/>
        <v/>
      </c>
      <c r="D69" s="19" t="str">
        <f t="shared" si="3"/>
        <v/>
      </c>
      <c r="E69" s="41"/>
      <c r="F69" s="42"/>
      <c r="G69" s="43"/>
      <c r="H69" s="42"/>
      <c r="I69" s="43"/>
      <c r="J69" s="20">
        <f>IF(OR(H69="",I69=""),0,-VLOOKUP(H69,AD:AE,2,0)*I69/60*'1) Input --&gt;'!$D$25)</f>
        <v>0</v>
      </c>
      <c r="K69" s="20">
        <f t="shared" si="5"/>
        <v>0</v>
      </c>
      <c r="L69" s="20">
        <f>IF(M69="",0,-'1) Input --&gt;'!$D$33/M69)</f>
        <v>0</v>
      </c>
      <c r="M69" s="20" t="str">
        <f t="shared" si="0"/>
        <v/>
      </c>
      <c r="X69" s="2">
        <v>44060</v>
      </c>
      <c r="Y69">
        <f t="shared" si="4"/>
        <v>0</v>
      </c>
      <c r="AC69" s="15"/>
      <c r="AF69" s="15"/>
    </row>
    <row r="70" spans="2:32" x14ac:dyDescent="0.2">
      <c r="B70" t="str">
        <f t="shared" si="1"/>
        <v>-</v>
      </c>
      <c r="C70" s="19" t="str">
        <f t="shared" si="2"/>
        <v/>
      </c>
      <c r="D70" s="19" t="str">
        <f t="shared" si="3"/>
        <v/>
      </c>
      <c r="E70" s="41"/>
      <c r="F70" s="42"/>
      <c r="G70" s="43"/>
      <c r="H70" s="42"/>
      <c r="I70" s="43"/>
      <c r="J70" s="20">
        <f>IF(OR(H70="",I70=""),0,-VLOOKUP(H70,AD:AE,2,0)*I70/60*'1) Input --&gt;'!$D$25)</f>
        <v>0</v>
      </c>
      <c r="K70" s="20">
        <f t="shared" si="5"/>
        <v>0</v>
      </c>
      <c r="L70" s="20">
        <f>IF(M70="",0,-'1) Input --&gt;'!$D$33/M70)</f>
        <v>0</v>
      </c>
      <c r="M70" s="20" t="str">
        <f t="shared" si="0"/>
        <v/>
      </c>
      <c r="X70" s="2">
        <v>44061</v>
      </c>
      <c r="Y70">
        <f t="shared" si="4"/>
        <v>0</v>
      </c>
      <c r="AC70" s="15"/>
      <c r="AF70" s="15"/>
    </row>
    <row r="71" spans="2:32" x14ac:dyDescent="0.2">
      <c r="B71" t="str">
        <f t="shared" si="1"/>
        <v>-</v>
      </c>
      <c r="C71" s="19" t="str">
        <f t="shared" si="2"/>
        <v/>
      </c>
      <c r="D71" s="19" t="str">
        <f t="shared" si="3"/>
        <v/>
      </c>
      <c r="E71" s="41"/>
      <c r="F71" s="42"/>
      <c r="G71" s="43"/>
      <c r="H71" s="42"/>
      <c r="I71" s="43"/>
      <c r="J71" s="20">
        <f>IF(OR(H71="",I71=""),0,-VLOOKUP(H71,AD:AE,2,0)*I71/60*'1) Input --&gt;'!$D$25)</f>
        <v>0</v>
      </c>
      <c r="K71" s="20">
        <f t="shared" si="5"/>
        <v>0</v>
      </c>
      <c r="L71" s="20">
        <f>IF(M71="",0,-'1) Input --&gt;'!$D$33/M71)</f>
        <v>0</v>
      </c>
      <c r="M71" s="20" t="str">
        <f t="shared" si="0"/>
        <v/>
      </c>
      <c r="X71" s="2">
        <v>44062</v>
      </c>
      <c r="Y71">
        <f t="shared" si="4"/>
        <v>0</v>
      </c>
      <c r="AC71" s="15"/>
      <c r="AF71" s="15"/>
    </row>
    <row r="72" spans="2:32" x14ac:dyDescent="0.2">
      <c r="B72" t="str">
        <f t="shared" si="1"/>
        <v>-</v>
      </c>
      <c r="C72" s="19" t="str">
        <f t="shared" si="2"/>
        <v/>
      </c>
      <c r="D72" s="19" t="str">
        <f t="shared" si="3"/>
        <v/>
      </c>
      <c r="E72" s="41"/>
      <c r="F72" s="42"/>
      <c r="G72" s="43"/>
      <c r="H72" s="42"/>
      <c r="I72" s="43"/>
      <c r="J72" s="20">
        <f>IF(OR(H72="",I72=""),0,-VLOOKUP(H72,AD:AE,2,0)*I72/60*'1) Input --&gt;'!$D$25)</f>
        <v>0</v>
      </c>
      <c r="K72" s="20">
        <f t="shared" si="5"/>
        <v>0</v>
      </c>
      <c r="L72" s="20">
        <f>IF(M72="",0,-'1) Input --&gt;'!$D$33/M72)</f>
        <v>0</v>
      </c>
      <c r="M72" s="20" t="str">
        <f t="shared" si="0"/>
        <v/>
      </c>
      <c r="X72" s="2">
        <v>44063</v>
      </c>
      <c r="Y72">
        <f t="shared" si="4"/>
        <v>0</v>
      </c>
      <c r="AC72" s="15"/>
      <c r="AD72" s="13"/>
      <c r="AE72" s="13"/>
      <c r="AF72" s="15"/>
    </row>
    <row r="73" spans="2:32" x14ac:dyDescent="0.2">
      <c r="B73" t="str">
        <f t="shared" si="1"/>
        <v>-</v>
      </c>
      <c r="C73" s="19" t="str">
        <f t="shared" si="2"/>
        <v/>
      </c>
      <c r="D73" s="19" t="str">
        <f t="shared" si="3"/>
        <v/>
      </c>
      <c r="E73" s="41"/>
      <c r="F73" s="42"/>
      <c r="G73" s="43"/>
      <c r="H73" s="42"/>
      <c r="I73" s="43"/>
      <c r="J73" s="20">
        <f>IF(OR(H73="",I73=""),0,-VLOOKUP(H73,AD:AE,2,0)*I73/60*'1) Input --&gt;'!$D$25)</f>
        <v>0</v>
      </c>
      <c r="K73" s="20">
        <f t="shared" si="5"/>
        <v>0</v>
      </c>
      <c r="L73" s="20">
        <f>IF(M73="",0,-'1) Input --&gt;'!$D$33/M73)</f>
        <v>0</v>
      </c>
      <c r="M73" s="20" t="str">
        <f t="shared" si="0"/>
        <v/>
      </c>
      <c r="X73" s="2">
        <v>44064</v>
      </c>
      <c r="Y73">
        <f t="shared" si="4"/>
        <v>0</v>
      </c>
      <c r="AC73" s="15"/>
      <c r="AD73" s="13"/>
      <c r="AE73" s="13"/>
      <c r="AF73" s="15"/>
    </row>
    <row r="74" spans="2:32" x14ac:dyDescent="0.2">
      <c r="B74" t="str">
        <f t="shared" si="1"/>
        <v>-</v>
      </c>
      <c r="C74" s="19" t="str">
        <f t="shared" si="2"/>
        <v/>
      </c>
      <c r="D74" s="19" t="str">
        <f t="shared" si="3"/>
        <v/>
      </c>
      <c r="E74" s="41"/>
      <c r="F74" s="42"/>
      <c r="G74" s="43"/>
      <c r="H74" s="42"/>
      <c r="I74" s="43"/>
      <c r="J74" s="20">
        <f>IF(OR(H74="",I74=""),0,-VLOOKUP(H74,AD:AE,2,0)*I74/60*'1) Input --&gt;'!$D$25)</f>
        <v>0</v>
      </c>
      <c r="K74" s="20">
        <f t="shared" si="5"/>
        <v>0</v>
      </c>
      <c r="L74" s="20">
        <f>IF(M74="",0,-'1) Input --&gt;'!$D$33/M74)</f>
        <v>0</v>
      </c>
      <c r="M74" s="20" t="str">
        <f t="shared" si="0"/>
        <v/>
      </c>
      <c r="X74" s="2">
        <v>44065</v>
      </c>
      <c r="Y74">
        <f t="shared" si="4"/>
        <v>0</v>
      </c>
      <c r="AC74" s="15"/>
      <c r="AD74" s="13"/>
      <c r="AE74" s="13"/>
      <c r="AF74" s="15"/>
    </row>
    <row r="75" spans="2:32" x14ac:dyDescent="0.2">
      <c r="B75" t="str">
        <f t="shared" si="1"/>
        <v>-</v>
      </c>
      <c r="C75" s="19" t="str">
        <f t="shared" si="2"/>
        <v/>
      </c>
      <c r="D75" s="19" t="str">
        <f t="shared" si="3"/>
        <v/>
      </c>
      <c r="E75" s="41"/>
      <c r="F75" s="42"/>
      <c r="G75" s="43"/>
      <c r="H75" s="42"/>
      <c r="I75" s="43"/>
      <c r="J75" s="20">
        <f>IF(OR(H75="",I75=""),0,-VLOOKUP(H75,AD:AE,2,0)*I75/60*'1) Input --&gt;'!$D$25)</f>
        <v>0</v>
      </c>
      <c r="K75" s="20">
        <f t="shared" si="5"/>
        <v>0</v>
      </c>
      <c r="L75" s="20">
        <f>IF(M75="",0,-'1) Input --&gt;'!$D$33/M75)</f>
        <v>0</v>
      </c>
      <c r="M75" s="20" t="str">
        <f t="shared" si="0"/>
        <v/>
      </c>
      <c r="X75" s="2">
        <v>44066</v>
      </c>
      <c r="Y75">
        <f t="shared" si="4"/>
        <v>0</v>
      </c>
      <c r="AC75" s="15"/>
      <c r="AD75" s="13"/>
      <c r="AE75" s="13"/>
      <c r="AF75" s="15"/>
    </row>
    <row r="76" spans="2:32" x14ac:dyDescent="0.2">
      <c r="B76" t="str">
        <f t="shared" si="1"/>
        <v>-</v>
      </c>
      <c r="C76" s="19" t="str">
        <f t="shared" si="2"/>
        <v/>
      </c>
      <c r="D76" s="19" t="str">
        <f t="shared" si="3"/>
        <v/>
      </c>
      <c r="E76" s="41"/>
      <c r="F76" s="42"/>
      <c r="G76" s="43"/>
      <c r="H76" s="42"/>
      <c r="I76" s="43"/>
      <c r="J76" s="20">
        <f>IF(OR(H76="",I76=""),0,-VLOOKUP(H76,AD:AE,2,0)*I76/60*'1) Input --&gt;'!$D$25)</f>
        <v>0</v>
      </c>
      <c r="K76" s="20">
        <f t="shared" si="5"/>
        <v>0</v>
      </c>
      <c r="L76" s="20">
        <f>IF(M76="",0,-'1) Input --&gt;'!$D$33/M76)</f>
        <v>0</v>
      </c>
      <c r="M76" s="20" t="str">
        <f t="shared" ref="M76:M139" si="6">IF(E76="","",VLOOKUP(E76,$X$12:$Y$3098,2,0))</f>
        <v/>
      </c>
      <c r="X76" s="2">
        <v>44067</v>
      </c>
      <c r="Y76">
        <f t="shared" si="4"/>
        <v>0</v>
      </c>
      <c r="AD76" s="13"/>
      <c r="AE76" s="13"/>
    </row>
    <row r="77" spans="2:32" x14ac:dyDescent="0.2">
      <c r="B77" t="str">
        <f t="shared" ref="B77:B140" si="7">C77&amp;"-"&amp;IF(D77&lt;10,"0"&amp;D77,D77)</f>
        <v>-</v>
      </c>
      <c r="C77" s="19" t="str">
        <f t="shared" ref="C77:C140" si="8">IF(E77="","",YEAR(E77))</f>
        <v/>
      </c>
      <c r="D77" s="19" t="str">
        <f t="shared" ref="D77:D140" si="9">IF(E77="","",MONTH(E77))</f>
        <v/>
      </c>
      <c r="E77" s="41"/>
      <c r="F77" s="42"/>
      <c r="G77" s="43"/>
      <c r="H77" s="42"/>
      <c r="I77" s="43"/>
      <c r="J77" s="20">
        <f>IF(OR(H77="",I77=""),0,-VLOOKUP(H77,AD:AE,2,0)*I77/60*'1) Input --&gt;'!$D$25)</f>
        <v>0</v>
      </c>
      <c r="K77" s="20">
        <f t="shared" si="5"/>
        <v>0</v>
      </c>
      <c r="L77" s="20">
        <f>IF(M77="",0,-'1) Input --&gt;'!$D$33/M77)</f>
        <v>0</v>
      </c>
      <c r="M77" s="20" t="str">
        <f t="shared" si="6"/>
        <v/>
      </c>
      <c r="X77" s="2">
        <v>44068</v>
      </c>
      <c r="Y77">
        <f t="shared" ref="Y77:Y140" si="10">COUNTIF(E:E,X77)</f>
        <v>0</v>
      </c>
    </row>
    <row r="78" spans="2:32" x14ac:dyDescent="0.2">
      <c r="B78" t="str">
        <f t="shared" si="7"/>
        <v>-</v>
      </c>
      <c r="C78" s="19" t="str">
        <f t="shared" si="8"/>
        <v/>
      </c>
      <c r="D78" s="19" t="str">
        <f t="shared" si="9"/>
        <v/>
      </c>
      <c r="E78" s="41"/>
      <c r="F78" s="42"/>
      <c r="G78" s="43"/>
      <c r="H78" s="42"/>
      <c r="I78" s="43"/>
      <c r="J78" s="20">
        <f>IF(OR(H78="",I78=""),0,-VLOOKUP(H78,AD:AE,2,0)*I78/60*'1) Input --&gt;'!$D$25)</f>
        <v>0</v>
      </c>
      <c r="K78" s="20">
        <f t="shared" si="5"/>
        <v>0</v>
      </c>
      <c r="L78" s="20">
        <f>IF(M78="",0,-'1) Input --&gt;'!$D$33/M78)</f>
        <v>0</v>
      </c>
      <c r="M78" s="20" t="str">
        <f t="shared" si="6"/>
        <v/>
      </c>
      <c r="X78" s="2">
        <v>44069</v>
      </c>
      <c r="Y78">
        <f t="shared" si="10"/>
        <v>0</v>
      </c>
    </row>
    <row r="79" spans="2:32" x14ac:dyDescent="0.2">
      <c r="B79" t="str">
        <f t="shared" si="7"/>
        <v>-</v>
      </c>
      <c r="C79" s="19" t="str">
        <f t="shared" si="8"/>
        <v/>
      </c>
      <c r="D79" s="19" t="str">
        <f t="shared" si="9"/>
        <v/>
      </c>
      <c r="E79" s="41"/>
      <c r="F79" s="42"/>
      <c r="G79" s="43"/>
      <c r="H79" s="42"/>
      <c r="I79" s="43"/>
      <c r="J79" s="20">
        <f>IF(OR(H79="",I79=""),0,-VLOOKUP(H79,AD:AE,2,0)*I79/60*'1) Input --&gt;'!$D$25)</f>
        <v>0</v>
      </c>
      <c r="K79" s="20">
        <f t="shared" si="5"/>
        <v>0</v>
      </c>
      <c r="L79" s="20">
        <f>IF(M79="",0,-'1) Input --&gt;'!$D$33/M79)</f>
        <v>0</v>
      </c>
      <c r="M79" s="20" t="str">
        <f t="shared" si="6"/>
        <v/>
      </c>
      <c r="X79" s="2">
        <v>44070</v>
      </c>
      <c r="Y79">
        <f t="shared" si="10"/>
        <v>0</v>
      </c>
    </row>
    <row r="80" spans="2:32" x14ac:dyDescent="0.2">
      <c r="B80" t="str">
        <f t="shared" si="7"/>
        <v>-</v>
      </c>
      <c r="C80" s="19" t="str">
        <f t="shared" si="8"/>
        <v/>
      </c>
      <c r="D80" s="19" t="str">
        <f t="shared" si="9"/>
        <v/>
      </c>
      <c r="E80" s="41"/>
      <c r="F80" s="42"/>
      <c r="G80" s="43"/>
      <c r="H80" s="42"/>
      <c r="I80" s="43"/>
      <c r="J80" s="20">
        <f>IF(OR(H80="",I80=""),0,-VLOOKUP(H80,AD:AE,2,0)*I80/60*'1) Input --&gt;'!$D$25)</f>
        <v>0</v>
      </c>
      <c r="K80" s="20">
        <f t="shared" si="5"/>
        <v>0</v>
      </c>
      <c r="L80" s="20">
        <f>IF(M80="",0,-'1) Input --&gt;'!$D$33/M80)</f>
        <v>0</v>
      </c>
      <c r="M80" s="20" t="str">
        <f t="shared" si="6"/>
        <v/>
      </c>
      <c r="X80" s="2">
        <v>44071</v>
      </c>
      <c r="Y80">
        <f t="shared" si="10"/>
        <v>0</v>
      </c>
    </row>
    <row r="81" spans="2:25" x14ac:dyDescent="0.2">
      <c r="B81" t="str">
        <f t="shared" si="7"/>
        <v>-</v>
      </c>
      <c r="C81" s="19" t="str">
        <f t="shared" si="8"/>
        <v/>
      </c>
      <c r="D81" s="19" t="str">
        <f t="shared" si="9"/>
        <v/>
      </c>
      <c r="E81" s="41"/>
      <c r="F81" s="42"/>
      <c r="G81" s="43"/>
      <c r="H81" s="42"/>
      <c r="I81" s="43"/>
      <c r="J81" s="20">
        <f>IF(OR(H81="",I81=""),0,-VLOOKUP(H81,AD:AE,2,0)*I81/60*'1) Input --&gt;'!$D$25)</f>
        <v>0</v>
      </c>
      <c r="K81" s="20">
        <f t="shared" ref="K81:K144" si="11">G81+J81</f>
        <v>0</v>
      </c>
      <c r="L81" s="20">
        <f>IF(M81="",0,-'1) Input --&gt;'!$D$33/M81)</f>
        <v>0</v>
      </c>
      <c r="M81" s="20" t="str">
        <f t="shared" si="6"/>
        <v/>
      </c>
      <c r="X81" s="2">
        <v>44072</v>
      </c>
      <c r="Y81">
        <f t="shared" si="10"/>
        <v>0</v>
      </c>
    </row>
    <row r="82" spans="2:25" x14ac:dyDescent="0.2">
      <c r="B82" t="str">
        <f t="shared" si="7"/>
        <v>-</v>
      </c>
      <c r="C82" s="19" t="str">
        <f t="shared" si="8"/>
        <v/>
      </c>
      <c r="D82" s="19" t="str">
        <f t="shared" si="9"/>
        <v/>
      </c>
      <c r="E82" s="41"/>
      <c r="F82" s="42"/>
      <c r="G82" s="43"/>
      <c r="H82" s="42"/>
      <c r="I82" s="43"/>
      <c r="J82" s="20">
        <f>IF(OR(H82="",I82=""),0,-VLOOKUP(H82,AD:AE,2,0)*I82/60*'1) Input --&gt;'!$D$25)</f>
        <v>0</v>
      </c>
      <c r="K82" s="20">
        <f t="shared" si="11"/>
        <v>0</v>
      </c>
      <c r="L82" s="20">
        <f>IF(M82="",0,-'1) Input --&gt;'!$D$33/M82)</f>
        <v>0</v>
      </c>
      <c r="M82" s="20" t="str">
        <f t="shared" si="6"/>
        <v/>
      </c>
      <c r="X82" s="2">
        <v>44073</v>
      </c>
      <c r="Y82">
        <f t="shared" si="10"/>
        <v>0</v>
      </c>
    </row>
    <row r="83" spans="2:25" x14ac:dyDescent="0.2">
      <c r="B83" t="str">
        <f t="shared" si="7"/>
        <v>-</v>
      </c>
      <c r="C83" s="19" t="str">
        <f t="shared" si="8"/>
        <v/>
      </c>
      <c r="D83" s="19" t="str">
        <f t="shared" si="9"/>
        <v/>
      </c>
      <c r="E83" s="41"/>
      <c r="F83" s="42"/>
      <c r="G83" s="43"/>
      <c r="H83" s="42"/>
      <c r="I83" s="43"/>
      <c r="J83" s="20">
        <f>IF(OR(H83="",I83=""),0,-VLOOKUP(H83,AD:AE,2,0)*I83/60*'1) Input --&gt;'!$D$25)</f>
        <v>0</v>
      </c>
      <c r="K83" s="20">
        <f t="shared" si="11"/>
        <v>0</v>
      </c>
      <c r="L83" s="20">
        <f>IF(M83="",0,-'1) Input --&gt;'!$D$33/M83)</f>
        <v>0</v>
      </c>
      <c r="M83" s="20" t="str">
        <f t="shared" si="6"/>
        <v/>
      </c>
      <c r="X83" s="2">
        <v>44074</v>
      </c>
      <c r="Y83">
        <f t="shared" si="10"/>
        <v>0</v>
      </c>
    </row>
    <row r="84" spans="2:25" x14ac:dyDescent="0.2">
      <c r="B84" t="str">
        <f t="shared" si="7"/>
        <v>-</v>
      </c>
      <c r="C84" s="19" t="str">
        <f t="shared" si="8"/>
        <v/>
      </c>
      <c r="D84" s="19" t="str">
        <f t="shared" si="9"/>
        <v/>
      </c>
      <c r="E84" s="41"/>
      <c r="F84" s="42"/>
      <c r="G84" s="43"/>
      <c r="H84" s="42"/>
      <c r="I84" s="43"/>
      <c r="J84" s="20">
        <f>IF(OR(H84="",I84=""),0,-VLOOKUP(H84,AD:AE,2,0)*I84/60*'1) Input --&gt;'!$D$25)</f>
        <v>0</v>
      </c>
      <c r="K84" s="20">
        <f t="shared" si="11"/>
        <v>0</v>
      </c>
      <c r="L84" s="20">
        <f>IF(M84="",0,-'1) Input --&gt;'!$D$33/M84)</f>
        <v>0</v>
      </c>
      <c r="M84" s="20" t="str">
        <f t="shared" si="6"/>
        <v/>
      </c>
      <c r="X84" s="2">
        <v>44075</v>
      </c>
      <c r="Y84">
        <f t="shared" si="10"/>
        <v>0</v>
      </c>
    </row>
    <row r="85" spans="2:25" x14ac:dyDescent="0.2">
      <c r="B85" t="str">
        <f t="shared" si="7"/>
        <v>-</v>
      </c>
      <c r="C85" s="19" t="str">
        <f t="shared" si="8"/>
        <v/>
      </c>
      <c r="D85" s="19" t="str">
        <f t="shared" si="9"/>
        <v/>
      </c>
      <c r="E85" s="41"/>
      <c r="F85" s="42"/>
      <c r="G85" s="43"/>
      <c r="H85" s="42"/>
      <c r="I85" s="43"/>
      <c r="J85" s="20">
        <f>IF(OR(H85="",I85=""),0,-VLOOKUP(H85,AD:AE,2,0)*I85/60*'1) Input --&gt;'!$D$25)</f>
        <v>0</v>
      </c>
      <c r="K85" s="20">
        <f t="shared" si="11"/>
        <v>0</v>
      </c>
      <c r="L85" s="20">
        <f>IF(M85="",0,-'1) Input --&gt;'!$D$33/M85)</f>
        <v>0</v>
      </c>
      <c r="M85" s="20" t="str">
        <f t="shared" si="6"/>
        <v/>
      </c>
      <c r="X85" s="2">
        <v>44076</v>
      </c>
      <c r="Y85">
        <f t="shared" si="10"/>
        <v>0</v>
      </c>
    </row>
    <row r="86" spans="2:25" x14ac:dyDescent="0.2">
      <c r="B86" t="str">
        <f t="shared" si="7"/>
        <v>-</v>
      </c>
      <c r="C86" s="19" t="str">
        <f t="shared" si="8"/>
        <v/>
      </c>
      <c r="D86" s="19" t="str">
        <f t="shared" si="9"/>
        <v/>
      </c>
      <c r="E86" s="41"/>
      <c r="F86" s="42"/>
      <c r="G86" s="43"/>
      <c r="H86" s="42"/>
      <c r="I86" s="43"/>
      <c r="J86" s="20">
        <f>IF(OR(H86="",I86=""),0,-VLOOKUP(H86,AD:AE,2,0)*I86/60*'1) Input --&gt;'!$D$25)</f>
        <v>0</v>
      </c>
      <c r="K86" s="20">
        <f t="shared" si="11"/>
        <v>0</v>
      </c>
      <c r="L86" s="20">
        <f>IF(M86="",0,-'1) Input --&gt;'!$D$33/M86)</f>
        <v>0</v>
      </c>
      <c r="M86" s="20" t="str">
        <f t="shared" si="6"/>
        <v/>
      </c>
      <c r="X86" s="2">
        <v>44077</v>
      </c>
      <c r="Y86">
        <f t="shared" si="10"/>
        <v>0</v>
      </c>
    </row>
    <row r="87" spans="2:25" x14ac:dyDescent="0.2">
      <c r="B87" t="str">
        <f t="shared" si="7"/>
        <v>-</v>
      </c>
      <c r="C87" s="19" t="str">
        <f t="shared" si="8"/>
        <v/>
      </c>
      <c r="D87" s="19" t="str">
        <f t="shared" si="9"/>
        <v/>
      </c>
      <c r="E87" s="41"/>
      <c r="F87" s="42"/>
      <c r="G87" s="43"/>
      <c r="H87" s="42"/>
      <c r="I87" s="43"/>
      <c r="J87" s="20">
        <f>IF(OR(H87="",I87=""),0,-VLOOKUP(H87,AD:AE,2,0)*I87/60*'1) Input --&gt;'!$D$25)</f>
        <v>0</v>
      </c>
      <c r="K87" s="20">
        <f t="shared" si="11"/>
        <v>0</v>
      </c>
      <c r="L87" s="20">
        <f>IF(M87="",0,-'1) Input --&gt;'!$D$33/M87)</f>
        <v>0</v>
      </c>
      <c r="M87" s="20" t="str">
        <f t="shared" si="6"/>
        <v/>
      </c>
      <c r="X87" s="2">
        <v>44078</v>
      </c>
      <c r="Y87">
        <f t="shared" si="10"/>
        <v>0</v>
      </c>
    </row>
    <row r="88" spans="2:25" x14ac:dyDescent="0.2">
      <c r="B88" t="str">
        <f t="shared" si="7"/>
        <v>-</v>
      </c>
      <c r="C88" s="19" t="str">
        <f t="shared" si="8"/>
        <v/>
      </c>
      <c r="D88" s="19" t="str">
        <f t="shared" si="9"/>
        <v/>
      </c>
      <c r="E88" s="41"/>
      <c r="F88" s="42"/>
      <c r="G88" s="43"/>
      <c r="H88" s="42"/>
      <c r="I88" s="43"/>
      <c r="J88" s="20">
        <f>IF(OR(H88="",I88=""),0,-VLOOKUP(H88,AD:AE,2,0)*I88/60*'1) Input --&gt;'!$D$25)</f>
        <v>0</v>
      </c>
      <c r="K88" s="20">
        <f t="shared" si="11"/>
        <v>0</v>
      </c>
      <c r="L88" s="20">
        <f>IF(M88="",0,-'1) Input --&gt;'!$D$33/M88)</f>
        <v>0</v>
      </c>
      <c r="M88" s="20" t="str">
        <f t="shared" si="6"/>
        <v/>
      </c>
      <c r="X88" s="2">
        <v>44079</v>
      </c>
      <c r="Y88">
        <f t="shared" si="10"/>
        <v>0</v>
      </c>
    </row>
    <row r="89" spans="2:25" x14ac:dyDescent="0.2">
      <c r="B89" t="str">
        <f t="shared" si="7"/>
        <v>-</v>
      </c>
      <c r="C89" s="19" t="str">
        <f t="shared" si="8"/>
        <v/>
      </c>
      <c r="D89" s="19" t="str">
        <f t="shared" si="9"/>
        <v/>
      </c>
      <c r="E89" s="41"/>
      <c r="F89" s="42"/>
      <c r="G89" s="43"/>
      <c r="H89" s="42"/>
      <c r="I89" s="43"/>
      <c r="J89" s="20">
        <f>IF(OR(H89="",I89=""),0,-VLOOKUP(H89,AD:AE,2,0)*I89/60*'1) Input --&gt;'!$D$25)</f>
        <v>0</v>
      </c>
      <c r="K89" s="20">
        <f t="shared" si="11"/>
        <v>0</v>
      </c>
      <c r="L89" s="20">
        <f>IF(M89="",0,-'1) Input --&gt;'!$D$33/M89)</f>
        <v>0</v>
      </c>
      <c r="M89" s="20" t="str">
        <f t="shared" si="6"/>
        <v/>
      </c>
      <c r="X89" s="2">
        <v>44080</v>
      </c>
      <c r="Y89">
        <f t="shared" si="10"/>
        <v>0</v>
      </c>
    </row>
    <row r="90" spans="2:25" x14ac:dyDescent="0.2">
      <c r="B90" t="str">
        <f t="shared" si="7"/>
        <v>-</v>
      </c>
      <c r="C90" s="19" t="str">
        <f t="shared" si="8"/>
        <v/>
      </c>
      <c r="D90" s="19" t="str">
        <f t="shared" si="9"/>
        <v/>
      </c>
      <c r="E90" s="41"/>
      <c r="F90" s="42"/>
      <c r="G90" s="43"/>
      <c r="H90" s="42"/>
      <c r="I90" s="43"/>
      <c r="J90" s="20">
        <f>IF(OR(H90="",I90=""),0,-VLOOKUP(H90,AD:AE,2,0)*I90/60*'1) Input --&gt;'!$D$25)</f>
        <v>0</v>
      </c>
      <c r="K90" s="20">
        <f t="shared" si="11"/>
        <v>0</v>
      </c>
      <c r="L90" s="20">
        <f>IF(M90="",0,-'1) Input --&gt;'!$D$33/M90)</f>
        <v>0</v>
      </c>
      <c r="M90" s="20" t="str">
        <f t="shared" si="6"/>
        <v/>
      </c>
      <c r="X90" s="2">
        <v>44081</v>
      </c>
      <c r="Y90">
        <f t="shared" si="10"/>
        <v>0</v>
      </c>
    </row>
    <row r="91" spans="2:25" x14ac:dyDescent="0.2">
      <c r="B91" t="str">
        <f t="shared" si="7"/>
        <v>-</v>
      </c>
      <c r="C91" s="19" t="str">
        <f t="shared" si="8"/>
        <v/>
      </c>
      <c r="D91" s="19" t="str">
        <f t="shared" si="9"/>
        <v/>
      </c>
      <c r="E91" s="41"/>
      <c r="F91" s="42"/>
      <c r="G91" s="43"/>
      <c r="H91" s="42"/>
      <c r="I91" s="43"/>
      <c r="J91" s="20">
        <f>IF(OR(H91="",I91=""),0,-VLOOKUP(H91,AD:AE,2,0)*I91/60*'1) Input --&gt;'!$D$25)</f>
        <v>0</v>
      </c>
      <c r="K91" s="20">
        <f t="shared" si="11"/>
        <v>0</v>
      </c>
      <c r="L91" s="20">
        <f>IF(M91="",0,-'1) Input --&gt;'!$D$33/M91)</f>
        <v>0</v>
      </c>
      <c r="M91" s="20" t="str">
        <f t="shared" si="6"/>
        <v/>
      </c>
      <c r="X91" s="2">
        <v>44082</v>
      </c>
      <c r="Y91">
        <f t="shared" si="10"/>
        <v>0</v>
      </c>
    </row>
    <row r="92" spans="2:25" x14ac:dyDescent="0.2">
      <c r="B92" t="str">
        <f t="shared" si="7"/>
        <v>-</v>
      </c>
      <c r="C92" s="19" t="str">
        <f t="shared" si="8"/>
        <v/>
      </c>
      <c r="D92" s="19" t="str">
        <f t="shared" si="9"/>
        <v/>
      </c>
      <c r="E92" s="41"/>
      <c r="F92" s="42"/>
      <c r="G92" s="43"/>
      <c r="H92" s="42"/>
      <c r="I92" s="43"/>
      <c r="J92" s="20">
        <f>IF(OR(H92="",I92=""),0,-VLOOKUP(H92,AD:AE,2,0)*I92/60*'1) Input --&gt;'!$D$25)</f>
        <v>0</v>
      </c>
      <c r="K92" s="20">
        <f t="shared" si="11"/>
        <v>0</v>
      </c>
      <c r="L92" s="20">
        <f>IF(M92="",0,-'1) Input --&gt;'!$D$33/M92)</f>
        <v>0</v>
      </c>
      <c r="M92" s="20" t="str">
        <f t="shared" si="6"/>
        <v/>
      </c>
      <c r="X92" s="2">
        <v>44083</v>
      </c>
      <c r="Y92">
        <f t="shared" si="10"/>
        <v>0</v>
      </c>
    </row>
    <row r="93" spans="2:25" x14ac:dyDescent="0.2">
      <c r="B93" t="str">
        <f t="shared" si="7"/>
        <v>-</v>
      </c>
      <c r="C93" s="19" t="str">
        <f t="shared" si="8"/>
        <v/>
      </c>
      <c r="D93" s="19" t="str">
        <f t="shared" si="9"/>
        <v/>
      </c>
      <c r="E93" s="41"/>
      <c r="F93" s="42"/>
      <c r="G93" s="43"/>
      <c r="H93" s="42"/>
      <c r="I93" s="43"/>
      <c r="J93" s="20">
        <f>IF(OR(H93="",I93=""),0,-VLOOKUP(H93,AD:AE,2,0)*I93/60*'1) Input --&gt;'!$D$25)</f>
        <v>0</v>
      </c>
      <c r="K93" s="20">
        <f t="shared" si="11"/>
        <v>0</v>
      </c>
      <c r="L93" s="20">
        <f>IF(M93="",0,-'1) Input --&gt;'!$D$33/M93)</f>
        <v>0</v>
      </c>
      <c r="M93" s="20" t="str">
        <f t="shared" si="6"/>
        <v/>
      </c>
      <c r="X93" s="2">
        <v>44084</v>
      </c>
      <c r="Y93">
        <f t="shared" si="10"/>
        <v>0</v>
      </c>
    </row>
    <row r="94" spans="2:25" x14ac:dyDescent="0.2">
      <c r="B94" t="str">
        <f t="shared" si="7"/>
        <v>-</v>
      </c>
      <c r="C94" s="19" t="str">
        <f t="shared" si="8"/>
        <v/>
      </c>
      <c r="D94" s="19" t="str">
        <f t="shared" si="9"/>
        <v/>
      </c>
      <c r="E94" s="41"/>
      <c r="F94" s="42"/>
      <c r="G94" s="43"/>
      <c r="H94" s="42"/>
      <c r="I94" s="43"/>
      <c r="J94" s="20">
        <f>IF(OR(H94="",I94=""),0,-VLOOKUP(H94,AD:AE,2,0)*I94/60*'1) Input --&gt;'!$D$25)</f>
        <v>0</v>
      </c>
      <c r="K94" s="20">
        <f t="shared" si="11"/>
        <v>0</v>
      </c>
      <c r="L94" s="20">
        <f>IF(M94="",0,-'1) Input --&gt;'!$D$33/M94)</f>
        <v>0</v>
      </c>
      <c r="M94" s="20" t="str">
        <f t="shared" si="6"/>
        <v/>
      </c>
      <c r="X94" s="2">
        <v>44085</v>
      </c>
      <c r="Y94">
        <f t="shared" si="10"/>
        <v>0</v>
      </c>
    </row>
    <row r="95" spans="2:25" x14ac:dyDescent="0.2">
      <c r="B95" t="str">
        <f t="shared" si="7"/>
        <v>-</v>
      </c>
      <c r="C95" s="19" t="str">
        <f t="shared" si="8"/>
        <v/>
      </c>
      <c r="D95" s="19" t="str">
        <f t="shared" si="9"/>
        <v/>
      </c>
      <c r="E95" s="41"/>
      <c r="F95" s="42"/>
      <c r="G95" s="43"/>
      <c r="H95" s="42"/>
      <c r="I95" s="43"/>
      <c r="J95" s="20">
        <f>IF(OR(H95="",I95=""),0,-VLOOKUP(H95,AD:AE,2,0)*I95/60*'1) Input --&gt;'!$D$25)</f>
        <v>0</v>
      </c>
      <c r="K95" s="20">
        <f t="shared" si="11"/>
        <v>0</v>
      </c>
      <c r="L95" s="20">
        <f>IF(M95="",0,-'1) Input --&gt;'!$D$33/M95)</f>
        <v>0</v>
      </c>
      <c r="M95" s="20" t="str">
        <f t="shared" si="6"/>
        <v/>
      </c>
      <c r="X95" s="2">
        <v>44086</v>
      </c>
      <c r="Y95">
        <f t="shared" si="10"/>
        <v>0</v>
      </c>
    </row>
    <row r="96" spans="2:25" x14ac:dyDescent="0.2">
      <c r="B96" t="str">
        <f t="shared" si="7"/>
        <v>-</v>
      </c>
      <c r="C96" s="19" t="str">
        <f t="shared" si="8"/>
        <v/>
      </c>
      <c r="D96" s="19" t="str">
        <f t="shared" si="9"/>
        <v/>
      </c>
      <c r="E96" s="41"/>
      <c r="F96" s="42"/>
      <c r="G96" s="43"/>
      <c r="H96" s="42"/>
      <c r="I96" s="43"/>
      <c r="J96" s="20">
        <f>IF(OR(H96="",I96=""),0,-VLOOKUP(H96,AD:AE,2,0)*I96/60*'1) Input --&gt;'!$D$25)</f>
        <v>0</v>
      </c>
      <c r="K96" s="20">
        <f t="shared" si="11"/>
        <v>0</v>
      </c>
      <c r="L96" s="20">
        <f>IF(M96="",0,-'1) Input --&gt;'!$D$33/M96)</f>
        <v>0</v>
      </c>
      <c r="M96" s="20" t="str">
        <f t="shared" si="6"/>
        <v/>
      </c>
      <c r="X96" s="2">
        <v>44087</v>
      </c>
      <c r="Y96">
        <f t="shared" si="10"/>
        <v>0</v>
      </c>
    </row>
    <row r="97" spans="2:25" x14ac:dyDescent="0.2">
      <c r="B97" t="str">
        <f t="shared" si="7"/>
        <v>-</v>
      </c>
      <c r="C97" s="19" t="str">
        <f t="shared" si="8"/>
        <v/>
      </c>
      <c r="D97" s="19" t="str">
        <f t="shared" si="9"/>
        <v/>
      </c>
      <c r="E97" s="41"/>
      <c r="F97" s="42"/>
      <c r="G97" s="43"/>
      <c r="H97" s="42"/>
      <c r="I97" s="43"/>
      <c r="J97" s="20">
        <f>IF(OR(H97="",I97=""),0,-VLOOKUP(H97,AD:AE,2,0)*I97/60*'1) Input --&gt;'!$D$25)</f>
        <v>0</v>
      </c>
      <c r="K97" s="20">
        <f t="shared" si="11"/>
        <v>0</v>
      </c>
      <c r="L97" s="20">
        <f>IF(M97="",0,-'1) Input --&gt;'!$D$33/M97)</f>
        <v>0</v>
      </c>
      <c r="M97" s="20" t="str">
        <f t="shared" si="6"/>
        <v/>
      </c>
      <c r="X97" s="2">
        <v>44088</v>
      </c>
      <c r="Y97">
        <f t="shared" si="10"/>
        <v>0</v>
      </c>
    </row>
    <row r="98" spans="2:25" x14ac:dyDescent="0.2">
      <c r="B98" t="str">
        <f t="shared" si="7"/>
        <v>-</v>
      </c>
      <c r="C98" s="19" t="str">
        <f t="shared" si="8"/>
        <v/>
      </c>
      <c r="D98" s="19" t="str">
        <f t="shared" si="9"/>
        <v/>
      </c>
      <c r="E98" s="41"/>
      <c r="F98" s="42"/>
      <c r="G98" s="43"/>
      <c r="H98" s="42"/>
      <c r="I98" s="43"/>
      <c r="J98" s="20">
        <f>IF(OR(H98="",I98=""),0,-VLOOKUP(H98,AD:AE,2,0)*I98/60*'1) Input --&gt;'!$D$25)</f>
        <v>0</v>
      </c>
      <c r="K98" s="20">
        <f t="shared" si="11"/>
        <v>0</v>
      </c>
      <c r="L98" s="20">
        <f>IF(M98="",0,-'1) Input --&gt;'!$D$33/M98)</f>
        <v>0</v>
      </c>
      <c r="M98" s="20" t="str">
        <f t="shared" si="6"/>
        <v/>
      </c>
      <c r="X98" s="2">
        <v>44089</v>
      </c>
      <c r="Y98">
        <f t="shared" si="10"/>
        <v>0</v>
      </c>
    </row>
    <row r="99" spans="2:25" x14ac:dyDescent="0.2">
      <c r="B99" t="str">
        <f t="shared" si="7"/>
        <v>-</v>
      </c>
      <c r="C99" s="19" t="str">
        <f t="shared" si="8"/>
        <v/>
      </c>
      <c r="D99" s="19" t="str">
        <f t="shared" si="9"/>
        <v/>
      </c>
      <c r="E99" s="41"/>
      <c r="F99" s="42"/>
      <c r="G99" s="43"/>
      <c r="H99" s="42"/>
      <c r="I99" s="43"/>
      <c r="J99" s="20">
        <f>IF(OR(H99="",I99=""),0,-VLOOKUP(H99,AD:AE,2,0)*I99/60*'1) Input --&gt;'!$D$25)</f>
        <v>0</v>
      </c>
      <c r="K99" s="20">
        <f t="shared" si="11"/>
        <v>0</v>
      </c>
      <c r="L99" s="20">
        <f>IF(M99="",0,-'1) Input --&gt;'!$D$33/M99)</f>
        <v>0</v>
      </c>
      <c r="M99" s="20" t="str">
        <f t="shared" si="6"/>
        <v/>
      </c>
      <c r="X99" s="2">
        <v>44090</v>
      </c>
      <c r="Y99">
        <f t="shared" si="10"/>
        <v>0</v>
      </c>
    </row>
    <row r="100" spans="2:25" x14ac:dyDescent="0.2">
      <c r="B100" t="str">
        <f t="shared" si="7"/>
        <v>-</v>
      </c>
      <c r="C100" s="19" t="str">
        <f t="shared" si="8"/>
        <v/>
      </c>
      <c r="D100" s="19" t="str">
        <f t="shared" si="9"/>
        <v/>
      </c>
      <c r="E100" s="41"/>
      <c r="F100" s="42"/>
      <c r="G100" s="43"/>
      <c r="H100" s="42"/>
      <c r="I100" s="43"/>
      <c r="J100" s="20">
        <f>IF(OR(H100="",I100=""),0,-VLOOKUP(H100,AD:AE,2,0)*I100/60*'1) Input --&gt;'!$D$25)</f>
        <v>0</v>
      </c>
      <c r="K100" s="20">
        <f t="shared" si="11"/>
        <v>0</v>
      </c>
      <c r="L100" s="20">
        <f>IF(M100="",0,-'1) Input --&gt;'!$D$33/M100)</f>
        <v>0</v>
      </c>
      <c r="M100" s="20" t="str">
        <f t="shared" si="6"/>
        <v/>
      </c>
      <c r="X100" s="2">
        <v>44091</v>
      </c>
      <c r="Y100">
        <f t="shared" si="10"/>
        <v>0</v>
      </c>
    </row>
    <row r="101" spans="2:25" x14ac:dyDescent="0.2">
      <c r="B101" t="str">
        <f t="shared" si="7"/>
        <v>-</v>
      </c>
      <c r="C101" s="19" t="str">
        <f t="shared" si="8"/>
        <v/>
      </c>
      <c r="D101" s="19" t="str">
        <f t="shared" si="9"/>
        <v/>
      </c>
      <c r="E101" s="41"/>
      <c r="F101" s="42"/>
      <c r="G101" s="43"/>
      <c r="H101" s="42"/>
      <c r="I101" s="43"/>
      <c r="J101" s="20">
        <f>IF(OR(H101="",I101=""),0,-VLOOKUP(H101,AD:AE,2,0)*I101/60*'1) Input --&gt;'!$D$25)</f>
        <v>0</v>
      </c>
      <c r="K101" s="20">
        <f t="shared" si="11"/>
        <v>0</v>
      </c>
      <c r="L101" s="20">
        <f>IF(M101="",0,-'1) Input --&gt;'!$D$33/M101)</f>
        <v>0</v>
      </c>
      <c r="M101" s="20" t="str">
        <f t="shared" si="6"/>
        <v/>
      </c>
      <c r="X101" s="2">
        <v>44092</v>
      </c>
      <c r="Y101">
        <f t="shared" si="10"/>
        <v>0</v>
      </c>
    </row>
    <row r="102" spans="2:25" x14ac:dyDescent="0.2">
      <c r="B102" t="str">
        <f t="shared" si="7"/>
        <v>-</v>
      </c>
      <c r="C102" s="19" t="str">
        <f t="shared" si="8"/>
        <v/>
      </c>
      <c r="D102" s="19" t="str">
        <f t="shared" si="9"/>
        <v/>
      </c>
      <c r="E102" s="41"/>
      <c r="F102" s="42"/>
      <c r="G102" s="43"/>
      <c r="H102" s="42"/>
      <c r="I102" s="43"/>
      <c r="J102" s="20">
        <f>IF(OR(H102="",I102=""),0,-VLOOKUP(H102,AD:AE,2,0)*I102/60*'1) Input --&gt;'!$D$25)</f>
        <v>0</v>
      </c>
      <c r="K102" s="20">
        <f t="shared" si="11"/>
        <v>0</v>
      </c>
      <c r="L102" s="20">
        <f>IF(M102="",0,-'1) Input --&gt;'!$D$33/M102)</f>
        <v>0</v>
      </c>
      <c r="M102" s="20" t="str">
        <f t="shared" si="6"/>
        <v/>
      </c>
      <c r="X102" s="2">
        <v>44093</v>
      </c>
      <c r="Y102">
        <f t="shared" si="10"/>
        <v>0</v>
      </c>
    </row>
    <row r="103" spans="2:25" x14ac:dyDescent="0.2">
      <c r="B103" t="str">
        <f t="shared" si="7"/>
        <v>-</v>
      </c>
      <c r="C103" s="19" t="str">
        <f t="shared" si="8"/>
        <v/>
      </c>
      <c r="D103" s="19" t="str">
        <f t="shared" si="9"/>
        <v/>
      </c>
      <c r="E103" s="41"/>
      <c r="F103" s="42"/>
      <c r="G103" s="43"/>
      <c r="H103" s="42"/>
      <c r="I103" s="43"/>
      <c r="J103" s="20">
        <f>IF(OR(H103="",I103=""),0,-VLOOKUP(H103,AD:AE,2,0)*I103/60*'1) Input --&gt;'!$D$25)</f>
        <v>0</v>
      </c>
      <c r="K103" s="20">
        <f t="shared" si="11"/>
        <v>0</v>
      </c>
      <c r="L103" s="20">
        <f>IF(M103="",0,-'1) Input --&gt;'!$D$33/M103)</f>
        <v>0</v>
      </c>
      <c r="M103" s="20" t="str">
        <f t="shared" si="6"/>
        <v/>
      </c>
      <c r="X103" s="2">
        <v>44094</v>
      </c>
      <c r="Y103">
        <f t="shared" si="10"/>
        <v>0</v>
      </c>
    </row>
    <row r="104" spans="2:25" x14ac:dyDescent="0.2">
      <c r="B104" t="str">
        <f t="shared" si="7"/>
        <v>-</v>
      </c>
      <c r="C104" s="19" t="str">
        <f t="shared" si="8"/>
        <v/>
      </c>
      <c r="D104" s="19" t="str">
        <f t="shared" si="9"/>
        <v/>
      </c>
      <c r="E104" s="41"/>
      <c r="F104" s="42"/>
      <c r="G104" s="43"/>
      <c r="H104" s="42"/>
      <c r="I104" s="43"/>
      <c r="J104" s="20">
        <f>IF(OR(H104="",I104=""),0,-VLOOKUP(H104,AD:AE,2,0)*I104/60*'1) Input --&gt;'!$D$25)</f>
        <v>0</v>
      </c>
      <c r="K104" s="20">
        <f t="shared" si="11"/>
        <v>0</v>
      </c>
      <c r="L104" s="20">
        <f>IF(M104="",0,-'1) Input --&gt;'!$D$33/M104)</f>
        <v>0</v>
      </c>
      <c r="M104" s="20" t="str">
        <f t="shared" si="6"/>
        <v/>
      </c>
      <c r="X104" s="2">
        <v>44095</v>
      </c>
      <c r="Y104">
        <f t="shared" si="10"/>
        <v>0</v>
      </c>
    </row>
    <row r="105" spans="2:25" x14ac:dyDescent="0.2">
      <c r="B105" t="str">
        <f t="shared" si="7"/>
        <v>-</v>
      </c>
      <c r="C105" s="19" t="str">
        <f t="shared" si="8"/>
        <v/>
      </c>
      <c r="D105" s="19" t="str">
        <f t="shared" si="9"/>
        <v/>
      </c>
      <c r="E105" s="41"/>
      <c r="F105" s="42"/>
      <c r="G105" s="43"/>
      <c r="H105" s="42"/>
      <c r="I105" s="43"/>
      <c r="J105" s="20">
        <f>IF(OR(H105="",I105=""),0,-VLOOKUP(H105,AD:AE,2,0)*I105/60*'1) Input --&gt;'!$D$25)</f>
        <v>0</v>
      </c>
      <c r="K105" s="20">
        <f t="shared" si="11"/>
        <v>0</v>
      </c>
      <c r="L105" s="20">
        <f>IF(M105="",0,-'1) Input --&gt;'!$D$33/M105)</f>
        <v>0</v>
      </c>
      <c r="M105" s="20" t="str">
        <f t="shared" si="6"/>
        <v/>
      </c>
      <c r="X105" s="2">
        <v>44096</v>
      </c>
      <c r="Y105">
        <f t="shared" si="10"/>
        <v>0</v>
      </c>
    </row>
    <row r="106" spans="2:25" x14ac:dyDescent="0.2">
      <c r="B106" t="str">
        <f t="shared" si="7"/>
        <v>-</v>
      </c>
      <c r="C106" s="19" t="str">
        <f t="shared" si="8"/>
        <v/>
      </c>
      <c r="D106" s="19" t="str">
        <f t="shared" si="9"/>
        <v/>
      </c>
      <c r="E106" s="41"/>
      <c r="F106" s="42"/>
      <c r="G106" s="43"/>
      <c r="H106" s="42"/>
      <c r="I106" s="43"/>
      <c r="J106" s="20">
        <f>IF(OR(H106="",I106=""),0,-VLOOKUP(H106,AD:AE,2,0)*I106/60*'1) Input --&gt;'!$D$25)</f>
        <v>0</v>
      </c>
      <c r="K106" s="20">
        <f t="shared" si="11"/>
        <v>0</v>
      </c>
      <c r="L106" s="20">
        <f>IF(M106="",0,-'1) Input --&gt;'!$D$33/M106)</f>
        <v>0</v>
      </c>
      <c r="M106" s="20" t="str">
        <f t="shared" si="6"/>
        <v/>
      </c>
      <c r="X106" s="2">
        <v>44097</v>
      </c>
      <c r="Y106">
        <f t="shared" si="10"/>
        <v>0</v>
      </c>
    </row>
    <row r="107" spans="2:25" x14ac:dyDescent="0.2">
      <c r="B107" t="str">
        <f t="shared" si="7"/>
        <v>-</v>
      </c>
      <c r="C107" s="19" t="str">
        <f t="shared" si="8"/>
        <v/>
      </c>
      <c r="D107" s="19" t="str">
        <f t="shared" si="9"/>
        <v/>
      </c>
      <c r="E107" s="41"/>
      <c r="F107" s="42"/>
      <c r="G107" s="43"/>
      <c r="H107" s="42"/>
      <c r="I107" s="43"/>
      <c r="J107" s="20">
        <f>IF(OR(H107="",I107=""),0,-VLOOKUP(H107,AD:AE,2,0)*I107/60*'1) Input --&gt;'!$D$25)</f>
        <v>0</v>
      </c>
      <c r="K107" s="20">
        <f t="shared" si="11"/>
        <v>0</v>
      </c>
      <c r="L107" s="20">
        <f>IF(M107="",0,-'1) Input --&gt;'!$D$33/M107)</f>
        <v>0</v>
      </c>
      <c r="M107" s="20" t="str">
        <f t="shared" si="6"/>
        <v/>
      </c>
      <c r="X107" s="2">
        <v>44098</v>
      </c>
      <c r="Y107">
        <f t="shared" si="10"/>
        <v>0</v>
      </c>
    </row>
    <row r="108" spans="2:25" x14ac:dyDescent="0.2">
      <c r="B108" t="str">
        <f t="shared" si="7"/>
        <v>-</v>
      </c>
      <c r="C108" s="19" t="str">
        <f t="shared" si="8"/>
        <v/>
      </c>
      <c r="D108" s="19" t="str">
        <f t="shared" si="9"/>
        <v/>
      </c>
      <c r="E108" s="41"/>
      <c r="F108" s="42"/>
      <c r="G108" s="43"/>
      <c r="H108" s="42"/>
      <c r="I108" s="43"/>
      <c r="J108" s="20">
        <f>IF(OR(H108="",I108=""),0,-VLOOKUP(H108,AD:AE,2,0)*I108/60*'1) Input --&gt;'!$D$25)</f>
        <v>0</v>
      </c>
      <c r="K108" s="20">
        <f t="shared" si="11"/>
        <v>0</v>
      </c>
      <c r="L108" s="20">
        <f>IF(M108="",0,-'1) Input --&gt;'!$D$33/M108)</f>
        <v>0</v>
      </c>
      <c r="M108" s="20" t="str">
        <f t="shared" si="6"/>
        <v/>
      </c>
      <c r="X108" s="2">
        <v>44099</v>
      </c>
      <c r="Y108">
        <f t="shared" si="10"/>
        <v>0</v>
      </c>
    </row>
    <row r="109" spans="2:25" x14ac:dyDescent="0.2">
      <c r="B109" t="str">
        <f t="shared" si="7"/>
        <v>-</v>
      </c>
      <c r="C109" s="19" t="str">
        <f t="shared" si="8"/>
        <v/>
      </c>
      <c r="D109" s="19" t="str">
        <f t="shared" si="9"/>
        <v/>
      </c>
      <c r="E109" s="41"/>
      <c r="F109" s="42"/>
      <c r="G109" s="43"/>
      <c r="H109" s="42"/>
      <c r="I109" s="43"/>
      <c r="J109" s="20">
        <f>IF(OR(H109="",I109=""),0,-VLOOKUP(H109,AD:AE,2,0)*I109/60*'1) Input --&gt;'!$D$25)</f>
        <v>0</v>
      </c>
      <c r="K109" s="20">
        <f t="shared" si="11"/>
        <v>0</v>
      </c>
      <c r="L109" s="20">
        <f>IF(M109="",0,-'1) Input --&gt;'!$D$33/M109)</f>
        <v>0</v>
      </c>
      <c r="M109" s="20" t="str">
        <f t="shared" si="6"/>
        <v/>
      </c>
      <c r="X109" s="2">
        <v>44100</v>
      </c>
      <c r="Y109">
        <f t="shared" si="10"/>
        <v>0</v>
      </c>
    </row>
    <row r="110" spans="2:25" x14ac:dyDescent="0.2">
      <c r="B110" t="str">
        <f t="shared" si="7"/>
        <v>-</v>
      </c>
      <c r="C110" s="19" t="str">
        <f t="shared" si="8"/>
        <v/>
      </c>
      <c r="D110" s="19" t="str">
        <f t="shared" si="9"/>
        <v/>
      </c>
      <c r="E110" s="41"/>
      <c r="F110" s="42"/>
      <c r="G110" s="43"/>
      <c r="H110" s="42"/>
      <c r="I110" s="43"/>
      <c r="J110" s="20">
        <f>IF(OR(H110="",I110=""),0,-VLOOKUP(H110,AD:AE,2,0)*I110/60*'1) Input --&gt;'!$D$25)</f>
        <v>0</v>
      </c>
      <c r="K110" s="20">
        <f t="shared" si="11"/>
        <v>0</v>
      </c>
      <c r="L110" s="20">
        <f>IF(M110="",0,-'1) Input --&gt;'!$D$33/M110)</f>
        <v>0</v>
      </c>
      <c r="M110" s="20" t="str">
        <f t="shared" si="6"/>
        <v/>
      </c>
      <c r="X110" s="2">
        <v>44101</v>
      </c>
      <c r="Y110">
        <f t="shared" si="10"/>
        <v>0</v>
      </c>
    </row>
    <row r="111" spans="2:25" x14ac:dyDescent="0.2">
      <c r="B111" t="str">
        <f t="shared" si="7"/>
        <v>-</v>
      </c>
      <c r="C111" s="19" t="str">
        <f t="shared" si="8"/>
        <v/>
      </c>
      <c r="D111" s="19" t="str">
        <f t="shared" si="9"/>
        <v/>
      </c>
      <c r="E111" s="41"/>
      <c r="F111" s="42"/>
      <c r="G111" s="43"/>
      <c r="H111" s="42"/>
      <c r="I111" s="43"/>
      <c r="J111" s="20">
        <f>IF(OR(H111="",I111=""),0,-VLOOKUP(H111,AD:AE,2,0)*I111/60*'1) Input --&gt;'!$D$25)</f>
        <v>0</v>
      </c>
      <c r="K111" s="20">
        <f t="shared" si="11"/>
        <v>0</v>
      </c>
      <c r="L111" s="20">
        <f>IF(M111="",0,-'1) Input --&gt;'!$D$33/M111)</f>
        <v>0</v>
      </c>
      <c r="M111" s="20" t="str">
        <f t="shared" si="6"/>
        <v/>
      </c>
      <c r="X111" s="2">
        <v>44102</v>
      </c>
      <c r="Y111">
        <f t="shared" si="10"/>
        <v>0</v>
      </c>
    </row>
    <row r="112" spans="2:25" x14ac:dyDescent="0.2">
      <c r="B112" t="str">
        <f t="shared" si="7"/>
        <v>-</v>
      </c>
      <c r="C112" s="19" t="str">
        <f t="shared" si="8"/>
        <v/>
      </c>
      <c r="D112" s="19" t="str">
        <f t="shared" si="9"/>
        <v/>
      </c>
      <c r="E112" s="41"/>
      <c r="F112" s="42"/>
      <c r="G112" s="43"/>
      <c r="H112" s="42"/>
      <c r="I112" s="43"/>
      <c r="J112" s="20">
        <f>IF(OR(H112="",I112=""),0,-VLOOKUP(H112,AD:AE,2,0)*I112/60*'1) Input --&gt;'!$D$25)</f>
        <v>0</v>
      </c>
      <c r="K112" s="20">
        <f t="shared" si="11"/>
        <v>0</v>
      </c>
      <c r="L112" s="20">
        <f>IF(M112="",0,-'1) Input --&gt;'!$D$33/M112)</f>
        <v>0</v>
      </c>
      <c r="M112" s="20" t="str">
        <f t="shared" si="6"/>
        <v/>
      </c>
      <c r="X112" s="2">
        <v>44103</v>
      </c>
      <c r="Y112">
        <f t="shared" si="10"/>
        <v>0</v>
      </c>
    </row>
    <row r="113" spans="2:25" x14ac:dyDescent="0.2">
      <c r="B113" t="str">
        <f t="shared" si="7"/>
        <v>-</v>
      </c>
      <c r="C113" s="19" t="str">
        <f t="shared" si="8"/>
        <v/>
      </c>
      <c r="D113" s="19" t="str">
        <f t="shared" si="9"/>
        <v/>
      </c>
      <c r="E113" s="41"/>
      <c r="F113" s="42"/>
      <c r="G113" s="43"/>
      <c r="H113" s="42"/>
      <c r="I113" s="43"/>
      <c r="J113" s="20">
        <f>IF(OR(H113="",I113=""),0,-VLOOKUP(H113,AD:AE,2,0)*I113/60*'1) Input --&gt;'!$D$25)</f>
        <v>0</v>
      </c>
      <c r="K113" s="20">
        <f t="shared" si="11"/>
        <v>0</v>
      </c>
      <c r="L113" s="20">
        <f>IF(M113="",0,-'1) Input --&gt;'!$D$33/M113)</f>
        <v>0</v>
      </c>
      <c r="M113" s="20" t="str">
        <f t="shared" si="6"/>
        <v/>
      </c>
      <c r="X113" s="2">
        <v>44104</v>
      </c>
      <c r="Y113">
        <f t="shared" si="10"/>
        <v>0</v>
      </c>
    </row>
    <row r="114" spans="2:25" x14ac:dyDescent="0.2">
      <c r="B114" t="str">
        <f t="shared" si="7"/>
        <v>-</v>
      </c>
      <c r="C114" s="19" t="str">
        <f t="shared" si="8"/>
        <v/>
      </c>
      <c r="D114" s="19" t="str">
        <f t="shared" si="9"/>
        <v/>
      </c>
      <c r="E114" s="41"/>
      <c r="F114" s="42"/>
      <c r="G114" s="43"/>
      <c r="H114" s="42"/>
      <c r="I114" s="43"/>
      <c r="J114" s="20">
        <f>IF(OR(H114="",I114=""),0,-VLOOKUP(H114,AD:AE,2,0)*I114/60*'1) Input --&gt;'!$D$25)</f>
        <v>0</v>
      </c>
      <c r="K114" s="20">
        <f t="shared" si="11"/>
        <v>0</v>
      </c>
      <c r="L114" s="20">
        <f>IF(M114="",0,-'1) Input --&gt;'!$D$33/M114)</f>
        <v>0</v>
      </c>
      <c r="M114" s="20" t="str">
        <f t="shared" si="6"/>
        <v/>
      </c>
      <c r="X114" s="2">
        <v>44105</v>
      </c>
      <c r="Y114">
        <f t="shared" si="10"/>
        <v>0</v>
      </c>
    </row>
    <row r="115" spans="2:25" x14ac:dyDescent="0.2">
      <c r="B115" t="str">
        <f t="shared" si="7"/>
        <v>-</v>
      </c>
      <c r="C115" s="19" t="str">
        <f t="shared" si="8"/>
        <v/>
      </c>
      <c r="D115" s="19" t="str">
        <f t="shared" si="9"/>
        <v/>
      </c>
      <c r="E115" s="41"/>
      <c r="F115" s="42"/>
      <c r="G115" s="43"/>
      <c r="H115" s="42"/>
      <c r="I115" s="43"/>
      <c r="J115" s="20">
        <f>IF(OR(H115="",I115=""),0,-VLOOKUP(H115,AD:AE,2,0)*I115/60*'1) Input --&gt;'!$D$25)</f>
        <v>0</v>
      </c>
      <c r="K115" s="20">
        <f t="shared" si="11"/>
        <v>0</v>
      </c>
      <c r="L115" s="20">
        <f>IF(M115="",0,-'1) Input --&gt;'!$D$33/M115)</f>
        <v>0</v>
      </c>
      <c r="M115" s="20" t="str">
        <f t="shared" si="6"/>
        <v/>
      </c>
      <c r="X115" s="2">
        <v>44106</v>
      </c>
      <c r="Y115">
        <f t="shared" si="10"/>
        <v>0</v>
      </c>
    </row>
    <row r="116" spans="2:25" x14ac:dyDescent="0.2">
      <c r="B116" t="str">
        <f t="shared" si="7"/>
        <v>-</v>
      </c>
      <c r="C116" s="19" t="str">
        <f t="shared" si="8"/>
        <v/>
      </c>
      <c r="D116" s="19" t="str">
        <f t="shared" si="9"/>
        <v/>
      </c>
      <c r="E116" s="41"/>
      <c r="F116" s="42"/>
      <c r="G116" s="43"/>
      <c r="H116" s="42"/>
      <c r="I116" s="43"/>
      <c r="J116" s="20">
        <f>IF(OR(H116="",I116=""),0,-VLOOKUP(H116,AD:AE,2,0)*I116/60*'1) Input --&gt;'!$D$25)</f>
        <v>0</v>
      </c>
      <c r="K116" s="20">
        <f t="shared" si="11"/>
        <v>0</v>
      </c>
      <c r="L116" s="20">
        <f>IF(M116="",0,-'1) Input --&gt;'!$D$33/M116)</f>
        <v>0</v>
      </c>
      <c r="M116" s="20" t="str">
        <f t="shared" si="6"/>
        <v/>
      </c>
      <c r="X116" s="2">
        <v>44107</v>
      </c>
      <c r="Y116">
        <f t="shared" si="10"/>
        <v>0</v>
      </c>
    </row>
    <row r="117" spans="2:25" x14ac:dyDescent="0.2">
      <c r="B117" t="str">
        <f t="shared" si="7"/>
        <v>-</v>
      </c>
      <c r="C117" s="19" t="str">
        <f t="shared" si="8"/>
        <v/>
      </c>
      <c r="D117" s="19" t="str">
        <f t="shared" si="9"/>
        <v/>
      </c>
      <c r="E117" s="41"/>
      <c r="F117" s="42"/>
      <c r="G117" s="43"/>
      <c r="H117" s="42"/>
      <c r="I117" s="43"/>
      <c r="J117" s="20">
        <f>IF(OR(H117="",I117=""),0,-VLOOKUP(H117,AD:AE,2,0)*I117/60*'1) Input --&gt;'!$D$25)</f>
        <v>0</v>
      </c>
      <c r="K117" s="20">
        <f t="shared" si="11"/>
        <v>0</v>
      </c>
      <c r="L117" s="20">
        <f>IF(M117="",0,-'1) Input --&gt;'!$D$33/M117)</f>
        <v>0</v>
      </c>
      <c r="M117" s="20" t="str">
        <f t="shared" si="6"/>
        <v/>
      </c>
      <c r="X117" s="2">
        <v>44108</v>
      </c>
      <c r="Y117">
        <f t="shared" si="10"/>
        <v>0</v>
      </c>
    </row>
    <row r="118" spans="2:25" x14ac:dyDescent="0.2">
      <c r="B118" t="str">
        <f t="shared" si="7"/>
        <v>-</v>
      </c>
      <c r="C118" s="19" t="str">
        <f t="shared" si="8"/>
        <v/>
      </c>
      <c r="D118" s="19" t="str">
        <f t="shared" si="9"/>
        <v/>
      </c>
      <c r="E118" s="41"/>
      <c r="F118" s="42"/>
      <c r="G118" s="43"/>
      <c r="H118" s="42"/>
      <c r="I118" s="43"/>
      <c r="J118" s="20">
        <f>IF(OR(H118="",I118=""),0,-VLOOKUP(H118,AD:AE,2,0)*I118/60*'1) Input --&gt;'!$D$25)</f>
        <v>0</v>
      </c>
      <c r="K118" s="20">
        <f t="shared" si="11"/>
        <v>0</v>
      </c>
      <c r="L118" s="20">
        <f>IF(M118="",0,-'1) Input --&gt;'!$D$33/M118)</f>
        <v>0</v>
      </c>
      <c r="M118" s="20" t="str">
        <f t="shared" si="6"/>
        <v/>
      </c>
      <c r="X118" s="2">
        <v>44109</v>
      </c>
      <c r="Y118">
        <f t="shared" si="10"/>
        <v>0</v>
      </c>
    </row>
    <row r="119" spans="2:25" x14ac:dyDescent="0.2">
      <c r="B119" t="str">
        <f t="shared" si="7"/>
        <v>-</v>
      </c>
      <c r="C119" s="19" t="str">
        <f t="shared" si="8"/>
        <v/>
      </c>
      <c r="D119" s="19" t="str">
        <f t="shared" si="9"/>
        <v/>
      </c>
      <c r="E119" s="41"/>
      <c r="F119" s="42"/>
      <c r="G119" s="43"/>
      <c r="H119" s="42"/>
      <c r="I119" s="43"/>
      <c r="J119" s="20">
        <f>IF(OR(H119="",I119=""),0,-VLOOKUP(H119,AD:AE,2,0)*I119/60*'1) Input --&gt;'!$D$25)</f>
        <v>0</v>
      </c>
      <c r="K119" s="20">
        <f t="shared" si="11"/>
        <v>0</v>
      </c>
      <c r="L119" s="20">
        <f>IF(M119="",0,-'1) Input --&gt;'!$D$33/M119)</f>
        <v>0</v>
      </c>
      <c r="M119" s="20" t="str">
        <f t="shared" si="6"/>
        <v/>
      </c>
      <c r="X119" s="2">
        <v>44110</v>
      </c>
      <c r="Y119">
        <f t="shared" si="10"/>
        <v>0</v>
      </c>
    </row>
    <row r="120" spans="2:25" x14ac:dyDescent="0.2">
      <c r="B120" t="str">
        <f t="shared" si="7"/>
        <v>-</v>
      </c>
      <c r="C120" s="19" t="str">
        <f t="shared" si="8"/>
        <v/>
      </c>
      <c r="D120" s="19" t="str">
        <f t="shared" si="9"/>
        <v/>
      </c>
      <c r="E120" s="41"/>
      <c r="F120" s="42"/>
      <c r="G120" s="43"/>
      <c r="H120" s="42"/>
      <c r="I120" s="43"/>
      <c r="J120" s="20">
        <f>IF(OR(H120="",I120=""),0,-VLOOKUP(H120,AD:AE,2,0)*I120/60*'1) Input --&gt;'!$D$25)</f>
        <v>0</v>
      </c>
      <c r="K120" s="20">
        <f t="shared" si="11"/>
        <v>0</v>
      </c>
      <c r="L120" s="20">
        <f>IF(M120="",0,-'1) Input --&gt;'!$D$33/M120)</f>
        <v>0</v>
      </c>
      <c r="M120" s="20" t="str">
        <f t="shared" si="6"/>
        <v/>
      </c>
      <c r="X120" s="2">
        <v>44111</v>
      </c>
      <c r="Y120">
        <f t="shared" si="10"/>
        <v>0</v>
      </c>
    </row>
    <row r="121" spans="2:25" x14ac:dyDescent="0.2">
      <c r="B121" t="str">
        <f t="shared" si="7"/>
        <v>-</v>
      </c>
      <c r="C121" s="19" t="str">
        <f t="shared" si="8"/>
        <v/>
      </c>
      <c r="D121" s="19" t="str">
        <f t="shared" si="9"/>
        <v/>
      </c>
      <c r="E121" s="41"/>
      <c r="F121" s="42"/>
      <c r="G121" s="43"/>
      <c r="H121" s="42"/>
      <c r="I121" s="43"/>
      <c r="J121" s="20">
        <f>IF(OR(H121="",I121=""),0,-VLOOKUP(H121,AD:AE,2,0)*I121/60*'1) Input --&gt;'!$D$25)</f>
        <v>0</v>
      </c>
      <c r="K121" s="20">
        <f t="shared" si="11"/>
        <v>0</v>
      </c>
      <c r="L121" s="20">
        <f>IF(M121="",0,-'1) Input --&gt;'!$D$33/M121)</f>
        <v>0</v>
      </c>
      <c r="M121" s="20" t="str">
        <f t="shared" si="6"/>
        <v/>
      </c>
      <c r="X121" s="2">
        <v>44112</v>
      </c>
      <c r="Y121">
        <f t="shared" si="10"/>
        <v>0</v>
      </c>
    </row>
    <row r="122" spans="2:25" x14ac:dyDescent="0.2">
      <c r="B122" t="str">
        <f t="shared" si="7"/>
        <v>-</v>
      </c>
      <c r="C122" s="19" t="str">
        <f t="shared" si="8"/>
        <v/>
      </c>
      <c r="D122" s="19" t="str">
        <f t="shared" si="9"/>
        <v/>
      </c>
      <c r="E122" s="41"/>
      <c r="F122" s="42"/>
      <c r="G122" s="43"/>
      <c r="H122" s="42"/>
      <c r="I122" s="43"/>
      <c r="J122" s="20">
        <f>IF(OR(H122="",I122=""),0,-VLOOKUP(H122,AD:AE,2,0)*I122/60*'1) Input --&gt;'!$D$25)</f>
        <v>0</v>
      </c>
      <c r="K122" s="20">
        <f t="shared" si="11"/>
        <v>0</v>
      </c>
      <c r="L122" s="20">
        <f>IF(M122="",0,-'1) Input --&gt;'!$D$33/M122)</f>
        <v>0</v>
      </c>
      <c r="M122" s="20" t="str">
        <f t="shared" si="6"/>
        <v/>
      </c>
      <c r="X122" s="2">
        <v>44113</v>
      </c>
      <c r="Y122">
        <f t="shared" si="10"/>
        <v>0</v>
      </c>
    </row>
    <row r="123" spans="2:25" x14ac:dyDescent="0.2">
      <c r="B123" t="str">
        <f t="shared" si="7"/>
        <v>-</v>
      </c>
      <c r="C123" s="19" t="str">
        <f t="shared" si="8"/>
        <v/>
      </c>
      <c r="D123" s="19" t="str">
        <f t="shared" si="9"/>
        <v/>
      </c>
      <c r="E123" s="41"/>
      <c r="F123" s="42"/>
      <c r="G123" s="43"/>
      <c r="H123" s="42"/>
      <c r="I123" s="43"/>
      <c r="J123" s="20">
        <f>IF(OR(H123="",I123=""),0,-VLOOKUP(H123,AD:AE,2,0)*I123/60*'1) Input --&gt;'!$D$25)</f>
        <v>0</v>
      </c>
      <c r="K123" s="20">
        <f t="shared" si="11"/>
        <v>0</v>
      </c>
      <c r="L123" s="20">
        <f>IF(M123="",0,-'1) Input --&gt;'!$D$33/M123)</f>
        <v>0</v>
      </c>
      <c r="M123" s="20" t="str">
        <f t="shared" si="6"/>
        <v/>
      </c>
      <c r="X123" s="2">
        <v>44114</v>
      </c>
      <c r="Y123">
        <f t="shared" si="10"/>
        <v>0</v>
      </c>
    </row>
    <row r="124" spans="2:25" x14ac:dyDescent="0.2">
      <c r="B124" t="str">
        <f t="shared" si="7"/>
        <v>-</v>
      </c>
      <c r="C124" s="19" t="str">
        <f t="shared" si="8"/>
        <v/>
      </c>
      <c r="D124" s="19" t="str">
        <f t="shared" si="9"/>
        <v/>
      </c>
      <c r="E124" s="41"/>
      <c r="F124" s="42"/>
      <c r="G124" s="43"/>
      <c r="H124" s="42"/>
      <c r="I124" s="43"/>
      <c r="J124" s="20">
        <f>IF(OR(H124="",I124=""),0,-VLOOKUP(H124,AD:AE,2,0)*I124/60*'1) Input --&gt;'!$D$25)</f>
        <v>0</v>
      </c>
      <c r="K124" s="20">
        <f t="shared" si="11"/>
        <v>0</v>
      </c>
      <c r="L124" s="20">
        <f>IF(M124="",0,-'1) Input --&gt;'!$D$33/M124)</f>
        <v>0</v>
      </c>
      <c r="M124" s="20" t="str">
        <f t="shared" si="6"/>
        <v/>
      </c>
      <c r="X124" s="2">
        <v>44115</v>
      </c>
      <c r="Y124">
        <f t="shared" si="10"/>
        <v>0</v>
      </c>
    </row>
    <row r="125" spans="2:25" x14ac:dyDescent="0.2">
      <c r="B125" t="str">
        <f t="shared" si="7"/>
        <v>-</v>
      </c>
      <c r="C125" s="19" t="str">
        <f t="shared" si="8"/>
        <v/>
      </c>
      <c r="D125" s="19" t="str">
        <f t="shared" si="9"/>
        <v/>
      </c>
      <c r="E125" s="41"/>
      <c r="F125" s="42"/>
      <c r="G125" s="43"/>
      <c r="H125" s="42"/>
      <c r="I125" s="43"/>
      <c r="J125" s="20">
        <f>IF(OR(H125="",I125=""),0,-VLOOKUP(H125,AD:AE,2,0)*I125/60*'1) Input --&gt;'!$D$25)</f>
        <v>0</v>
      </c>
      <c r="K125" s="20">
        <f t="shared" si="11"/>
        <v>0</v>
      </c>
      <c r="L125" s="20">
        <f>IF(M125="",0,-'1) Input --&gt;'!$D$33/M125)</f>
        <v>0</v>
      </c>
      <c r="M125" s="20" t="str">
        <f t="shared" si="6"/>
        <v/>
      </c>
      <c r="X125" s="2">
        <v>44116</v>
      </c>
      <c r="Y125">
        <f t="shared" si="10"/>
        <v>0</v>
      </c>
    </row>
    <row r="126" spans="2:25" x14ac:dyDescent="0.2">
      <c r="B126" t="str">
        <f t="shared" si="7"/>
        <v>-</v>
      </c>
      <c r="C126" s="19" t="str">
        <f t="shared" si="8"/>
        <v/>
      </c>
      <c r="D126" s="19" t="str">
        <f t="shared" si="9"/>
        <v/>
      </c>
      <c r="E126" s="41"/>
      <c r="F126" s="42"/>
      <c r="G126" s="43"/>
      <c r="H126" s="42"/>
      <c r="I126" s="43"/>
      <c r="J126" s="20">
        <f>IF(OR(H126="",I126=""),0,-VLOOKUP(H126,AD:AE,2,0)*I126/60*'1) Input --&gt;'!$D$25)</f>
        <v>0</v>
      </c>
      <c r="K126" s="20">
        <f t="shared" si="11"/>
        <v>0</v>
      </c>
      <c r="L126" s="20">
        <f>IF(M126="",0,-'1) Input --&gt;'!$D$33/M126)</f>
        <v>0</v>
      </c>
      <c r="M126" s="20" t="str">
        <f t="shared" si="6"/>
        <v/>
      </c>
      <c r="X126" s="2">
        <v>44117</v>
      </c>
      <c r="Y126">
        <f t="shared" si="10"/>
        <v>0</v>
      </c>
    </row>
    <row r="127" spans="2:25" x14ac:dyDescent="0.2">
      <c r="B127" t="str">
        <f t="shared" si="7"/>
        <v>-</v>
      </c>
      <c r="C127" s="19" t="str">
        <f t="shared" si="8"/>
        <v/>
      </c>
      <c r="D127" s="19" t="str">
        <f t="shared" si="9"/>
        <v/>
      </c>
      <c r="E127" s="41"/>
      <c r="F127" s="42"/>
      <c r="G127" s="43"/>
      <c r="H127" s="42"/>
      <c r="I127" s="43"/>
      <c r="J127" s="20">
        <f>IF(OR(H127="",I127=""),0,-VLOOKUP(H127,AD:AE,2,0)*I127/60*'1) Input --&gt;'!$D$25)</f>
        <v>0</v>
      </c>
      <c r="K127" s="20">
        <f t="shared" si="11"/>
        <v>0</v>
      </c>
      <c r="L127" s="20">
        <f>IF(M127="",0,-'1) Input --&gt;'!$D$33/M127)</f>
        <v>0</v>
      </c>
      <c r="M127" s="20" t="str">
        <f t="shared" si="6"/>
        <v/>
      </c>
      <c r="X127" s="2">
        <v>44118</v>
      </c>
      <c r="Y127">
        <f t="shared" si="10"/>
        <v>0</v>
      </c>
    </row>
    <row r="128" spans="2:25" x14ac:dyDescent="0.2">
      <c r="B128" t="str">
        <f t="shared" si="7"/>
        <v>-</v>
      </c>
      <c r="C128" s="19" t="str">
        <f t="shared" si="8"/>
        <v/>
      </c>
      <c r="D128" s="19" t="str">
        <f t="shared" si="9"/>
        <v/>
      </c>
      <c r="E128" s="41"/>
      <c r="F128" s="42"/>
      <c r="G128" s="43"/>
      <c r="H128" s="42"/>
      <c r="I128" s="43"/>
      <c r="J128" s="20">
        <f>IF(OR(H128="",I128=""),0,-VLOOKUP(H128,AD:AE,2,0)*I128/60*'1) Input --&gt;'!$D$25)</f>
        <v>0</v>
      </c>
      <c r="K128" s="20">
        <f t="shared" si="11"/>
        <v>0</v>
      </c>
      <c r="L128" s="20">
        <f>IF(M128="",0,-'1) Input --&gt;'!$D$33/M128)</f>
        <v>0</v>
      </c>
      <c r="M128" s="20" t="str">
        <f t="shared" si="6"/>
        <v/>
      </c>
      <c r="X128" s="2">
        <v>44119</v>
      </c>
      <c r="Y128">
        <f t="shared" si="10"/>
        <v>0</v>
      </c>
    </row>
    <row r="129" spans="2:25" x14ac:dyDescent="0.2">
      <c r="B129" t="str">
        <f t="shared" si="7"/>
        <v>-</v>
      </c>
      <c r="C129" s="19" t="str">
        <f t="shared" si="8"/>
        <v/>
      </c>
      <c r="D129" s="19" t="str">
        <f t="shared" si="9"/>
        <v/>
      </c>
      <c r="E129" s="41"/>
      <c r="F129" s="42"/>
      <c r="G129" s="43"/>
      <c r="H129" s="42"/>
      <c r="I129" s="43"/>
      <c r="J129" s="20">
        <f>IF(OR(H129="",I129=""),0,-VLOOKUP(H129,AD:AE,2,0)*I129/60*'1) Input --&gt;'!$D$25)</f>
        <v>0</v>
      </c>
      <c r="K129" s="20">
        <f t="shared" si="11"/>
        <v>0</v>
      </c>
      <c r="L129" s="20">
        <f>IF(M129="",0,-'1) Input --&gt;'!$D$33/M129)</f>
        <v>0</v>
      </c>
      <c r="M129" s="20" t="str">
        <f t="shared" si="6"/>
        <v/>
      </c>
      <c r="X129" s="2">
        <v>44120</v>
      </c>
      <c r="Y129">
        <f t="shared" si="10"/>
        <v>0</v>
      </c>
    </row>
    <row r="130" spans="2:25" x14ac:dyDescent="0.2">
      <c r="B130" t="str">
        <f t="shared" si="7"/>
        <v>-</v>
      </c>
      <c r="C130" s="19" t="str">
        <f t="shared" si="8"/>
        <v/>
      </c>
      <c r="D130" s="19" t="str">
        <f t="shared" si="9"/>
        <v/>
      </c>
      <c r="E130" s="41"/>
      <c r="F130" s="42"/>
      <c r="G130" s="43"/>
      <c r="H130" s="42"/>
      <c r="I130" s="43"/>
      <c r="J130" s="20">
        <f>IF(OR(H130="",I130=""),0,-VLOOKUP(H130,AD:AE,2,0)*I130/60*'1) Input --&gt;'!$D$25)</f>
        <v>0</v>
      </c>
      <c r="K130" s="20">
        <f t="shared" si="11"/>
        <v>0</v>
      </c>
      <c r="L130" s="20">
        <f>IF(M130="",0,-'1) Input --&gt;'!$D$33/M130)</f>
        <v>0</v>
      </c>
      <c r="M130" s="20" t="str">
        <f t="shared" si="6"/>
        <v/>
      </c>
      <c r="X130" s="2">
        <v>44121</v>
      </c>
      <c r="Y130">
        <f t="shared" si="10"/>
        <v>0</v>
      </c>
    </row>
    <row r="131" spans="2:25" x14ac:dyDescent="0.2">
      <c r="B131" t="str">
        <f t="shared" si="7"/>
        <v>-</v>
      </c>
      <c r="C131" s="19" t="str">
        <f t="shared" si="8"/>
        <v/>
      </c>
      <c r="D131" s="19" t="str">
        <f t="shared" si="9"/>
        <v/>
      </c>
      <c r="E131" s="41"/>
      <c r="F131" s="42"/>
      <c r="G131" s="43"/>
      <c r="H131" s="42"/>
      <c r="I131" s="43"/>
      <c r="J131" s="20">
        <f>IF(OR(H131="",I131=""),0,-VLOOKUP(H131,AD:AE,2,0)*I131/60*'1) Input --&gt;'!$D$25)</f>
        <v>0</v>
      </c>
      <c r="K131" s="20">
        <f t="shared" si="11"/>
        <v>0</v>
      </c>
      <c r="L131" s="20">
        <f>IF(M131="",0,-'1) Input --&gt;'!$D$33/M131)</f>
        <v>0</v>
      </c>
      <c r="M131" s="20" t="str">
        <f t="shared" si="6"/>
        <v/>
      </c>
      <c r="X131" s="2">
        <v>44122</v>
      </c>
      <c r="Y131">
        <f t="shared" si="10"/>
        <v>0</v>
      </c>
    </row>
    <row r="132" spans="2:25" x14ac:dyDescent="0.2">
      <c r="B132" t="str">
        <f t="shared" si="7"/>
        <v>-</v>
      </c>
      <c r="C132" s="19" t="str">
        <f t="shared" si="8"/>
        <v/>
      </c>
      <c r="D132" s="19" t="str">
        <f t="shared" si="9"/>
        <v/>
      </c>
      <c r="E132" s="41"/>
      <c r="F132" s="42"/>
      <c r="G132" s="43"/>
      <c r="H132" s="42"/>
      <c r="I132" s="43"/>
      <c r="J132" s="20">
        <f>IF(OR(H132="",I132=""),0,-VLOOKUP(H132,AD:AE,2,0)*I132/60*'1) Input --&gt;'!$D$25)</f>
        <v>0</v>
      </c>
      <c r="K132" s="20">
        <f t="shared" si="11"/>
        <v>0</v>
      </c>
      <c r="L132" s="20">
        <f>IF(M132="",0,-'1) Input --&gt;'!$D$33/M132)</f>
        <v>0</v>
      </c>
      <c r="M132" s="20" t="str">
        <f t="shared" si="6"/>
        <v/>
      </c>
      <c r="X132" s="2">
        <v>44123</v>
      </c>
      <c r="Y132">
        <f t="shared" si="10"/>
        <v>0</v>
      </c>
    </row>
    <row r="133" spans="2:25" x14ac:dyDescent="0.2">
      <c r="B133" t="str">
        <f t="shared" si="7"/>
        <v>-</v>
      </c>
      <c r="C133" s="19" t="str">
        <f t="shared" si="8"/>
        <v/>
      </c>
      <c r="D133" s="19" t="str">
        <f t="shared" si="9"/>
        <v/>
      </c>
      <c r="E133" s="41"/>
      <c r="F133" s="42"/>
      <c r="G133" s="43"/>
      <c r="H133" s="42"/>
      <c r="I133" s="43"/>
      <c r="J133" s="20">
        <f>IF(OR(H133="",I133=""),0,-VLOOKUP(H133,AD:AE,2,0)*I133/60*'1) Input --&gt;'!$D$25)</f>
        <v>0</v>
      </c>
      <c r="K133" s="20">
        <f t="shared" si="11"/>
        <v>0</v>
      </c>
      <c r="L133" s="20">
        <f>IF(M133="",0,-'1) Input --&gt;'!$D$33/M133)</f>
        <v>0</v>
      </c>
      <c r="M133" s="20" t="str">
        <f t="shared" si="6"/>
        <v/>
      </c>
      <c r="X133" s="2">
        <v>44124</v>
      </c>
      <c r="Y133">
        <f t="shared" si="10"/>
        <v>0</v>
      </c>
    </row>
    <row r="134" spans="2:25" x14ac:dyDescent="0.2">
      <c r="B134" t="str">
        <f t="shared" si="7"/>
        <v>-</v>
      </c>
      <c r="C134" s="19" t="str">
        <f t="shared" si="8"/>
        <v/>
      </c>
      <c r="D134" s="19" t="str">
        <f t="shared" si="9"/>
        <v/>
      </c>
      <c r="E134" s="41"/>
      <c r="F134" s="42"/>
      <c r="G134" s="43"/>
      <c r="H134" s="42"/>
      <c r="I134" s="43"/>
      <c r="J134" s="20">
        <f>IF(OR(H134="",I134=""),0,-VLOOKUP(H134,AD:AE,2,0)*I134/60*'1) Input --&gt;'!$D$25)</f>
        <v>0</v>
      </c>
      <c r="K134" s="20">
        <f t="shared" si="11"/>
        <v>0</v>
      </c>
      <c r="L134" s="20">
        <f>IF(M134="",0,-'1) Input --&gt;'!$D$33/M134)</f>
        <v>0</v>
      </c>
      <c r="M134" s="20" t="str">
        <f t="shared" si="6"/>
        <v/>
      </c>
      <c r="X134" s="2">
        <v>44125</v>
      </c>
      <c r="Y134">
        <f t="shared" si="10"/>
        <v>0</v>
      </c>
    </row>
    <row r="135" spans="2:25" x14ac:dyDescent="0.2">
      <c r="B135" t="str">
        <f t="shared" si="7"/>
        <v>-</v>
      </c>
      <c r="C135" s="19" t="str">
        <f t="shared" si="8"/>
        <v/>
      </c>
      <c r="D135" s="19" t="str">
        <f t="shared" si="9"/>
        <v/>
      </c>
      <c r="E135" s="41"/>
      <c r="F135" s="42"/>
      <c r="G135" s="43"/>
      <c r="H135" s="42"/>
      <c r="I135" s="43"/>
      <c r="J135" s="20">
        <f>IF(OR(H135="",I135=""),0,-VLOOKUP(H135,AD:AE,2,0)*I135/60*'1) Input --&gt;'!$D$25)</f>
        <v>0</v>
      </c>
      <c r="K135" s="20">
        <f t="shared" si="11"/>
        <v>0</v>
      </c>
      <c r="L135" s="20">
        <f>IF(M135="",0,-'1) Input --&gt;'!$D$33/M135)</f>
        <v>0</v>
      </c>
      <c r="M135" s="20" t="str">
        <f t="shared" si="6"/>
        <v/>
      </c>
      <c r="X135" s="2">
        <v>44126</v>
      </c>
      <c r="Y135">
        <f t="shared" si="10"/>
        <v>0</v>
      </c>
    </row>
    <row r="136" spans="2:25" x14ac:dyDescent="0.2">
      <c r="B136" t="str">
        <f t="shared" si="7"/>
        <v>-</v>
      </c>
      <c r="C136" s="19" t="str">
        <f t="shared" si="8"/>
        <v/>
      </c>
      <c r="D136" s="19" t="str">
        <f t="shared" si="9"/>
        <v/>
      </c>
      <c r="E136" s="41"/>
      <c r="F136" s="42"/>
      <c r="G136" s="43"/>
      <c r="H136" s="42"/>
      <c r="I136" s="43"/>
      <c r="J136" s="20">
        <f>IF(OR(H136="",I136=""),0,-VLOOKUP(H136,AD:AE,2,0)*I136/60*'1) Input --&gt;'!$D$25)</f>
        <v>0</v>
      </c>
      <c r="K136" s="20">
        <f t="shared" si="11"/>
        <v>0</v>
      </c>
      <c r="L136" s="20">
        <f>IF(M136="",0,-'1) Input --&gt;'!$D$33/M136)</f>
        <v>0</v>
      </c>
      <c r="M136" s="20" t="str">
        <f t="shared" si="6"/>
        <v/>
      </c>
      <c r="X136" s="2">
        <v>44127</v>
      </c>
      <c r="Y136">
        <f t="shared" si="10"/>
        <v>0</v>
      </c>
    </row>
    <row r="137" spans="2:25" x14ac:dyDescent="0.2">
      <c r="B137" t="str">
        <f t="shared" si="7"/>
        <v>-</v>
      </c>
      <c r="C137" s="19" t="str">
        <f t="shared" si="8"/>
        <v/>
      </c>
      <c r="D137" s="19" t="str">
        <f t="shared" si="9"/>
        <v/>
      </c>
      <c r="E137" s="41"/>
      <c r="F137" s="42"/>
      <c r="G137" s="43"/>
      <c r="H137" s="42"/>
      <c r="I137" s="43"/>
      <c r="J137" s="20">
        <f>IF(OR(H137="",I137=""),0,-VLOOKUP(H137,AD:AE,2,0)*I137/60*'1) Input --&gt;'!$D$25)</f>
        <v>0</v>
      </c>
      <c r="K137" s="20">
        <f t="shared" si="11"/>
        <v>0</v>
      </c>
      <c r="L137" s="20">
        <f>IF(M137="",0,-'1) Input --&gt;'!$D$33/M137)</f>
        <v>0</v>
      </c>
      <c r="M137" s="20" t="str">
        <f t="shared" si="6"/>
        <v/>
      </c>
      <c r="X137" s="2">
        <v>44128</v>
      </c>
      <c r="Y137">
        <f t="shared" si="10"/>
        <v>0</v>
      </c>
    </row>
    <row r="138" spans="2:25" x14ac:dyDescent="0.2">
      <c r="B138" t="str">
        <f t="shared" si="7"/>
        <v>-</v>
      </c>
      <c r="C138" s="19" t="str">
        <f t="shared" si="8"/>
        <v/>
      </c>
      <c r="D138" s="19" t="str">
        <f t="shared" si="9"/>
        <v/>
      </c>
      <c r="E138" s="41"/>
      <c r="F138" s="42"/>
      <c r="G138" s="43"/>
      <c r="H138" s="42"/>
      <c r="I138" s="43"/>
      <c r="J138" s="20">
        <f>IF(OR(H138="",I138=""),0,-VLOOKUP(H138,AD:AE,2,0)*I138/60*'1) Input --&gt;'!$D$25)</f>
        <v>0</v>
      </c>
      <c r="K138" s="20">
        <f t="shared" si="11"/>
        <v>0</v>
      </c>
      <c r="L138" s="20">
        <f>IF(M138="",0,-'1) Input --&gt;'!$D$33/M138)</f>
        <v>0</v>
      </c>
      <c r="M138" s="20" t="str">
        <f t="shared" si="6"/>
        <v/>
      </c>
      <c r="X138" s="2">
        <v>44129</v>
      </c>
      <c r="Y138">
        <f t="shared" si="10"/>
        <v>0</v>
      </c>
    </row>
    <row r="139" spans="2:25" x14ac:dyDescent="0.2">
      <c r="B139" t="str">
        <f t="shared" si="7"/>
        <v>-</v>
      </c>
      <c r="C139" s="19" t="str">
        <f t="shared" si="8"/>
        <v/>
      </c>
      <c r="D139" s="19" t="str">
        <f t="shared" si="9"/>
        <v/>
      </c>
      <c r="E139" s="41"/>
      <c r="F139" s="42"/>
      <c r="G139" s="43"/>
      <c r="H139" s="42"/>
      <c r="I139" s="43"/>
      <c r="J139" s="20">
        <f>IF(OR(H139="",I139=""),0,-VLOOKUP(H139,AD:AE,2,0)*I139/60*'1) Input --&gt;'!$D$25)</f>
        <v>0</v>
      </c>
      <c r="K139" s="20">
        <f t="shared" si="11"/>
        <v>0</v>
      </c>
      <c r="L139" s="20">
        <f>IF(M139="",0,-'1) Input --&gt;'!$D$33/M139)</f>
        <v>0</v>
      </c>
      <c r="M139" s="20" t="str">
        <f t="shared" si="6"/>
        <v/>
      </c>
      <c r="X139" s="2">
        <v>44130</v>
      </c>
      <c r="Y139">
        <f t="shared" si="10"/>
        <v>0</v>
      </c>
    </row>
    <row r="140" spans="2:25" x14ac:dyDescent="0.2">
      <c r="B140" t="str">
        <f t="shared" si="7"/>
        <v>-</v>
      </c>
      <c r="C140" s="19" t="str">
        <f t="shared" si="8"/>
        <v/>
      </c>
      <c r="D140" s="19" t="str">
        <f t="shared" si="9"/>
        <v/>
      </c>
      <c r="E140" s="41"/>
      <c r="F140" s="42"/>
      <c r="G140" s="43"/>
      <c r="H140" s="42"/>
      <c r="I140" s="43"/>
      <c r="J140" s="20">
        <f>IF(OR(H140="",I140=""),0,-VLOOKUP(H140,AD:AE,2,0)*I140/60*'1) Input --&gt;'!$D$25)</f>
        <v>0</v>
      </c>
      <c r="K140" s="20">
        <f t="shared" si="11"/>
        <v>0</v>
      </c>
      <c r="L140" s="20">
        <f>IF(M140="",0,-'1) Input --&gt;'!$D$33/M140)</f>
        <v>0</v>
      </c>
      <c r="M140" s="20" t="str">
        <f t="shared" ref="M140:M203" si="12">IF(E140="","",VLOOKUP(E140,$X$12:$Y$3098,2,0))</f>
        <v/>
      </c>
      <c r="X140" s="2">
        <v>44131</v>
      </c>
      <c r="Y140">
        <f t="shared" si="10"/>
        <v>0</v>
      </c>
    </row>
    <row r="141" spans="2:25" x14ac:dyDescent="0.2">
      <c r="B141" t="str">
        <f t="shared" ref="B141:B204" si="13">C141&amp;"-"&amp;IF(D141&lt;10,"0"&amp;D141,D141)</f>
        <v>-</v>
      </c>
      <c r="C141" s="19" t="str">
        <f t="shared" ref="C141:C204" si="14">IF(E141="","",YEAR(E141))</f>
        <v/>
      </c>
      <c r="D141" s="19" t="str">
        <f t="shared" ref="D141:D204" si="15">IF(E141="","",MONTH(E141))</f>
        <v/>
      </c>
      <c r="E141" s="41"/>
      <c r="F141" s="42"/>
      <c r="G141" s="43"/>
      <c r="H141" s="42"/>
      <c r="I141" s="43"/>
      <c r="J141" s="20">
        <f>IF(OR(H141="",I141=""),0,-VLOOKUP(H141,AD:AE,2,0)*I141/60*'1) Input --&gt;'!$D$25)</f>
        <v>0</v>
      </c>
      <c r="K141" s="20">
        <f t="shared" si="11"/>
        <v>0</v>
      </c>
      <c r="L141" s="20">
        <f>IF(M141="",0,-'1) Input --&gt;'!$D$33/M141)</f>
        <v>0</v>
      </c>
      <c r="M141" s="20" t="str">
        <f t="shared" si="12"/>
        <v/>
      </c>
      <c r="X141" s="2">
        <v>44132</v>
      </c>
      <c r="Y141">
        <f t="shared" ref="Y141:Y204" si="16">COUNTIF(E:E,X141)</f>
        <v>0</v>
      </c>
    </row>
    <row r="142" spans="2:25" x14ac:dyDescent="0.2">
      <c r="B142" t="str">
        <f t="shared" si="13"/>
        <v>-</v>
      </c>
      <c r="C142" s="19" t="str">
        <f t="shared" si="14"/>
        <v/>
      </c>
      <c r="D142" s="19" t="str">
        <f t="shared" si="15"/>
        <v/>
      </c>
      <c r="E142" s="41"/>
      <c r="F142" s="42"/>
      <c r="G142" s="43"/>
      <c r="H142" s="42"/>
      <c r="I142" s="43"/>
      <c r="J142" s="20">
        <f>IF(OR(H142="",I142=""),0,-VLOOKUP(H142,AD:AE,2,0)*I142/60*'1) Input --&gt;'!$D$25)</f>
        <v>0</v>
      </c>
      <c r="K142" s="20">
        <f t="shared" si="11"/>
        <v>0</v>
      </c>
      <c r="L142" s="20">
        <f>IF(M142="",0,-'1) Input --&gt;'!$D$33/M142)</f>
        <v>0</v>
      </c>
      <c r="M142" s="20" t="str">
        <f t="shared" si="12"/>
        <v/>
      </c>
      <c r="X142" s="2">
        <v>44133</v>
      </c>
      <c r="Y142">
        <f t="shared" si="16"/>
        <v>0</v>
      </c>
    </row>
    <row r="143" spans="2:25" x14ac:dyDescent="0.2">
      <c r="B143" t="str">
        <f t="shared" si="13"/>
        <v>-</v>
      </c>
      <c r="C143" s="19" t="str">
        <f t="shared" si="14"/>
        <v/>
      </c>
      <c r="D143" s="19" t="str">
        <f t="shared" si="15"/>
        <v/>
      </c>
      <c r="E143" s="41"/>
      <c r="F143" s="42"/>
      <c r="G143" s="43"/>
      <c r="H143" s="42"/>
      <c r="I143" s="43"/>
      <c r="J143" s="20">
        <f>IF(OR(H143="",I143=""),0,-VLOOKUP(H143,AD:AE,2,0)*I143/60*'1) Input --&gt;'!$D$25)</f>
        <v>0</v>
      </c>
      <c r="K143" s="20">
        <f t="shared" si="11"/>
        <v>0</v>
      </c>
      <c r="L143" s="20">
        <f>IF(M143="",0,-'1) Input --&gt;'!$D$33/M143)</f>
        <v>0</v>
      </c>
      <c r="M143" s="20" t="str">
        <f t="shared" si="12"/>
        <v/>
      </c>
      <c r="X143" s="2">
        <v>44134</v>
      </c>
      <c r="Y143">
        <f t="shared" si="16"/>
        <v>0</v>
      </c>
    </row>
    <row r="144" spans="2:25" x14ac:dyDescent="0.2">
      <c r="B144" t="str">
        <f t="shared" si="13"/>
        <v>-</v>
      </c>
      <c r="C144" s="19" t="str">
        <f t="shared" si="14"/>
        <v/>
      </c>
      <c r="D144" s="19" t="str">
        <f t="shared" si="15"/>
        <v/>
      </c>
      <c r="E144" s="41"/>
      <c r="F144" s="42"/>
      <c r="G144" s="43"/>
      <c r="H144" s="42"/>
      <c r="I144" s="43"/>
      <c r="J144" s="20">
        <f>IF(OR(H144="",I144=""),0,-VLOOKUP(H144,AD:AE,2,0)*I144/60*'1) Input --&gt;'!$D$25)</f>
        <v>0</v>
      </c>
      <c r="K144" s="20">
        <f t="shared" si="11"/>
        <v>0</v>
      </c>
      <c r="L144" s="20">
        <f>IF(M144="",0,-'1) Input --&gt;'!$D$33/M144)</f>
        <v>0</v>
      </c>
      <c r="M144" s="20" t="str">
        <f t="shared" si="12"/>
        <v/>
      </c>
      <c r="X144" s="2">
        <v>44135</v>
      </c>
      <c r="Y144">
        <f t="shared" si="16"/>
        <v>0</v>
      </c>
    </row>
    <row r="145" spans="2:25" x14ac:dyDescent="0.2">
      <c r="B145" t="str">
        <f t="shared" si="13"/>
        <v>-</v>
      </c>
      <c r="C145" s="19" t="str">
        <f t="shared" si="14"/>
        <v/>
      </c>
      <c r="D145" s="19" t="str">
        <f t="shared" si="15"/>
        <v/>
      </c>
      <c r="E145" s="41"/>
      <c r="F145" s="42"/>
      <c r="G145" s="43"/>
      <c r="H145" s="42"/>
      <c r="I145" s="43"/>
      <c r="J145" s="20">
        <f>IF(OR(H145="",I145=""),0,-VLOOKUP(H145,AD:AE,2,0)*I145/60*'1) Input --&gt;'!$D$25)</f>
        <v>0</v>
      </c>
      <c r="K145" s="20">
        <f t="shared" ref="K145:K208" si="17">G145+J145</f>
        <v>0</v>
      </c>
      <c r="L145" s="20">
        <f>IF(M145="",0,-'1) Input --&gt;'!$D$33/M145)</f>
        <v>0</v>
      </c>
      <c r="M145" s="20" t="str">
        <f t="shared" si="12"/>
        <v/>
      </c>
      <c r="X145" s="2">
        <v>44136</v>
      </c>
      <c r="Y145">
        <f t="shared" si="16"/>
        <v>0</v>
      </c>
    </row>
    <row r="146" spans="2:25" x14ac:dyDescent="0.2">
      <c r="B146" t="str">
        <f t="shared" si="13"/>
        <v>-</v>
      </c>
      <c r="C146" s="19" t="str">
        <f t="shared" si="14"/>
        <v/>
      </c>
      <c r="D146" s="19" t="str">
        <f t="shared" si="15"/>
        <v/>
      </c>
      <c r="E146" s="41"/>
      <c r="F146" s="42"/>
      <c r="G146" s="43"/>
      <c r="H146" s="42"/>
      <c r="I146" s="43"/>
      <c r="J146" s="20">
        <f>IF(OR(H146="",I146=""),0,-VLOOKUP(H146,AD:AE,2,0)*I146/60*'1) Input --&gt;'!$D$25)</f>
        <v>0</v>
      </c>
      <c r="K146" s="20">
        <f t="shared" si="17"/>
        <v>0</v>
      </c>
      <c r="L146" s="20">
        <f>IF(M146="",0,-'1) Input --&gt;'!$D$33/M146)</f>
        <v>0</v>
      </c>
      <c r="M146" s="20" t="str">
        <f t="shared" si="12"/>
        <v/>
      </c>
      <c r="X146" s="2">
        <v>44137</v>
      </c>
      <c r="Y146">
        <f t="shared" si="16"/>
        <v>0</v>
      </c>
    </row>
    <row r="147" spans="2:25" x14ac:dyDescent="0.2">
      <c r="B147" t="str">
        <f t="shared" si="13"/>
        <v>-</v>
      </c>
      <c r="C147" s="19" t="str">
        <f t="shared" si="14"/>
        <v/>
      </c>
      <c r="D147" s="19" t="str">
        <f t="shared" si="15"/>
        <v/>
      </c>
      <c r="E147" s="41"/>
      <c r="F147" s="42"/>
      <c r="G147" s="43"/>
      <c r="H147" s="42"/>
      <c r="I147" s="43"/>
      <c r="J147" s="20">
        <f>IF(OR(H147="",I147=""),0,-VLOOKUP(H147,AD:AE,2,0)*I147/60*'1) Input --&gt;'!$D$25)</f>
        <v>0</v>
      </c>
      <c r="K147" s="20">
        <f t="shared" si="17"/>
        <v>0</v>
      </c>
      <c r="L147" s="20">
        <f>IF(M147="",0,-'1) Input --&gt;'!$D$33/M147)</f>
        <v>0</v>
      </c>
      <c r="M147" s="20" t="str">
        <f t="shared" si="12"/>
        <v/>
      </c>
      <c r="X147" s="2">
        <v>44138</v>
      </c>
      <c r="Y147">
        <f t="shared" si="16"/>
        <v>0</v>
      </c>
    </row>
    <row r="148" spans="2:25" x14ac:dyDescent="0.2">
      <c r="B148" t="str">
        <f t="shared" si="13"/>
        <v>-</v>
      </c>
      <c r="C148" s="19" t="str">
        <f t="shared" si="14"/>
        <v/>
      </c>
      <c r="D148" s="19" t="str">
        <f t="shared" si="15"/>
        <v/>
      </c>
      <c r="E148" s="41"/>
      <c r="F148" s="42"/>
      <c r="G148" s="43"/>
      <c r="H148" s="42"/>
      <c r="I148" s="43"/>
      <c r="J148" s="20">
        <f>IF(OR(H148="",I148=""),0,-VLOOKUP(H148,AD:AE,2,0)*I148/60*'1) Input --&gt;'!$D$25)</f>
        <v>0</v>
      </c>
      <c r="K148" s="20">
        <f t="shared" si="17"/>
        <v>0</v>
      </c>
      <c r="L148" s="20">
        <f>IF(M148="",0,-'1) Input --&gt;'!$D$33/M148)</f>
        <v>0</v>
      </c>
      <c r="M148" s="20" t="str">
        <f t="shared" si="12"/>
        <v/>
      </c>
      <c r="X148" s="2">
        <v>44139</v>
      </c>
      <c r="Y148">
        <f t="shared" si="16"/>
        <v>0</v>
      </c>
    </row>
    <row r="149" spans="2:25" x14ac:dyDescent="0.2">
      <c r="B149" t="str">
        <f t="shared" si="13"/>
        <v>-</v>
      </c>
      <c r="C149" s="19" t="str">
        <f t="shared" si="14"/>
        <v/>
      </c>
      <c r="D149" s="19" t="str">
        <f t="shared" si="15"/>
        <v/>
      </c>
      <c r="E149" s="41"/>
      <c r="F149" s="42"/>
      <c r="G149" s="43"/>
      <c r="H149" s="42"/>
      <c r="I149" s="43"/>
      <c r="J149" s="20">
        <f>IF(OR(H149="",I149=""),0,-VLOOKUP(H149,AD:AE,2,0)*I149/60*'1) Input --&gt;'!$D$25)</f>
        <v>0</v>
      </c>
      <c r="K149" s="20">
        <f t="shared" si="17"/>
        <v>0</v>
      </c>
      <c r="L149" s="20">
        <f>IF(M149="",0,-'1) Input --&gt;'!$D$33/M149)</f>
        <v>0</v>
      </c>
      <c r="M149" s="20" t="str">
        <f t="shared" si="12"/>
        <v/>
      </c>
      <c r="X149" s="2">
        <v>44140</v>
      </c>
      <c r="Y149">
        <f t="shared" si="16"/>
        <v>0</v>
      </c>
    </row>
    <row r="150" spans="2:25" x14ac:dyDescent="0.2">
      <c r="B150" t="str">
        <f t="shared" si="13"/>
        <v>-</v>
      </c>
      <c r="C150" s="19" t="str">
        <f t="shared" si="14"/>
        <v/>
      </c>
      <c r="D150" s="19" t="str">
        <f t="shared" si="15"/>
        <v/>
      </c>
      <c r="E150" s="41"/>
      <c r="F150" s="42"/>
      <c r="G150" s="43"/>
      <c r="H150" s="42"/>
      <c r="I150" s="43"/>
      <c r="J150" s="20">
        <f>IF(OR(H150="",I150=""),0,-VLOOKUP(H150,AD:AE,2,0)*I150/60*'1) Input --&gt;'!$D$25)</f>
        <v>0</v>
      </c>
      <c r="K150" s="20">
        <f t="shared" si="17"/>
        <v>0</v>
      </c>
      <c r="L150" s="20">
        <f>IF(M150="",0,-'1) Input --&gt;'!$D$33/M150)</f>
        <v>0</v>
      </c>
      <c r="M150" s="20" t="str">
        <f t="shared" si="12"/>
        <v/>
      </c>
      <c r="X150" s="2">
        <v>44141</v>
      </c>
      <c r="Y150">
        <f t="shared" si="16"/>
        <v>0</v>
      </c>
    </row>
    <row r="151" spans="2:25" x14ac:dyDescent="0.2">
      <c r="B151" t="str">
        <f t="shared" si="13"/>
        <v>-</v>
      </c>
      <c r="C151" s="19" t="str">
        <f t="shared" si="14"/>
        <v/>
      </c>
      <c r="D151" s="19" t="str">
        <f t="shared" si="15"/>
        <v/>
      </c>
      <c r="E151" s="41"/>
      <c r="F151" s="42"/>
      <c r="G151" s="43"/>
      <c r="H151" s="42"/>
      <c r="I151" s="43"/>
      <c r="J151" s="20">
        <f>IF(OR(H151="",I151=""),0,-VLOOKUP(H151,AD:AE,2,0)*I151/60*'1) Input --&gt;'!$D$25)</f>
        <v>0</v>
      </c>
      <c r="K151" s="20">
        <f t="shared" si="17"/>
        <v>0</v>
      </c>
      <c r="L151" s="20">
        <f>IF(M151="",0,-'1) Input --&gt;'!$D$33/M151)</f>
        <v>0</v>
      </c>
      <c r="M151" s="20" t="str">
        <f t="shared" si="12"/>
        <v/>
      </c>
      <c r="X151" s="2">
        <v>44142</v>
      </c>
      <c r="Y151">
        <f t="shared" si="16"/>
        <v>0</v>
      </c>
    </row>
    <row r="152" spans="2:25" x14ac:dyDescent="0.2">
      <c r="B152" t="str">
        <f t="shared" si="13"/>
        <v>-</v>
      </c>
      <c r="C152" s="19" t="str">
        <f t="shared" si="14"/>
        <v/>
      </c>
      <c r="D152" s="19" t="str">
        <f t="shared" si="15"/>
        <v/>
      </c>
      <c r="E152" s="41"/>
      <c r="F152" s="42"/>
      <c r="G152" s="43"/>
      <c r="H152" s="42"/>
      <c r="I152" s="43"/>
      <c r="J152" s="20">
        <f>IF(OR(H152="",I152=""),0,-VLOOKUP(H152,AD:AE,2,0)*I152/60*'1) Input --&gt;'!$D$25)</f>
        <v>0</v>
      </c>
      <c r="K152" s="20">
        <f t="shared" si="17"/>
        <v>0</v>
      </c>
      <c r="L152" s="20">
        <f>IF(M152="",0,-'1) Input --&gt;'!$D$33/M152)</f>
        <v>0</v>
      </c>
      <c r="M152" s="20" t="str">
        <f t="shared" si="12"/>
        <v/>
      </c>
      <c r="X152" s="2">
        <v>44143</v>
      </c>
      <c r="Y152">
        <f t="shared" si="16"/>
        <v>0</v>
      </c>
    </row>
    <row r="153" spans="2:25" x14ac:dyDescent="0.2">
      <c r="B153" t="str">
        <f t="shared" si="13"/>
        <v>-</v>
      </c>
      <c r="C153" s="19" t="str">
        <f t="shared" si="14"/>
        <v/>
      </c>
      <c r="D153" s="19" t="str">
        <f t="shared" si="15"/>
        <v/>
      </c>
      <c r="E153" s="41"/>
      <c r="F153" s="42"/>
      <c r="G153" s="43"/>
      <c r="H153" s="42"/>
      <c r="I153" s="43"/>
      <c r="J153" s="20">
        <f>IF(OR(H153="",I153=""),0,-VLOOKUP(H153,AD:AE,2,0)*I153/60*'1) Input --&gt;'!$D$25)</f>
        <v>0</v>
      </c>
      <c r="K153" s="20">
        <f t="shared" si="17"/>
        <v>0</v>
      </c>
      <c r="L153" s="20">
        <f>IF(M153="",0,-'1) Input --&gt;'!$D$33/M153)</f>
        <v>0</v>
      </c>
      <c r="M153" s="20" t="str">
        <f t="shared" si="12"/>
        <v/>
      </c>
      <c r="X153" s="2">
        <v>44144</v>
      </c>
      <c r="Y153">
        <f t="shared" si="16"/>
        <v>0</v>
      </c>
    </row>
    <row r="154" spans="2:25" x14ac:dyDescent="0.2">
      <c r="B154" t="str">
        <f t="shared" si="13"/>
        <v>-</v>
      </c>
      <c r="C154" s="19" t="str">
        <f t="shared" si="14"/>
        <v/>
      </c>
      <c r="D154" s="19" t="str">
        <f t="shared" si="15"/>
        <v/>
      </c>
      <c r="E154" s="41"/>
      <c r="F154" s="42"/>
      <c r="G154" s="43"/>
      <c r="H154" s="42"/>
      <c r="I154" s="43"/>
      <c r="J154" s="20">
        <f>IF(OR(H154="",I154=""),0,-VLOOKUP(H154,AD:AE,2,0)*I154/60*'1) Input --&gt;'!$D$25)</f>
        <v>0</v>
      </c>
      <c r="K154" s="20">
        <f t="shared" si="17"/>
        <v>0</v>
      </c>
      <c r="L154" s="20">
        <f>IF(M154="",0,-'1) Input --&gt;'!$D$33/M154)</f>
        <v>0</v>
      </c>
      <c r="M154" s="20" t="str">
        <f t="shared" si="12"/>
        <v/>
      </c>
      <c r="X154" s="2">
        <v>44145</v>
      </c>
      <c r="Y154">
        <f t="shared" si="16"/>
        <v>0</v>
      </c>
    </row>
    <row r="155" spans="2:25" x14ac:dyDescent="0.2">
      <c r="B155" t="str">
        <f t="shared" si="13"/>
        <v>-</v>
      </c>
      <c r="C155" s="19" t="str">
        <f t="shared" si="14"/>
        <v/>
      </c>
      <c r="D155" s="19" t="str">
        <f t="shared" si="15"/>
        <v/>
      </c>
      <c r="E155" s="41"/>
      <c r="F155" s="42"/>
      <c r="G155" s="43"/>
      <c r="H155" s="42"/>
      <c r="I155" s="43"/>
      <c r="J155" s="20">
        <f>IF(OR(H155="",I155=""),0,-VLOOKUP(H155,AD:AE,2,0)*I155/60*'1) Input --&gt;'!$D$25)</f>
        <v>0</v>
      </c>
      <c r="K155" s="20">
        <f t="shared" si="17"/>
        <v>0</v>
      </c>
      <c r="L155" s="20">
        <f>IF(M155="",0,-'1) Input --&gt;'!$D$33/M155)</f>
        <v>0</v>
      </c>
      <c r="M155" s="20" t="str">
        <f t="shared" si="12"/>
        <v/>
      </c>
      <c r="X155" s="2">
        <v>44146</v>
      </c>
      <c r="Y155">
        <f t="shared" si="16"/>
        <v>0</v>
      </c>
    </row>
    <row r="156" spans="2:25" x14ac:dyDescent="0.2">
      <c r="B156" t="str">
        <f t="shared" si="13"/>
        <v>-</v>
      </c>
      <c r="C156" s="19" t="str">
        <f t="shared" si="14"/>
        <v/>
      </c>
      <c r="D156" s="19" t="str">
        <f t="shared" si="15"/>
        <v/>
      </c>
      <c r="E156" s="41"/>
      <c r="F156" s="42"/>
      <c r="G156" s="43"/>
      <c r="H156" s="42"/>
      <c r="I156" s="43"/>
      <c r="J156" s="20">
        <f>IF(OR(H156="",I156=""),0,-VLOOKUP(H156,AD:AE,2,0)*I156/60*'1) Input --&gt;'!$D$25)</f>
        <v>0</v>
      </c>
      <c r="K156" s="20">
        <f t="shared" si="17"/>
        <v>0</v>
      </c>
      <c r="L156" s="20">
        <f>IF(M156="",0,-'1) Input --&gt;'!$D$33/M156)</f>
        <v>0</v>
      </c>
      <c r="M156" s="20" t="str">
        <f t="shared" si="12"/>
        <v/>
      </c>
      <c r="X156" s="2">
        <v>44147</v>
      </c>
      <c r="Y156">
        <f t="shared" si="16"/>
        <v>0</v>
      </c>
    </row>
    <row r="157" spans="2:25" x14ac:dyDescent="0.2">
      <c r="B157" t="str">
        <f t="shared" si="13"/>
        <v>-</v>
      </c>
      <c r="C157" s="19" t="str">
        <f t="shared" si="14"/>
        <v/>
      </c>
      <c r="D157" s="19" t="str">
        <f t="shared" si="15"/>
        <v/>
      </c>
      <c r="E157" s="41"/>
      <c r="F157" s="42"/>
      <c r="G157" s="43"/>
      <c r="H157" s="42"/>
      <c r="I157" s="43"/>
      <c r="J157" s="20">
        <f>IF(OR(H157="",I157=""),0,-VLOOKUP(H157,AD:AE,2,0)*I157/60*'1) Input --&gt;'!$D$25)</f>
        <v>0</v>
      </c>
      <c r="K157" s="20">
        <f t="shared" si="17"/>
        <v>0</v>
      </c>
      <c r="L157" s="20">
        <f>IF(M157="",0,-'1) Input --&gt;'!$D$33/M157)</f>
        <v>0</v>
      </c>
      <c r="M157" s="20" t="str">
        <f t="shared" si="12"/>
        <v/>
      </c>
      <c r="X157" s="2">
        <v>44148</v>
      </c>
      <c r="Y157">
        <f t="shared" si="16"/>
        <v>0</v>
      </c>
    </row>
    <row r="158" spans="2:25" x14ac:dyDescent="0.2">
      <c r="B158" t="str">
        <f t="shared" si="13"/>
        <v>-</v>
      </c>
      <c r="C158" s="19" t="str">
        <f t="shared" si="14"/>
        <v/>
      </c>
      <c r="D158" s="19" t="str">
        <f t="shared" si="15"/>
        <v/>
      </c>
      <c r="E158" s="41"/>
      <c r="F158" s="42"/>
      <c r="G158" s="43"/>
      <c r="H158" s="42"/>
      <c r="I158" s="43"/>
      <c r="J158" s="20">
        <f>IF(OR(H158="",I158=""),0,-VLOOKUP(H158,AD:AE,2,0)*I158/60*'1) Input --&gt;'!$D$25)</f>
        <v>0</v>
      </c>
      <c r="K158" s="20">
        <f t="shared" si="17"/>
        <v>0</v>
      </c>
      <c r="L158" s="20">
        <f>IF(M158="",0,-'1) Input --&gt;'!$D$33/M158)</f>
        <v>0</v>
      </c>
      <c r="M158" s="20" t="str">
        <f t="shared" si="12"/>
        <v/>
      </c>
      <c r="X158" s="2">
        <v>44149</v>
      </c>
      <c r="Y158">
        <f t="shared" si="16"/>
        <v>0</v>
      </c>
    </row>
    <row r="159" spans="2:25" x14ac:dyDescent="0.2">
      <c r="B159" t="str">
        <f t="shared" si="13"/>
        <v>-</v>
      </c>
      <c r="C159" s="19" t="str">
        <f t="shared" si="14"/>
        <v/>
      </c>
      <c r="D159" s="19" t="str">
        <f t="shared" si="15"/>
        <v/>
      </c>
      <c r="E159" s="41"/>
      <c r="F159" s="42"/>
      <c r="G159" s="43"/>
      <c r="H159" s="42"/>
      <c r="I159" s="43"/>
      <c r="J159" s="20">
        <f>IF(OR(H159="",I159=""),0,-VLOOKUP(H159,AD:AE,2,0)*I159/60*'1) Input --&gt;'!$D$25)</f>
        <v>0</v>
      </c>
      <c r="K159" s="20">
        <f t="shared" si="17"/>
        <v>0</v>
      </c>
      <c r="L159" s="20">
        <f>IF(M159="",0,-'1) Input --&gt;'!$D$33/M159)</f>
        <v>0</v>
      </c>
      <c r="M159" s="20" t="str">
        <f t="shared" si="12"/>
        <v/>
      </c>
      <c r="X159" s="2">
        <v>44150</v>
      </c>
      <c r="Y159">
        <f t="shared" si="16"/>
        <v>0</v>
      </c>
    </row>
    <row r="160" spans="2:25" x14ac:dyDescent="0.2">
      <c r="B160" t="str">
        <f t="shared" si="13"/>
        <v>-</v>
      </c>
      <c r="C160" s="19" t="str">
        <f t="shared" si="14"/>
        <v/>
      </c>
      <c r="D160" s="19" t="str">
        <f t="shared" si="15"/>
        <v/>
      </c>
      <c r="E160" s="41"/>
      <c r="F160" s="42"/>
      <c r="G160" s="43"/>
      <c r="H160" s="42"/>
      <c r="I160" s="43"/>
      <c r="J160" s="20">
        <f>IF(OR(H160="",I160=""),0,-VLOOKUP(H160,AD:AE,2,0)*I160/60*'1) Input --&gt;'!$D$25)</f>
        <v>0</v>
      </c>
      <c r="K160" s="20">
        <f t="shared" si="17"/>
        <v>0</v>
      </c>
      <c r="L160" s="20">
        <f>IF(M160="",0,-'1) Input --&gt;'!$D$33/M160)</f>
        <v>0</v>
      </c>
      <c r="M160" s="20" t="str">
        <f t="shared" si="12"/>
        <v/>
      </c>
      <c r="X160" s="2">
        <v>44151</v>
      </c>
      <c r="Y160">
        <f t="shared" si="16"/>
        <v>0</v>
      </c>
    </row>
    <row r="161" spans="2:25" x14ac:dyDescent="0.2">
      <c r="B161" t="str">
        <f t="shared" si="13"/>
        <v>-</v>
      </c>
      <c r="C161" s="19" t="str">
        <f t="shared" si="14"/>
        <v/>
      </c>
      <c r="D161" s="19" t="str">
        <f t="shared" si="15"/>
        <v/>
      </c>
      <c r="E161" s="41"/>
      <c r="F161" s="42"/>
      <c r="G161" s="43"/>
      <c r="H161" s="42"/>
      <c r="I161" s="43"/>
      <c r="J161" s="20">
        <f>IF(OR(H161="",I161=""),0,-VLOOKUP(H161,AD:AE,2,0)*I161/60*'1) Input --&gt;'!$D$25)</f>
        <v>0</v>
      </c>
      <c r="K161" s="20">
        <f t="shared" si="17"/>
        <v>0</v>
      </c>
      <c r="L161" s="20">
        <f>IF(M161="",0,-'1) Input --&gt;'!$D$33/M161)</f>
        <v>0</v>
      </c>
      <c r="M161" s="20" t="str">
        <f t="shared" si="12"/>
        <v/>
      </c>
      <c r="X161" s="2">
        <v>44152</v>
      </c>
      <c r="Y161">
        <f t="shared" si="16"/>
        <v>0</v>
      </c>
    </row>
    <row r="162" spans="2:25" x14ac:dyDescent="0.2">
      <c r="B162" t="str">
        <f t="shared" si="13"/>
        <v>-</v>
      </c>
      <c r="C162" s="19" t="str">
        <f t="shared" si="14"/>
        <v/>
      </c>
      <c r="D162" s="19" t="str">
        <f t="shared" si="15"/>
        <v/>
      </c>
      <c r="E162" s="41"/>
      <c r="F162" s="42"/>
      <c r="G162" s="43"/>
      <c r="H162" s="42"/>
      <c r="I162" s="43"/>
      <c r="J162" s="20">
        <f>IF(OR(H162="",I162=""),0,-VLOOKUP(H162,AD:AE,2,0)*I162/60*'1) Input --&gt;'!$D$25)</f>
        <v>0</v>
      </c>
      <c r="K162" s="20">
        <f t="shared" si="17"/>
        <v>0</v>
      </c>
      <c r="L162" s="20">
        <f>IF(M162="",0,-'1) Input --&gt;'!$D$33/M162)</f>
        <v>0</v>
      </c>
      <c r="M162" s="20" t="str">
        <f t="shared" si="12"/>
        <v/>
      </c>
      <c r="X162" s="2">
        <v>44153</v>
      </c>
      <c r="Y162">
        <f t="shared" si="16"/>
        <v>0</v>
      </c>
    </row>
    <row r="163" spans="2:25" x14ac:dyDescent="0.2">
      <c r="B163" t="str">
        <f t="shared" si="13"/>
        <v>-</v>
      </c>
      <c r="C163" s="19" t="str">
        <f t="shared" si="14"/>
        <v/>
      </c>
      <c r="D163" s="19" t="str">
        <f t="shared" si="15"/>
        <v/>
      </c>
      <c r="E163" s="41"/>
      <c r="F163" s="42"/>
      <c r="G163" s="43"/>
      <c r="H163" s="42"/>
      <c r="I163" s="43"/>
      <c r="J163" s="20">
        <f>IF(OR(H163="",I163=""),0,-VLOOKUP(H163,AD:AE,2,0)*I163/60*'1) Input --&gt;'!$D$25)</f>
        <v>0</v>
      </c>
      <c r="K163" s="20">
        <f t="shared" si="17"/>
        <v>0</v>
      </c>
      <c r="L163" s="20">
        <f>IF(M163="",0,-'1) Input --&gt;'!$D$33/M163)</f>
        <v>0</v>
      </c>
      <c r="M163" s="20" t="str">
        <f t="shared" si="12"/>
        <v/>
      </c>
      <c r="X163" s="2">
        <v>44154</v>
      </c>
      <c r="Y163">
        <f t="shared" si="16"/>
        <v>0</v>
      </c>
    </row>
    <row r="164" spans="2:25" x14ac:dyDescent="0.2">
      <c r="B164" t="str">
        <f t="shared" si="13"/>
        <v>-</v>
      </c>
      <c r="C164" s="19" t="str">
        <f t="shared" si="14"/>
        <v/>
      </c>
      <c r="D164" s="19" t="str">
        <f t="shared" si="15"/>
        <v/>
      </c>
      <c r="E164" s="41"/>
      <c r="F164" s="42"/>
      <c r="G164" s="43"/>
      <c r="H164" s="42"/>
      <c r="I164" s="43"/>
      <c r="J164" s="20">
        <f>IF(OR(H164="",I164=""),0,-VLOOKUP(H164,AD:AE,2,0)*I164/60*'1) Input --&gt;'!$D$25)</f>
        <v>0</v>
      </c>
      <c r="K164" s="20">
        <f t="shared" si="17"/>
        <v>0</v>
      </c>
      <c r="L164" s="20">
        <f>IF(M164="",0,-'1) Input --&gt;'!$D$33/M164)</f>
        <v>0</v>
      </c>
      <c r="M164" s="20" t="str">
        <f t="shared" si="12"/>
        <v/>
      </c>
      <c r="X164" s="2">
        <v>44155</v>
      </c>
      <c r="Y164">
        <f t="shared" si="16"/>
        <v>0</v>
      </c>
    </row>
    <row r="165" spans="2:25" x14ac:dyDescent="0.2">
      <c r="B165" t="str">
        <f t="shared" si="13"/>
        <v>-</v>
      </c>
      <c r="C165" s="19" t="str">
        <f t="shared" si="14"/>
        <v/>
      </c>
      <c r="D165" s="19" t="str">
        <f t="shared" si="15"/>
        <v/>
      </c>
      <c r="E165" s="41"/>
      <c r="F165" s="42"/>
      <c r="G165" s="43"/>
      <c r="H165" s="42"/>
      <c r="I165" s="43"/>
      <c r="J165" s="20">
        <f>IF(OR(H165="",I165=""),0,-VLOOKUP(H165,AD:AE,2,0)*I165/60*'1) Input --&gt;'!$D$25)</f>
        <v>0</v>
      </c>
      <c r="K165" s="20">
        <f t="shared" si="17"/>
        <v>0</v>
      </c>
      <c r="L165" s="20">
        <f>IF(M165="",0,-'1) Input --&gt;'!$D$33/M165)</f>
        <v>0</v>
      </c>
      <c r="M165" s="20" t="str">
        <f t="shared" si="12"/>
        <v/>
      </c>
      <c r="X165" s="2">
        <v>44156</v>
      </c>
      <c r="Y165">
        <f t="shared" si="16"/>
        <v>0</v>
      </c>
    </row>
    <row r="166" spans="2:25" x14ac:dyDescent="0.2">
      <c r="B166" t="str">
        <f t="shared" si="13"/>
        <v>-</v>
      </c>
      <c r="C166" s="19" t="str">
        <f t="shared" si="14"/>
        <v/>
      </c>
      <c r="D166" s="19" t="str">
        <f t="shared" si="15"/>
        <v/>
      </c>
      <c r="E166" s="41"/>
      <c r="F166" s="42"/>
      <c r="G166" s="43"/>
      <c r="H166" s="42"/>
      <c r="I166" s="43"/>
      <c r="J166" s="20">
        <f>IF(OR(H166="",I166=""),0,-VLOOKUP(H166,AD:AE,2,0)*I166/60*'1) Input --&gt;'!$D$25)</f>
        <v>0</v>
      </c>
      <c r="K166" s="20">
        <f t="shared" si="17"/>
        <v>0</v>
      </c>
      <c r="L166" s="20">
        <f>IF(M166="",0,-'1) Input --&gt;'!$D$33/M166)</f>
        <v>0</v>
      </c>
      <c r="M166" s="20" t="str">
        <f t="shared" si="12"/>
        <v/>
      </c>
      <c r="X166" s="2">
        <v>44157</v>
      </c>
      <c r="Y166">
        <f t="shared" si="16"/>
        <v>0</v>
      </c>
    </row>
    <row r="167" spans="2:25" x14ac:dyDescent="0.2">
      <c r="B167" t="str">
        <f t="shared" si="13"/>
        <v>-</v>
      </c>
      <c r="C167" s="19" t="str">
        <f t="shared" si="14"/>
        <v/>
      </c>
      <c r="D167" s="19" t="str">
        <f t="shared" si="15"/>
        <v/>
      </c>
      <c r="E167" s="41"/>
      <c r="F167" s="42"/>
      <c r="G167" s="43"/>
      <c r="H167" s="42"/>
      <c r="I167" s="43"/>
      <c r="J167" s="20">
        <f>IF(OR(H167="",I167=""),0,-VLOOKUP(H167,AD:AE,2,0)*I167/60*'1) Input --&gt;'!$D$25)</f>
        <v>0</v>
      </c>
      <c r="K167" s="20">
        <f t="shared" si="17"/>
        <v>0</v>
      </c>
      <c r="L167" s="20">
        <f>IF(M167="",0,-'1) Input --&gt;'!$D$33/M167)</f>
        <v>0</v>
      </c>
      <c r="M167" s="20" t="str">
        <f t="shared" si="12"/>
        <v/>
      </c>
      <c r="X167" s="2">
        <v>44158</v>
      </c>
      <c r="Y167">
        <f t="shared" si="16"/>
        <v>0</v>
      </c>
    </row>
    <row r="168" spans="2:25" x14ac:dyDescent="0.2">
      <c r="B168" t="str">
        <f t="shared" si="13"/>
        <v>-</v>
      </c>
      <c r="C168" s="19" t="str">
        <f t="shared" si="14"/>
        <v/>
      </c>
      <c r="D168" s="19" t="str">
        <f t="shared" si="15"/>
        <v/>
      </c>
      <c r="E168" s="41"/>
      <c r="F168" s="42"/>
      <c r="G168" s="43"/>
      <c r="H168" s="42"/>
      <c r="I168" s="43"/>
      <c r="J168" s="20">
        <f>IF(OR(H168="",I168=""),0,-VLOOKUP(H168,AD:AE,2,0)*I168/60*'1) Input --&gt;'!$D$25)</f>
        <v>0</v>
      </c>
      <c r="K168" s="20">
        <f t="shared" si="17"/>
        <v>0</v>
      </c>
      <c r="L168" s="20">
        <f>IF(M168="",0,-'1) Input --&gt;'!$D$33/M168)</f>
        <v>0</v>
      </c>
      <c r="M168" s="20" t="str">
        <f t="shared" si="12"/>
        <v/>
      </c>
      <c r="X168" s="2">
        <v>44159</v>
      </c>
      <c r="Y168">
        <f t="shared" si="16"/>
        <v>0</v>
      </c>
    </row>
    <row r="169" spans="2:25" x14ac:dyDescent="0.2">
      <c r="B169" t="str">
        <f t="shared" si="13"/>
        <v>-</v>
      </c>
      <c r="C169" s="19" t="str">
        <f t="shared" si="14"/>
        <v/>
      </c>
      <c r="D169" s="19" t="str">
        <f t="shared" si="15"/>
        <v/>
      </c>
      <c r="E169" s="41"/>
      <c r="F169" s="42"/>
      <c r="G169" s="43"/>
      <c r="H169" s="42"/>
      <c r="I169" s="43"/>
      <c r="J169" s="20">
        <f>IF(OR(H169="",I169=""),0,-VLOOKUP(H169,AD:AE,2,0)*I169/60*'1) Input --&gt;'!$D$25)</f>
        <v>0</v>
      </c>
      <c r="K169" s="20">
        <f t="shared" si="17"/>
        <v>0</v>
      </c>
      <c r="L169" s="20">
        <f>IF(M169="",0,-'1) Input --&gt;'!$D$33/M169)</f>
        <v>0</v>
      </c>
      <c r="M169" s="20" t="str">
        <f t="shared" si="12"/>
        <v/>
      </c>
      <c r="X169" s="2">
        <v>44160</v>
      </c>
      <c r="Y169">
        <f t="shared" si="16"/>
        <v>0</v>
      </c>
    </row>
    <row r="170" spans="2:25" x14ac:dyDescent="0.2">
      <c r="B170" t="str">
        <f t="shared" si="13"/>
        <v>-</v>
      </c>
      <c r="C170" s="19" t="str">
        <f t="shared" si="14"/>
        <v/>
      </c>
      <c r="D170" s="19" t="str">
        <f t="shared" si="15"/>
        <v/>
      </c>
      <c r="E170" s="41"/>
      <c r="F170" s="42"/>
      <c r="G170" s="43"/>
      <c r="H170" s="42"/>
      <c r="I170" s="43"/>
      <c r="J170" s="20">
        <f>IF(OR(H170="",I170=""),0,-VLOOKUP(H170,AD:AE,2,0)*I170/60*'1) Input --&gt;'!$D$25)</f>
        <v>0</v>
      </c>
      <c r="K170" s="20">
        <f t="shared" si="17"/>
        <v>0</v>
      </c>
      <c r="L170" s="20">
        <f>IF(M170="",0,-'1) Input --&gt;'!$D$33/M170)</f>
        <v>0</v>
      </c>
      <c r="M170" s="20" t="str">
        <f t="shared" si="12"/>
        <v/>
      </c>
      <c r="X170" s="2">
        <v>44161</v>
      </c>
      <c r="Y170">
        <f t="shared" si="16"/>
        <v>0</v>
      </c>
    </row>
    <row r="171" spans="2:25" x14ac:dyDescent="0.2">
      <c r="B171" t="str">
        <f t="shared" si="13"/>
        <v>-</v>
      </c>
      <c r="C171" s="19" t="str">
        <f t="shared" si="14"/>
        <v/>
      </c>
      <c r="D171" s="19" t="str">
        <f t="shared" si="15"/>
        <v/>
      </c>
      <c r="E171" s="41"/>
      <c r="F171" s="42"/>
      <c r="G171" s="43"/>
      <c r="H171" s="42"/>
      <c r="I171" s="43"/>
      <c r="J171" s="20">
        <f>IF(OR(H171="",I171=""),0,-VLOOKUP(H171,AD:AE,2,0)*I171/60*'1) Input --&gt;'!$D$25)</f>
        <v>0</v>
      </c>
      <c r="K171" s="20">
        <f t="shared" si="17"/>
        <v>0</v>
      </c>
      <c r="L171" s="20">
        <f>IF(M171="",0,-'1) Input --&gt;'!$D$33/M171)</f>
        <v>0</v>
      </c>
      <c r="M171" s="20" t="str">
        <f t="shared" si="12"/>
        <v/>
      </c>
      <c r="X171" s="2">
        <v>44162</v>
      </c>
      <c r="Y171">
        <f t="shared" si="16"/>
        <v>0</v>
      </c>
    </row>
    <row r="172" spans="2:25" x14ac:dyDescent="0.2">
      <c r="B172" t="str">
        <f t="shared" si="13"/>
        <v>-</v>
      </c>
      <c r="C172" s="19" t="str">
        <f t="shared" si="14"/>
        <v/>
      </c>
      <c r="D172" s="19" t="str">
        <f t="shared" si="15"/>
        <v/>
      </c>
      <c r="E172" s="41"/>
      <c r="F172" s="42"/>
      <c r="G172" s="43"/>
      <c r="H172" s="42"/>
      <c r="I172" s="43"/>
      <c r="J172" s="20">
        <f>IF(OR(H172="",I172=""),0,-VLOOKUP(H172,AD:AE,2,0)*I172/60*'1) Input --&gt;'!$D$25)</f>
        <v>0</v>
      </c>
      <c r="K172" s="20">
        <f t="shared" si="17"/>
        <v>0</v>
      </c>
      <c r="L172" s="20">
        <f>IF(M172="",0,-'1) Input --&gt;'!$D$33/M172)</f>
        <v>0</v>
      </c>
      <c r="M172" s="20" t="str">
        <f t="shared" si="12"/>
        <v/>
      </c>
      <c r="X172" s="2">
        <v>44163</v>
      </c>
      <c r="Y172">
        <f t="shared" si="16"/>
        <v>0</v>
      </c>
    </row>
    <row r="173" spans="2:25" x14ac:dyDescent="0.2">
      <c r="B173" t="str">
        <f t="shared" si="13"/>
        <v>-</v>
      </c>
      <c r="C173" s="19" t="str">
        <f t="shared" si="14"/>
        <v/>
      </c>
      <c r="D173" s="19" t="str">
        <f t="shared" si="15"/>
        <v/>
      </c>
      <c r="E173" s="41"/>
      <c r="F173" s="42"/>
      <c r="G173" s="43"/>
      <c r="H173" s="42"/>
      <c r="I173" s="43"/>
      <c r="J173" s="20">
        <f>IF(OR(H173="",I173=""),0,-VLOOKUP(H173,AD:AE,2,0)*I173/60*'1) Input --&gt;'!$D$25)</f>
        <v>0</v>
      </c>
      <c r="K173" s="20">
        <f t="shared" si="17"/>
        <v>0</v>
      </c>
      <c r="L173" s="20">
        <f>IF(M173="",0,-'1) Input --&gt;'!$D$33/M173)</f>
        <v>0</v>
      </c>
      <c r="M173" s="20" t="str">
        <f t="shared" si="12"/>
        <v/>
      </c>
      <c r="X173" s="2">
        <v>44164</v>
      </c>
      <c r="Y173">
        <f t="shared" si="16"/>
        <v>0</v>
      </c>
    </row>
    <row r="174" spans="2:25" x14ac:dyDescent="0.2">
      <c r="B174" t="str">
        <f t="shared" si="13"/>
        <v>-</v>
      </c>
      <c r="C174" s="19" t="str">
        <f t="shared" si="14"/>
        <v/>
      </c>
      <c r="D174" s="19" t="str">
        <f t="shared" si="15"/>
        <v/>
      </c>
      <c r="E174" s="41"/>
      <c r="F174" s="42"/>
      <c r="G174" s="43"/>
      <c r="H174" s="42"/>
      <c r="I174" s="43"/>
      <c r="J174" s="20">
        <f>IF(OR(H174="",I174=""),0,-VLOOKUP(H174,AD:AE,2,0)*I174/60*'1) Input --&gt;'!$D$25)</f>
        <v>0</v>
      </c>
      <c r="K174" s="20">
        <f t="shared" si="17"/>
        <v>0</v>
      </c>
      <c r="L174" s="20">
        <f>IF(M174="",0,-'1) Input --&gt;'!$D$33/M174)</f>
        <v>0</v>
      </c>
      <c r="M174" s="20" t="str">
        <f t="shared" si="12"/>
        <v/>
      </c>
      <c r="X174" s="2">
        <v>44165</v>
      </c>
      <c r="Y174">
        <f t="shared" si="16"/>
        <v>0</v>
      </c>
    </row>
    <row r="175" spans="2:25" x14ac:dyDescent="0.2">
      <c r="B175" t="str">
        <f t="shared" si="13"/>
        <v>-</v>
      </c>
      <c r="C175" s="19" t="str">
        <f t="shared" si="14"/>
        <v/>
      </c>
      <c r="D175" s="19" t="str">
        <f t="shared" si="15"/>
        <v/>
      </c>
      <c r="E175" s="41"/>
      <c r="F175" s="42"/>
      <c r="G175" s="43"/>
      <c r="H175" s="42"/>
      <c r="I175" s="43"/>
      <c r="J175" s="20">
        <f>IF(OR(H175="",I175=""),0,-VLOOKUP(H175,AD:AE,2,0)*I175/60*'1) Input --&gt;'!$D$25)</f>
        <v>0</v>
      </c>
      <c r="K175" s="20">
        <f t="shared" si="17"/>
        <v>0</v>
      </c>
      <c r="L175" s="20">
        <f>IF(M175="",0,-'1) Input --&gt;'!$D$33/M175)</f>
        <v>0</v>
      </c>
      <c r="M175" s="20" t="str">
        <f t="shared" si="12"/>
        <v/>
      </c>
      <c r="X175" s="2">
        <v>44166</v>
      </c>
      <c r="Y175">
        <f t="shared" si="16"/>
        <v>0</v>
      </c>
    </row>
    <row r="176" spans="2:25" x14ac:dyDescent="0.2">
      <c r="B176" t="str">
        <f t="shared" si="13"/>
        <v>-</v>
      </c>
      <c r="C176" s="19" t="str">
        <f t="shared" si="14"/>
        <v/>
      </c>
      <c r="D176" s="19" t="str">
        <f t="shared" si="15"/>
        <v/>
      </c>
      <c r="E176" s="41"/>
      <c r="F176" s="42"/>
      <c r="G176" s="43"/>
      <c r="H176" s="42"/>
      <c r="I176" s="43"/>
      <c r="J176" s="20">
        <f>IF(OR(H176="",I176=""),0,-VLOOKUP(H176,AD:AE,2,0)*I176/60*'1) Input --&gt;'!$D$25)</f>
        <v>0</v>
      </c>
      <c r="K176" s="20">
        <f t="shared" si="17"/>
        <v>0</v>
      </c>
      <c r="L176" s="20">
        <f>IF(M176="",0,-'1) Input --&gt;'!$D$33/M176)</f>
        <v>0</v>
      </c>
      <c r="M176" s="20" t="str">
        <f t="shared" si="12"/>
        <v/>
      </c>
      <c r="X176" s="2">
        <v>44167</v>
      </c>
      <c r="Y176">
        <f t="shared" si="16"/>
        <v>0</v>
      </c>
    </row>
    <row r="177" spans="2:25" x14ac:dyDescent="0.2">
      <c r="B177" t="str">
        <f t="shared" si="13"/>
        <v>-</v>
      </c>
      <c r="C177" s="19" t="str">
        <f t="shared" si="14"/>
        <v/>
      </c>
      <c r="D177" s="19" t="str">
        <f t="shared" si="15"/>
        <v/>
      </c>
      <c r="E177" s="41"/>
      <c r="F177" s="42"/>
      <c r="G177" s="43"/>
      <c r="H177" s="42"/>
      <c r="I177" s="43"/>
      <c r="J177" s="20">
        <f>IF(OR(H177="",I177=""),0,-VLOOKUP(H177,AD:AE,2,0)*I177/60*'1) Input --&gt;'!$D$25)</f>
        <v>0</v>
      </c>
      <c r="K177" s="20">
        <f t="shared" si="17"/>
        <v>0</v>
      </c>
      <c r="L177" s="20">
        <f>IF(M177="",0,-'1) Input --&gt;'!$D$33/M177)</f>
        <v>0</v>
      </c>
      <c r="M177" s="20" t="str">
        <f t="shared" si="12"/>
        <v/>
      </c>
      <c r="X177" s="2">
        <v>44168</v>
      </c>
      <c r="Y177">
        <f t="shared" si="16"/>
        <v>0</v>
      </c>
    </row>
    <row r="178" spans="2:25" x14ac:dyDescent="0.2">
      <c r="B178" t="str">
        <f t="shared" si="13"/>
        <v>-</v>
      </c>
      <c r="C178" s="19" t="str">
        <f t="shared" si="14"/>
        <v/>
      </c>
      <c r="D178" s="19" t="str">
        <f t="shared" si="15"/>
        <v/>
      </c>
      <c r="E178" s="41"/>
      <c r="F178" s="42"/>
      <c r="G178" s="43"/>
      <c r="H178" s="42"/>
      <c r="I178" s="43"/>
      <c r="J178" s="20">
        <f>IF(OR(H178="",I178=""),0,-VLOOKUP(H178,AD:AE,2,0)*I178/60*'1) Input --&gt;'!$D$25)</f>
        <v>0</v>
      </c>
      <c r="K178" s="20">
        <f t="shared" si="17"/>
        <v>0</v>
      </c>
      <c r="L178" s="20">
        <f>IF(M178="",0,-'1) Input --&gt;'!$D$33/M178)</f>
        <v>0</v>
      </c>
      <c r="M178" s="20" t="str">
        <f t="shared" si="12"/>
        <v/>
      </c>
      <c r="X178" s="2">
        <v>44169</v>
      </c>
      <c r="Y178">
        <f t="shared" si="16"/>
        <v>0</v>
      </c>
    </row>
    <row r="179" spans="2:25" x14ac:dyDescent="0.2">
      <c r="B179" t="str">
        <f t="shared" si="13"/>
        <v>-</v>
      </c>
      <c r="C179" s="19" t="str">
        <f t="shared" si="14"/>
        <v/>
      </c>
      <c r="D179" s="19" t="str">
        <f t="shared" si="15"/>
        <v/>
      </c>
      <c r="E179" s="41"/>
      <c r="F179" s="42"/>
      <c r="G179" s="43"/>
      <c r="H179" s="42"/>
      <c r="I179" s="43"/>
      <c r="J179" s="20">
        <f>IF(OR(H179="",I179=""),0,-VLOOKUP(H179,AD:AE,2,0)*I179/60*'1) Input --&gt;'!$D$25)</f>
        <v>0</v>
      </c>
      <c r="K179" s="20">
        <f t="shared" si="17"/>
        <v>0</v>
      </c>
      <c r="L179" s="20">
        <f>IF(M179="",0,-'1) Input --&gt;'!$D$33/M179)</f>
        <v>0</v>
      </c>
      <c r="M179" s="20" t="str">
        <f t="shared" si="12"/>
        <v/>
      </c>
      <c r="X179" s="2">
        <v>44170</v>
      </c>
      <c r="Y179">
        <f t="shared" si="16"/>
        <v>0</v>
      </c>
    </row>
    <row r="180" spans="2:25" x14ac:dyDescent="0.2">
      <c r="B180" t="str">
        <f t="shared" si="13"/>
        <v>-</v>
      </c>
      <c r="C180" s="19" t="str">
        <f t="shared" si="14"/>
        <v/>
      </c>
      <c r="D180" s="19" t="str">
        <f t="shared" si="15"/>
        <v/>
      </c>
      <c r="E180" s="41"/>
      <c r="F180" s="42"/>
      <c r="G180" s="43"/>
      <c r="H180" s="42"/>
      <c r="I180" s="43"/>
      <c r="J180" s="20">
        <f>IF(OR(H180="",I180=""),0,-VLOOKUP(H180,AD:AE,2,0)*I180/60*'1) Input --&gt;'!$D$25)</f>
        <v>0</v>
      </c>
      <c r="K180" s="20">
        <f t="shared" si="17"/>
        <v>0</v>
      </c>
      <c r="L180" s="20">
        <f>IF(M180="",0,-'1) Input --&gt;'!$D$33/M180)</f>
        <v>0</v>
      </c>
      <c r="M180" s="20" t="str">
        <f t="shared" si="12"/>
        <v/>
      </c>
      <c r="X180" s="2">
        <v>44171</v>
      </c>
      <c r="Y180">
        <f t="shared" si="16"/>
        <v>0</v>
      </c>
    </row>
    <row r="181" spans="2:25" x14ac:dyDescent="0.2">
      <c r="B181" t="str">
        <f t="shared" si="13"/>
        <v>-</v>
      </c>
      <c r="C181" s="19" t="str">
        <f t="shared" si="14"/>
        <v/>
      </c>
      <c r="D181" s="19" t="str">
        <f t="shared" si="15"/>
        <v/>
      </c>
      <c r="E181" s="41"/>
      <c r="F181" s="42"/>
      <c r="G181" s="43"/>
      <c r="H181" s="42"/>
      <c r="I181" s="43"/>
      <c r="J181" s="20">
        <f>IF(OR(H181="",I181=""),0,-VLOOKUP(H181,AD:AE,2,0)*I181/60*'1) Input --&gt;'!$D$25)</f>
        <v>0</v>
      </c>
      <c r="K181" s="20">
        <f t="shared" si="17"/>
        <v>0</v>
      </c>
      <c r="L181" s="20">
        <f>IF(M181="",0,-'1) Input --&gt;'!$D$33/M181)</f>
        <v>0</v>
      </c>
      <c r="M181" s="20" t="str">
        <f t="shared" si="12"/>
        <v/>
      </c>
      <c r="X181" s="2">
        <v>44172</v>
      </c>
      <c r="Y181">
        <f t="shared" si="16"/>
        <v>0</v>
      </c>
    </row>
    <row r="182" spans="2:25" x14ac:dyDescent="0.2">
      <c r="B182" t="str">
        <f t="shared" si="13"/>
        <v>-</v>
      </c>
      <c r="C182" s="19" t="str">
        <f t="shared" si="14"/>
        <v/>
      </c>
      <c r="D182" s="19" t="str">
        <f t="shared" si="15"/>
        <v/>
      </c>
      <c r="E182" s="41"/>
      <c r="F182" s="42"/>
      <c r="G182" s="43"/>
      <c r="H182" s="42"/>
      <c r="I182" s="43"/>
      <c r="J182" s="20">
        <f>IF(OR(H182="",I182=""),0,-VLOOKUP(H182,AD:AE,2,0)*I182/60*'1) Input --&gt;'!$D$25)</f>
        <v>0</v>
      </c>
      <c r="K182" s="20">
        <f t="shared" si="17"/>
        <v>0</v>
      </c>
      <c r="L182" s="20">
        <f>IF(M182="",0,-'1) Input --&gt;'!$D$33/M182)</f>
        <v>0</v>
      </c>
      <c r="M182" s="20" t="str">
        <f t="shared" si="12"/>
        <v/>
      </c>
      <c r="X182" s="2">
        <v>44173</v>
      </c>
      <c r="Y182">
        <f t="shared" si="16"/>
        <v>0</v>
      </c>
    </row>
    <row r="183" spans="2:25" x14ac:dyDescent="0.2">
      <c r="B183" t="str">
        <f t="shared" si="13"/>
        <v>-</v>
      </c>
      <c r="C183" s="19" t="str">
        <f t="shared" si="14"/>
        <v/>
      </c>
      <c r="D183" s="19" t="str">
        <f t="shared" si="15"/>
        <v/>
      </c>
      <c r="E183" s="41"/>
      <c r="F183" s="42"/>
      <c r="G183" s="43"/>
      <c r="H183" s="42"/>
      <c r="I183" s="43"/>
      <c r="J183" s="20">
        <f>IF(OR(H183="",I183=""),0,-VLOOKUP(H183,AD:AE,2,0)*I183/60*'1) Input --&gt;'!$D$25)</f>
        <v>0</v>
      </c>
      <c r="K183" s="20">
        <f t="shared" si="17"/>
        <v>0</v>
      </c>
      <c r="L183" s="20">
        <f>IF(M183="",0,-'1) Input --&gt;'!$D$33/M183)</f>
        <v>0</v>
      </c>
      <c r="M183" s="20" t="str">
        <f t="shared" si="12"/>
        <v/>
      </c>
      <c r="X183" s="2">
        <v>44174</v>
      </c>
      <c r="Y183">
        <f t="shared" si="16"/>
        <v>0</v>
      </c>
    </row>
    <row r="184" spans="2:25" x14ac:dyDescent="0.2">
      <c r="B184" t="str">
        <f t="shared" si="13"/>
        <v>-</v>
      </c>
      <c r="C184" s="19" t="str">
        <f t="shared" si="14"/>
        <v/>
      </c>
      <c r="D184" s="19" t="str">
        <f t="shared" si="15"/>
        <v/>
      </c>
      <c r="E184" s="41"/>
      <c r="F184" s="42"/>
      <c r="G184" s="43"/>
      <c r="H184" s="42"/>
      <c r="I184" s="43"/>
      <c r="J184" s="20">
        <f>IF(OR(H184="",I184=""),0,-VLOOKUP(H184,AD:AE,2,0)*I184/60*'1) Input --&gt;'!$D$25)</f>
        <v>0</v>
      </c>
      <c r="K184" s="20">
        <f t="shared" si="17"/>
        <v>0</v>
      </c>
      <c r="L184" s="20">
        <f>IF(M184="",0,-'1) Input --&gt;'!$D$33/M184)</f>
        <v>0</v>
      </c>
      <c r="M184" s="20" t="str">
        <f t="shared" si="12"/>
        <v/>
      </c>
      <c r="X184" s="2">
        <v>44175</v>
      </c>
      <c r="Y184">
        <f t="shared" si="16"/>
        <v>0</v>
      </c>
    </row>
    <row r="185" spans="2:25" x14ac:dyDescent="0.2">
      <c r="B185" t="str">
        <f t="shared" si="13"/>
        <v>-</v>
      </c>
      <c r="C185" s="19" t="str">
        <f t="shared" si="14"/>
        <v/>
      </c>
      <c r="D185" s="19" t="str">
        <f t="shared" si="15"/>
        <v/>
      </c>
      <c r="E185" s="41"/>
      <c r="F185" s="42"/>
      <c r="G185" s="43"/>
      <c r="H185" s="42"/>
      <c r="I185" s="43"/>
      <c r="J185" s="20">
        <f>IF(OR(H185="",I185=""),0,-VLOOKUP(H185,AD:AE,2,0)*I185/60*'1) Input --&gt;'!$D$25)</f>
        <v>0</v>
      </c>
      <c r="K185" s="20">
        <f t="shared" si="17"/>
        <v>0</v>
      </c>
      <c r="L185" s="20">
        <f>IF(M185="",0,-'1) Input --&gt;'!$D$33/M185)</f>
        <v>0</v>
      </c>
      <c r="M185" s="20" t="str">
        <f t="shared" si="12"/>
        <v/>
      </c>
      <c r="X185" s="2">
        <v>44176</v>
      </c>
      <c r="Y185">
        <f t="shared" si="16"/>
        <v>0</v>
      </c>
    </row>
    <row r="186" spans="2:25" x14ac:dyDescent="0.2">
      <c r="B186" t="str">
        <f t="shared" si="13"/>
        <v>-</v>
      </c>
      <c r="C186" s="19" t="str">
        <f t="shared" si="14"/>
        <v/>
      </c>
      <c r="D186" s="19" t="str">
        <f t="shared" si="15"/>
        <v/>
      </c>
      <c r="E186" s="41"/>
      <c r="F186" s="42"/>
      <c r="G186" s="43"/>
      <c r="H186" s="42"/>
      <c r="I186" s="43"/>
      <c r="J186" s="20">
        <f>IF(OR(H186="",I186=""),0,-VLOOKUP(H186,AD:AE,2,0)*I186/60*'1) Input --&gt;'!$D$25)</f>
        <v>0</v>
      </c>
      <c r="K186" s="20">
        <f t="shared" si="17"/>
        <v>0</v>
      </c>
      <c r="L186" s="20">
        <f>IF(M186="",0,-'1) Input --&gt;'!$D$33/M186)</f>
        <v>0</v>
      </c>
      <c r="M186" s="20" t="str">
        <f t="shared" si="12"/>
        <v/>
      </c>
      <c r="X186" s="2">
        <v>44177</v>
      </c>
      <c r="Y186">
        <f t="shared" si="16"/>
        <v>0</v>
      </c>
    </row>
    <row r="187" spans="2:25" x14ac:dyDescent="0.2">
      <c r="B187" t="str">
        <f t="shared" si="13"/>
        <v>-</v>
      </c>
      <c r="C187" s="19" t="str">
        <f t="shared" si="14"/>
        <v/>
      </c>
      <c r="D187" s="19" t="str">
        <f t="shared" si="15"/>
        <v/>
      </c>
      <c r="E187" s="41"/>
      <c r="F187" s="42"/>
      <c r="G187" s="43"/>
      <c r="H187" s="42"/>
      <c r="I187" s="43"/>
      <c r="J187" s="20">
        <f>IF(OR(H187="",I187=""),0,-VLOOKUP(H187,AD:AE,2,0)*I187/60*'1) Input --&gt;'!$D$25)</f>
        <v>0</v>
      </c>
      <c r="K187" s="20">
        <f t="shared" si="17"/>
        <v>0</v>
      </c>
      <c r="L187" s="20">
        <f>IF(M187="",0,-'1) Input --&gt;'!$D$33/M187)</f>
        <v>0</v>
      </c>
      <c r="M187" s="20" t="str">
        <f t="shared" si="12"/>
        <v/>
      </c>
      <c r="X187" s="2">
        <v>44178</v>
      </c>
      <c r="Y187">
        <f t="shared" si="16"/>
        <v>0</v>
      </c>
    </row>
    <row r="188" spans="2:25" x14ac:dyDescent="0.2">
      <c r="B188" t="str">
        <f t="shared" si="13"/>
        <v>-</v>
      </c>
      <c r="C188" s="19" t="str">
        <f t="shared" si="14"/>
        <v/>
      </c>
      <c r="D188" s="19" t="str">
        <f t="shared" si="15"/>
        <v/>
      </c>
      <c r="E188" s="41"/>
      <c r="F188" s="42"/>
      <c r="G188" s="43"/>
      <c r="H188" s="42"/>
      <c r="I188" s="43"/>
      <c r="J188" s="20">
        <f>IF(OR(H188="",I188=""),0,-VLOOKUP(H188,AD:AE,2,0)*I188/60*'1) Input --&gt;'!$D$25)</f>
        <v>0</v>
      </c>
      <c r="K188" s="20">
        <f t="shared" si="17"/>
        <v>0</v>
      </c>
      <c r="L188" s="20">
        <f>IF(M188="",0,-'1) Input --&gt;'!$D$33/M188)</f>
        <v>0</v>
      </c>
      <c r="M188" s="20" t="str">
        <f t="shared" si="12"/>
        <v/>
      </c>
      <c r="X188" s="2">
        <v>44179</v>
      </c>
      <c r="Y188">
        <f t="shared" si="16"/>
        <v>0</v>
      </c>
    </row>
    <row r="189" spans="2:25" x14ac:dyDescent="0.2">
      <c r="B189" t="str">
        <f t="shared" si="13"/>
        <v>-</v>
      </c>
      <c r="C189" s="19" t="str">
        <f t="shared" si="14"/>
        <v/>
      </c>
      <c r="D189" s="19" t="str">
        <f t="shared" si="15"/>
        <v/>
      </c>
      <c r="E189" s="41"/>
      <c r="F189" s="42"/>
      <c r="G189" s="43"/>
      <c r="H189" s="42"/>
      <c r="I189" s="43"/>
      <c r="J189" s="20">
        <f>IF(OR(H189="",I189=""),0,-VLOOKUP(H189,AD:AE,2,0)*I189/60*'1) Input --&gt;'!$D$25)</f>
        <v>0</v>
      </c>
      <c r="K189" s="20">
        <f t="shared" si="17"/>
        <v>0</v>
      </c>
      <c r="L189" s="20">
        <f>IF(M189="",0,-'1) Input --&gt;'!$D$33/M189)</f>
        <v>0</v>
      </c>
      <c r="M189" s="20" t="str">
        <f t="shared" si="12"/>
        <v/>
      </c>
      <c r="X189" s="2">
        <v>44180</v>
      </c>
      <c r="Y189">
        <f t="shared" si="16"/>
        <v>0</v>
      </c>
    </row>
    <row r="190" spans="2:25" x14ac:dyDescent="0.2">
      <c r="B190" t="str">
        <f t="shared" si="13"/>
        <v>-</v>
      </c>
      <c r="C190" s="19" t="str">
        <f t="shared" si="14"/>
        <v/>
      </c>
      <c r="D190" s="19" t="str">
        <f t="shared" si="15"/>
        <v/>
      </c>
      <c r="E190" s="41"/>
      <c r="F190" s="42"/>
      <c r="G190" s="43"/>
      <c r="H190" s="42"/>
      <c r="I190" s="43"/>
      <c r="J190" s="20">
        <f>IF(OR(H190="",I190=""),0,-VLOOKUP(H190,AD:AE,2,0)*I190/60*'1) Input --&gt;'!$D$25)</f>
        <v>0</v>
      </c>
      <c r="K190" s="20">
        <f t="shared" si="17"/>
        <v>0</v>
      </c>
      <c r="L190" s="20">
        <f>IF(M190="",0,-'1) Input --&gt;'!$D$33/M190)</f>
        <v>0</v>
      </c>
      <c r="M190" s="20" t="str">
        <f t="shared" si="12"/>
        <v/>
      </c>
      <c r="X190" s="2">
        <v>44181</v>
      </c>
      <c r="Y190">
        <f t="shared" si="16"/>
        <v>0</v>
      </c>
    </row>
    <row r="191" spans="2:25" x14ac:dyDescent="0.2">
      <c r="B191" t="str">
        <f t="shared" si="13"/>
        <v>-</v>
      </c>
      <c r="C191" s="19" t="str">
        <f t="shared" si="14"/>
        <v/>
      </c>
      <c r="D191" s="19" t="str">
        <f t="shared" si="15"/>
        <v/>
      </c>
      <c r="E191" s="41"/>
      <c r="F191" s="42"/>
      <c r="G191" s="43"/>
      <c r="H191" s="42"/>
      <c r="I191" s="43"/>
      <c r="J191" s="20">
        <f>IF(OR(H191="",I191=""),0,-VLOOKUP(H191,AD:AE,2,0)*I191/60*'1) Input --&gt;'!$D$25)</f>
        <v>0</v>
      </c>
      <c r="K191" s="20">
        <f t="shared" si="17"/>
        <v>0</v>
      </c>
      <c r="L191" s="20">
        <f>IF(M191="",0,-'1) Input --&gt;'!$D$33/M191)</f>
        <v>0</v>
      </c>
      <c r="M191" s="20" t="str">
        <f t="shared" si="12"/>
        <v/>
      </c>
      <c r="X191" s="2">
        <v>44182</v>
      </c>
      <c r="Y191">
        <f t="shared" si="16"/>
        <v>0</v>
      </c>
    </row>
    <row r="192" spans="2:25" x14ac:dyDescent="0.2">
      <c r="B192" t="str">
        <f t="shared" si="13"/>
        <v>-</v>
      </c>
      <c r="C192" s="19" t="str">
        <f t="shared" si="14"/>
        <v/>
      </c>
      <c r="D192" s="19" t="str">
        <f t="shared" si="15"/>
        <v/>
      </c>
      <c r="E192" s="41"/>
      <c r="F192" s="42"/>
      <c r="G192" s="43"/>
      <c r="H192" s="42"/>
      <c r="I192" s="43"/>
      <c r="J192" s="20">
        <f>IF(OR(H192="",I192=""),0,-VLOOKUP(H192,AD:AE,2,0)*I192/60*'1) Input --&gt;'!$D$25)</f>
        <v>0</v>
      </c>
      <c r="K192" s="20">
        <f t="shared" si="17"/>
        <v>0</v>
      </c>
      <c r="L192" s="20">
        <f>IF(M192="",0,-'1) Input --&gt;'!$D$33/M192)</f>
        <v>0</v>
      </c>
      <c r="M192" s="20" t="str">
        <f t="shared" si="12"/>
        <v/>
      </c>
      <c r="X192" s="2">
        <v>44183</v>
      </c>
      <c r="Y192">
        <f t="shared" si="16"/>
        <v>0</v>
      </c>
    </row>
    <row r="193" spans="2:25" x14ac:dyDescent="0.2">
      <c r="B193" t="str">
        <f t="shared" si="13"/>
        <v>-</v>
      </c>
      <c r="C193" s="19" t="str">
        <f t="shared" si="14"/>
        <v/>
      </c>
      <c r="D193" s="19" t="str">
        <f t="shared" si="15"/>
        <v/>
      </c>
      <c r="E193" s="41"/>
      <c r="F193" s="42"/>
      <c r="G193" s="43"/>
      <c r="H193" s="42"/>
      <c r="I193" s="43"/>
      <c r="J193" s="20">
        <f>IF(OR(H193="",I193=""),0,-VLOOKUP(H193,AD:AE,2,0)*I193/60*'1) Input --&gt;'!$D$25)</f>
        <v>0</v>
      </c>
      <c r="K193" s="20">
        <f t="shared" si="17"/>
        <v>0</v>
      </c>
      <c r="L193" s="20">
        <f>IF(M193="",0,-'1) Input --&gt;'!$D$33/M193)</f>
        <v>0</v>
      </c>
      <c r="M193" s="20" t="str">
        <f t="shared" si="12"/>
        <v/>
      </c>
      <c r="X193" s="2">
        <v>44184</v>
      </c>
      <c r="Y193">
        <f t="shared" si="16"/>
        <v>0</v>
      </c>
    </row>
    <row r="194" spans="2:25" x14ac:dyDescent="0.2">
      <c r="B194" t="str">
        <f t="shared" si="13"/>
        <v>-</v>
      </c>
      <c r="C194" s="19" t="str">
        <f t="shared" si="14"/>
        <v/>
      </c>
      <c r="D194" s="19" t="str">
        <f t="shared" si="15"/>
        <v/>
      </c>
      <c r="E194" s="41"/>
      <c r="F194" s="42"/>
      <c r="G194" s="43"/>
      <c r="H194" s="42"/>
      <c r="I194" s="43"/>
      <c r="J194" s="20">
        <f>IF(OR(H194="",I194=""),0,-VLOOKUP(H194,AD:AE,2,0)*I194/60*'1) Input --&gt;'!$D$25)</f>
        <v>0</v>
      </c>
      <c r="K194" s="20">
        <f t="shared" si="17"/>
        <v>0</v>
      </c>
      <c r="L194" s="20">
        <f>IF(M194="",0,-'1) Input --&gt;'!$D$33/M194)</f>
        <v>0</v>
      </c>
      <c r="M194" s="20" t="str">
        <f t="shared" si="12"/>
        <v/>
      </c>
      <c r="X194" s="2">
        <v>44185</v>
      </c>
      <c r="Y194">
        <f t="shared" si="16"/>
        <v>0</v>
      </c>
    </row>
    <row r="195" spans="2:25" x14ac:dyDescent="0.2">
      <c r="B195" t="str">
        <f t="shared" si="13"/>
        <v>-</v>
      </c>
      <c r="C195" s="19" t="str">
        <f t="shared" si="14"/>
        <v/>
      </c>
      <c r="D195" s="19" t="str">
        <f t="shared" si="15"/>
        <v/>
      </c>
      <c r="E195" s="41"/>
      <c r="F195" s="42"/>
      <c r="G195" s="43"/>
      <c r="H195" s="42"/>
      <c r="I195" s="43"/>
      <c r="J195" s="20">
        <f>IF(OR(H195="",I195=""),0,-VLOOKUP(H195,AD:AE,2,0)*I195/60*'1) Input --&gt;'!$D$25)</f>
        <v>0</v>
      </c>
      <c r="K195" s="20">
        <f t="shared" si="17"/>
        <v>0</v>
      </c>
      <c r="L195" s="20">
        <f>IF(M195="",0,-'1) Input --&gt;'!$D$33/M195)</f>
        <v>0</v>
      </c>
      <c r="M195" s="20" t="str">
        <f t="shared" si="12"/>
        <v/>
      </c>
      <c r="X195" s="2">
        <v>44186</v>
      </c>
      <c r="Y195">
        <f t="shared" si="16"/>
        <v>0</v>
      </c>
    </row>
    <row r="196" spans="2:25" x14ac:dyDescent="0.2">
      <c r="B196" t="str">
        <f t="shared" si="13"/>
        <v>-</v>
      </c>
      <c r="C196" s="19" t="str">
        <f t="shared" si="14"/>
        <v/>
      </c>
      <c r="D196" s="19" t="str">
        <f t="shared" si="15"/>
        <v/>
      </c>
      <c r="E196" s="41"/>
      <c r="F196" s="42"/>
      <c r="G196" s="43"/>
      <c r="H196" s="42"/>
      <c r="I196" s="43"/>
      <c r="J196" s="20">
        <f>IF(OR(H196="",I196=""),0,-VLOOKUP(H196,AD:AE,2,0)*I196/60*'1) Input --&gt;'!$D$25)</f>
        <v>0</v>
      </c>
      <c r="K196" s="20">
        <f t="shared" si="17"/>
        <v>0</v>
      </c>
      <c r="L196" s="20">
        <f>IF(M196="",0,-'1) Input --&gt;'!$D$33/M196)</f>
        <v>0</v>
      </c>
      <c r="M196" s="20" t="str">
        <f t="shared" si="12"/>
        <v/>
      </c>
      <c r="X196" s="2">
        <v>44187</v>
      </c>
      <c r="Y196">
        <f t="shared" si="16"/>
        <v>0</v>
      </c>
    </row>
    <row r="197" spans="2:25" x14ac:dyDescent="0.2">
      <c r="B197" t="str">
        <f t="shared" si="13"/>
        <v>-</v>
      </c>
      <c r="C197" s="19" t="str">
        <f t="shared" si="14"/>
        <v/>
      </c>
      <c r="D197" s="19" t="str">
        <f t="shared" si="15"/>
        <v/>
      </c>
      <c r="E197" s="41"/>
      <c r="F197" s="42"/>
      <c r="G197" s="43"/>
      <c r="H197" s="42"/>
      <c r="I197" s="43"/>
      <c r="J197" s="20">
        <f>IF(OR(H197="",I197=""),0,-VLOOKUP(H197,AD:AE,2,0)*I197/60*'1) Input --&gt;'!$D$25)</f>
        <v>0</v>
      </c>
      <c r="K197" s="20">
        <f t="shared" si="17"/>
        <v>0</v>
      </c>
      <c r="L197" s="20">
        <f>IF(M197="",0,-'1) Input --&gt;'!$D$33/M197)</f>
        <v>0</v>
      </c>
      <c r="M197" s="20" t="str">
        <f t="shared" si="12"/>
        <v/>
      </c>
      <c r="X197" s="2">
        <v>44188</v>
      </c>
      <c r="Y197">
        <f t="shared" si="16"/>
        <v>0</v>
      </c>
    </row>
    <row r="198" spans="2:25" x14ac:dyDescent="0.2">
      <c r="B198" t="str">
        <f t="shared" si="13"/>
        <v>-</v>
      </c>
      <c r="C198" s="19" t="str">
        <f t="shared" si="14"/>
        <v/>
      </c>
      <c r="D198" s="19" t="str">
        <f t="shared" si="15"/>
        <v/>
      </c>
      <c r="E198" s="41"/>
      <c r="F198" s="42"/>
      <c r="G198" s="43"/>
      <c r="H198" s="42"/>
      <c r="I198" s="43"/>
      <c r="J198" s="20">
        <f>IF(OR(H198="",I198=""),0,-VLOOKUP(H198,AD:AE,2,0)*I198/60*'1) Input --&gt;'!$D$25)</f>
        <v>0</v>
      </c>
      <c r="K198" s="20">
        <f t="shared" si="17"/>
        <v>0</v>
      </c>
      <c r="L198" s="20">
        <f>IF(M198="",0,-'1) Input --&gt;'!$D$33/M198)</f>
        <v>0</v>
      </c>
      <c r="M198" s="20" t="str">
        <f t="shared" si="12"/>
        <v/>
      </c>
      <c r="X198" s="2">
        <v>44189</v>
      </c>
      <c r="Y198">
        <f t="shared" si="16"/>
        <v>0</v>
      </c>
    </row>
    <row r="199" spans="2:25" x14ac:dyDescent="0.2">
      <c r="B199" t="str">
        <f t="shared" si="13"/>
        <v>-</v>
      </c>
      <c r="C199" s="19" t="str">
        <f t="shared" si="14"/>
        <v/>
      </c>
      <c r="D199" s="19" t="str">
        <f t="shared" si="15"/>
        <v/>
      </c>
      <c r="E199" s="41"/>
      <c r="F199" s="42"/>
      <c r="G199" s="43"/>
      <c r="H199" s="42"/>
      <c r="I199" s="43"/>
      <c r="J199" s="20">
        <f>IF(OR(H199="",I199=""),0,-VLOOKUP(H199,AD:AE,2,0)*I199/60*'1) Input --&gt;'!$D$25)</f>
        <v>0</v>
      </c>
      <c r="K199" s="20">
        <f t="shared" si="17"/>
        <v>0</v>
      </c>
      <c r="L199" s="20">
        <f>IF(M199="",0,-'1) Input --&gt;'!$D$33/M199)</f>
        <v>0</v>
      </c>
      <c r="M199" s="20" t="str">
        <f t="shared" si="12"/>
        <v/>
      </c>
      <c r="X199" s="2">
        <v>44190</v>
      </c>
      <c r="Y199">
        <f t="shared" si="16"/>
        <v>0</v>
      </c>
    </row>
    <row r="200" spans="2:25" x14ac:dyDescent="0.2">
      <c r="B200" t="str">
        <f t="shared" si="13"/>
        <v>-</v>
      </c>
      <c r="C200" s="19" t="str">
        <f t="shared" si="14"/>
        <v/>
      </c>
      <c r="D200" s="19" t="str">
        <f t="shared" si="15"/>
        <v/>
      </c>
      <c r="E200" s="41"/>
      <c r="F200" s="42"/>
      <c r="G200" s="43"/>
      <c r="H200" s="42"/>
      <c r="I200" s="43"/>
      <c r="J200" s="20">
        <f>IF(OR(H200="",I200=""),0,-VLOOKUP(H200,AD:AE,2,0)*I200/60*'1) Input --&gt;'!$D$25)</f>
        <v>0</v>
      </c>
      <c r="K200" s="20">
        <f t="shared" si="17"/>
        <v>0</v>
      </c>
      <c r="L200" s="20">
        <f>IF(M200="",0,-'1) Input --&gt;'!$D$33/M200)</f>
        <v>0</v>
      </c>
      <c r="M200" s="20" t="str">
        <f t="shared" si="12"/>
        <v/>
      </c>
      <c r="X200" s="2">
        <v>44191</v>
      </c>
      <c r="Y200">
        <f t="shared" si="16"/>
        <v>0</v>
      </c>
    </row>
    <row r="201" spans="2:25" x14ac:dyDescent="0.2">
      <c r="B201" t="str">
        <f t="shared" si="13"/>
        <v>-</v>
      </c>
      <c r="C201" s="19" t="str">
        <f t="shared" si="14"/>
        <v/>
      </c>
      <c r="D201" s="19" t="str">
        <f t="shared" si="15"/>
        <v/>
      </c>
      <c r="E201" s="41"/>
      <c r="F201" s="42"/>
      <c r="G201" s="43"/>
      <c r="H201" s="42"/>
      <c r="I201" s="43"/>
      <c r="J201" s="20">
        <f>IF(OR(H201="",I201=""),0,-VLOOKUP(H201,AD:AE,2,0)*I201/60*'1) Input --&gt;'!$D$25)</f>
        <v>0</v>
      </c>
      <c r="K201" s="20">
        <f t="shared" si="17"/>
        <v>0</v>
      </c>
      <c r="L201" s="20">
        <f>IF(M201="",0,-'1) Input --&gt;'!$D$33/M201)</f>
        <v>0</v>
      </c>
      <c r="M201" s="20" t="str">
        <f t="shared" si="12"/>
        <v/>
      </c>
      <c r="X201" s="2">
        <v>44192</v>
      </c>
      <c r="Y201">
        <f t="shared" si="16"/>
        <v>0</v>
      </c>
    </row>
    <row r="202" spans="2:25" x14ac:dyDescent="0.2">
      <c r="B202" t="str">
        <f t="shared" si="13"/>
        <v>-</v>
      </c>
      <c r="C202" s="19" t="str">
        <f t="shared" si="14"/>
        <v/>
      </c>
      <c r="D202" s="19" t="str">
        <f t="shared" si="15"/>
        <v/>
      </c>
      <c r="E202" s="41"/>
      <c r="F202" s="42"/>
      <c r="G202" s="43"/>
      <c r="H202" s="42"/>
      <c r="I202" s="43"/>
      <c r="J202" s="20">
        <f>IF(OR(H202="",I202=""),0,-VLOOKUP(H202,AD:AE,2,0)*I202/60*'1) Input --&gt;'!$D$25)</f>
        <v>0</v>
      </c>
      <c r="K202" s="20">
        <f t="shared" si="17"/>
        <v>0</v>
      </c>
      <c r="L202" s="20">
        <f>IF(M202="",0,-'1) Input --&gt;'!$D$33/M202)</f>
        <v>0</v>
      </c>
      <c r="M202" s="20" t="str">
        <f t="shared" si="12"/>
        <v/>
      </c>
      <c r="X202" s="2">
        <v>44193</v>
      </c>
      <c r="Y202">
        <f t="shared" si="16"/>
        <v>0</v>
      </c>
    </row>
    <row r="203" spans="2:25" x14ac:dyDescent="0.2">
      <c r="B203" t="str">
        <f t="shared" si="13"/>
        <v>-</v>
      </c>
      <c r="C203" s="19" t="str">
        <f t="shared" si="14"/>
        <v/>
      </c>
      <c r="D203" s="19" t="str">
        <f t="shared" si="15"/>
        <v/>
      </c>
      <c r="E203" s="41"/>
      <c r="F203" s="42"/>
      <c r="G203" s="43"/>
      <c r="H203" s="42"/>
      <c r="I203" s="43"/>
      <c r="J203" s="20">
        <f>IF(OR(H203="",I203=""),0,-VLOOKUP(H203,AD:AE,2,0)*I203/60*'1) Input --&gt;'!$D$25)</f>
        <v>0</v>
      </c>
      <c r="K203" s="20">
        <f t="shared" si="17"/>
        <v>0</v>
      </c>
      <c r="L203" s="20">
        <f>IF(M203="",0,-'1) Input --&gt;'!$D$33/M203)</f>
        <v>0</v>
      </c>
      <c r="M203" s="20" t="str">
        <f t="shared" si="12"/>
        <v/>
      </c>
      <c r="X203" s="2">
        <v>44194</v>
      </c>
      <c r="Y203">
        <f t="shared" si="16"/>
        <v>0</v>
      </c>
    </row>
    <row r="204" spans="2:25" x14ac:dyDescent="0.2">
      <c r="B204" t="str">
        <f t="shared" si="13"/>
        <v>-</v>
      </c>
      <c r="C204" s="19" t="str">
        <f t="shared" si="14"/>
        <v/>
      </c>
      <c r="D204" s="19" t="str">
        <f t="shared" si="15"/>
        <v/>
      </c>
      <c r="E204" s="41"/>
      <c r="F204" s="42"/>
      <c r="G204" s="43"/>
      <c r="H204" s="42"/>
      <c r="I204" s="43"/>
      <c r="J204" s="20">
        <f>IF(OR(H204="",I204=""),0,-VLOOKUP(H204,AD:AE,2,0)*I204/60*'1) Input --&gt;'!$D$25)</f>
        <v>0</v>
      </c>
      <c r="K204" s="20">
        <f t="shared" si="17"/>
        <v>0</v>
      </c>
      <c r="L204" s="20">
        <f>IF(M204="",0,-'1) Input --&gt;'!$D$33/M204)</f>
        <v>0</v>
      </c>
      <c r="M204" s="20" t="str">
        <f t="shared" ref="M204:M267" si="18">IF(E204="","",VLOOKUP(E204,$X$12:$Y$3098,2,0))</f>
        <v/>
      </c>
      <c r="X204" s="2">
        <v>44195</v>
      </c>
      <c r="Y204">
        <f t="shared" si="16"/>
        <v>0</v>
      </c>
    </row>
    <row r="205" spans="2:25" x14ac:dyDescent="0.2">
      <c r="B205" t="str">
        <f t="shared" ref="B205:B268" si="19">C205&amp;"-"&amp;IF(D205&lt;10,"0"&amp;D205,D205)</f>
        <v>-</v>
      </c>
      <c r="C205" s="19" t="str">
        <f t="shared" ref="C205:C268" si="20">IF(E205="","",YEAR(E205))</f>
        <v/>
      </c>
      <c r="D205" s="19" t="str">
        <f t="shared" ref="D205:D268" si="21">IF(E205="","",MONTH(E205))</f>
        <v/>
      </c>
      <c r="E205" s="41"/>
      <c r="F205" s="42"/>
      <c r="G205" s="43"/>
      <c r="H205" s="42"/>
      <c r="I205" s="43"/>
      <c r="J205" s="20">
        <f>IF(OR(H205="",I205=""),0,-VLOOKUP(H205,AD:AE,2,0)*I205/60*'1) Input --&gt;'!$D$25)</f>
        <v>0</v>
      </c>
      <c r="K205" s="20">
        <f t="shared" si="17"/>
        <v>0</v>
      </c>
      <c r="L205" s="20">
        <f>IF(M205="",0,-'1) Input --&gt;'!$D$33/M205)</f>
        <v>0</v>
      </c>
      <c r="M205" s="20" t="str">
        <f t="shared" si="18"/>
        <v/>
      </c>
      <c r="X205" s="2">
        <v>44196</v>
      </c>
      <c r="Y205">
        <f t="shared" ref="Y205:Y268" si="22">COUNTIF(E:E,X205)</f>
        <v>0</v>
      </c>
    </row>
    <row r="206" spans="2:25" x14ac:dyDescent="0.2">
      <c r="B206" t="str">
        <f t="shared" si="19"/>
        <v>-</v>
      </c>
      <c r="C206" s="19" t="str">
        <f t="shared" si="20"/>
        <v/>
      </c>
      <c r="D206" s="19" t="str">
        <f t="shared" si="21"/>
        <v/>
      </c>
      <c r="E206" s="41"/>
      <c r="F206" s="42"/>
      <c r="G206" s="43"/>
      <c r="H206" s="42"/>
      <c r="I206" s="43"/>
      <c r="J206" s="20">
        <f>IF(OR(H206="",I206=""),0,-VLOOKUP(H206,AD:AE,2,0)*I206/60*'1) Input --&gt;'!$D$25)</f>
        <v>0</v>
      </c>
      <c r="K206" s="20">
        <f t="shared" si="17"/>
        <v>0</v>
      </c>
      <c r="L206" s="20">
        <f>IF(M206="",0,-'1) Input --&gt;'!$D$33/M206)</f>
        <v>0</v>
      </c>
      <c r="M206" s="20" t="str">
        <f t="shared" si="18"/>
        <v/>
      </c>
      <c r="X206" s="2">
        <v>44197</v>
      </c>
      <c r="Y206">
        <f t="shared" si="22"/>
        <v>0</v>
      </c>
    </row>
    <row r="207" spans="2:25" x14ac:dyDescent="0.2">
      <c r="B207" t="str">
        <f t="shared" si="19"/>
        <v>-</v>
      </c>
      <c r="C207" s="19" t="str">
        <f t="shared" si="20"/>
        <v/>
      </c>
      <c r="D207" s="19" t="str">
        <f t="shared" si="21"/>
        <v/>
      </c>
      <c r="E207" s="41"/>
      <c r="F207" s="42"/>
      <c r="G207" s="43"/>
      <c r="H207" s="42"/>
      <c r="I207" s="43"/>
      <c r="J207" s="20">
        <f>IF(OR(H207="",I207=""),0,-VLOOKUP(H207,AD:AE,2,0)*I207/60*'1) Input --&gt;'!$D$25)</f>
        <v>0</v>
      </c>
      <c r="K207" s="20">
        <f t="shared" si="17"/>
        <v>0</v>
      </c>
      <c r="L207" s="20">
        <f>IF(M207="",0,-'1) Input --&gt;'!$D$33/M207)</f>
        <v>0</v>
      </c>
      <c r="M207" s="20" t="str">
        <f t="shared" si="18"/>
        <v/>
      </c>
      <c r="X207" s="2">
        <v>44198</v>
      </c>
      <c r="Y207">
        <f t="shared" si="22"/>
        <v>0</v>
      </c>
    </row>
    <row r="208" spans="2:25" x14ac:dyDescent="0.2">
      <c r="B208" t="str">
        <f t="shared" si="19"/>
        <v>-</v>
      </c>
      <c r="C208" s="19" t="str">
        <f t="shared" si="20"/>
        <v/>
      </c>
      <c r="D208" s="19" t="str">
        <f t="shared" si="21"/>
        <v/>
      </c>
      <c r="E208" s="41"/>
      <c r="F208" s="42"/>
      <c r="G208" s="43"/>
      <c r="H208" s="42"/>
      <c r="I208" s="43"/>
      <c r="J208" s="20">
        <f>IF(OR(H208="",I208=""),0,-VLOOKUP(H208,AD:AE,2,0)*I208/60*'1) Input --&gt;'!$D$25)</f>
        <v>0</v>
      </c>
      <c r="K208" s="20">
        <f t="shared" si="17"/>
        <v>0</v>
      </c>
      <c r="L208" s="20">
        <f>IF(M208="",0,-'1) Input --&gt;'!$D$33/M208)</f>
        <v>0</v>
      </c>
      <c r="M208" s="20" t="str">
        <f t="shared" si="18"/>
        <v/>
      </c>
      <c r="X208" s="2">
        <v>44199</v>
      </c>
      <c r="Y208">
        <f t="shared" si="22"/>
        <v>0</v>
      </c>
    </row>
    <row r="209" spans="2:25" x14ac:dyDescent="0.2">
      <c r="B209" t="str">
        <f t="shared" si="19"/>
        <v>-</v>
      </c>
      <c r="C209" s="19" t="str">
        <f t="shared" si="20"/>
        <v/>
      </c>
      <c r="D209" s="19" t="str">
        <f t="shared" si="21"/>
        <v/>
      </c>
      <c r="E209" s="41"/>
      <c r="F209" s="42"/>
      <c r="G209" s="43"/>
      <c r="H209" s="42"/>
      <c r="I209" s="43"/>
      <c r="J209" s="20">
        <f>IF(OR(H209="",I209=""),0,-VLOOKUP(H209,AD:AE,2,0)*I209/60*'1) Input --&gt;'!$D$25)</f>
        <v>0</v>
      </c>
      <c r="K209" s="20">
        <f t="shared" ref="K209:K272" si="23">G209+J209</f>
        <v>0</v>
      </c>
      <c r="L209" s="20">
        <f>IF(M209="",0,-'1) Input --&gt;'!$D$33/M209)</f>
        <v>0</v>
      </c>
      <c r="M209" s="20" t="str">
        <f t="shared" si="18"/>
        <v/>
      </c>
      <c r="X209" s="2">
        <v>44200</v>
      </c>
      <c r="Y209">
        <f t="shared" si="22"/>
        <v>0</v>
      </c>
    </row>
    <row r="210" spans="2:25" x14ac:dyDescent="0.2">
      <c r="B210" t="str">
        <f t="shared" si="19"/>
        <v>-</v>
      </c>
      <c r="C210" s="19" t="str">
        <f t="shared" si="20"/>
        <v/>
      </c>
      <c r="D210" s="19" t="str">
        <f t="shared" si="21"/>
        <v/>
      </c>
      <c r="E210" s="41"/>
      <c r="F210" s="42"/>
      <c r="G210" s="43"/>
      <c r="H210" s="42"/>
      <c r="I210" s="43"/>
      <c r="J210" s="20">
        <f>IF(OR(H210="",I210=""),0,-VLOOKUP(H210,AD:AE,2,0)*I210/60*'1) Input --&gt;'!$D$25)</f>
        <v>0</v>
      </c>
      <c r="K210" s="20">
        <f t="shared" si="23"/>
        <v>0</v>
      </c>
      <c r="L210" s="20">
        <f>IF(M210="",0,-'1) Input --&gt;'!$D$33/M210)</f>
        <v>0</v>
      </c>
      <c r="M210" s="20" t="str">
        <f t="shared" si="18"/>
        <v/>
      </c>
      <c r="X210" s="2">
        <v>44201</v>
      </c>
      <c r="Y210">
        <f t="shared" si="22"/>
        <v>0</v>
      </c>
    </row>
    <row r="211" spans="2:25" x14ac:dyDescent="0.2">
      <c r="B211" t="str">
        <f t="shared" si="19"/>
        <v>-</v>
      </c>
      <c r="C211" s="19" t="str">
        <f t="shared" si="20"/>
        <v/>
      </c>
      <c r="D211" s="19" t="str">
        <f t="shared" si="21"/>
        <v/>
      </c>
      <c r="E211" s="41"/>
      <c r="F211" s="42"/>
      <c r="G211" s="43"/>
      <c r="H211" s="42"/>
      <c r="I211" s="43"/>
      <c r="J211" s="20">
        <f>IF(OR(H211="",I211=""),0,-VLOOKUP(H211,AD:AE,2,0)*I211/60*'1) Input --&gt;'!$D$25)</f>
        <v>0</v>
      </c>
      <c r="K211" s="20">
        <f t="shared" si="23"/>
        <v>0</v>
      </c>
      <c r="L211" s="20">
        <f>IF(M211="",0,-'1) Input --&gt;'!$D$33/M211)</f>
        <v>0</v>
      </c>
      <c r="M211" s="20" t="str">
        <f t="shared" si="18"/>
        <v/>
      </c>
      <c r="X211" s="2">
        <v>44202</v>
      </c>
      <c r="Y211">
        <f t="shared" si="22"/>
        <v>0</v>
      </c>
    </row>
    <row r="212" spans="2:25" x14ac:dyDescent="0.2">
      <c r="B212" t="str">
        <f t="shared" si="19"/>
        <v>-</v>
      </c>
      <c r="C212" s="19" t="str">
        <f t="shared" si="20"/>
        <v/>
      </c>
      <c r="D212" s="19" t="str">
        <f t="shared" si="21"/>
        <v/>
      </c>
      <c r="E212" s="41"/>
      <c r="F212" s="42"/>
      <c r="G212" s="43"/>
      <c r="H212" s="42"/>
      <c r="I212" s="43"/>
      <c r="J212" s="20">
        <f>IF(OR(H212="",I212=""),0,-VLOOKUP(H212,AD:AE,2,0)*I212/60*'1) Input --&gt;'!$D$25)</f>
        <v>0</v>
      </c>
      <c r="K212" s="20">
        <f t="shared" si="23"/>
        <v>0</v>
      </c>
      <c r="L212" s="20">
        <f>IF(M212="",0,-'1) Input --&gt;'!$D$33/M212)</f>
        <v>0</v>
      </c>
      <c r="M212" s="20" t="str">
        <f t="shared" si="18"/>
        <v/>
      </c>
      <c r="X212" s="2">
        <v>44203</v>
      </c>
      <c r="Y212">
        <f t="shared" si="22"/>
        <v>0</v>
      </c>
    </row>
    <row r="213" spans="2:25" x14ac:dyDescent="0.2">
      <c r="B213" t="str">
        <f t="shared" si="19"/>
        <v>-</v>
      </c>
      <c r="C213" s="19" t="str">
        <f t="shared" si="20"/>
        <v/>
      </c>
      <c r="D213" s="19" t="str">
        <f t="shared" si="21"/>
        <v/>
      </c>
      <c r="E213" s="41"/>
      <c r="F213" s="42"/>
      <c r="G213" s="43"/>
      <c r="H213" s="42"/>
      <c r="I213" s="43"/>
      <c r="J213" s="20">
        <f>IF(OR(H213="",I213=""),0,-VLOOKUP(H213,AD:AE,2,0)*I213/60*'1) Input --&gt;'!$D$25)</f>
        <v>0</v>
      </c>
      <c r="K213" s="20">
        <f t="shared" si="23"/>
        <v>0</v>
      </c>
      <c r="L213" s="20">
        <f>IF(M213="",0,-'1) Input --&gt;'!$D$33/M213)</f>
        <v>0</v>
      </c>
      <c r="M213" s="20" t="str">
        <f t="shared" si="18"/>
        <v/>
      </c>
      <c r="X213" s="2">
        <v>44204</v>
      </c>
      <c r="Y213">
        <f t="shared" si="22"/>
        <v>0</v>
      </c>
    </row>
    <row r="214" spans="2:25" x14ac:dyDescent="0.2">
      <c r="B214" t="str">
        <f t="shared" si="19"/>
        <v>-</v>
      </c>
      <c r="C214" s="19" t="str">
        <f t="shared" si="20"/>
        <v/>
      </c>
      <c r="D214" s="19" t="str">
        <f t="shared" si="21"/>
        <v/>
      </c>
      <c r="E214" s="41"/>
      <c r="F214" s="42"/>
      <c r="G214" s="43"/>
      <c r="H214" s="42"/>
      <c r="I214" s="43"/>
      <c r="J214" s="20">
        <f>IF(OR(H214="",I214=""),0,-VLOOKUP(H214,AD:AE,2,0)*I214/60*'1) Input --&gt;'!$D$25)</f>
        <v>0</v>
      </c>
      <c r="K214" s="20">
        <f t="shared" si="23"/>
        <v>0</v>
      </c>
      <c r="L214" s="20">
        <f>IF(M214="",0,-'1) Input --&gt;'!$D$33/M214)</f>
        <v>0</v>
      </c>
      <c r="M214" s="20" t="str">
        <f t="shared" si="18"/>
        <v/>
      </c>
      <c r="X214" s="2">
        <v>44205</v>
      </c>
      <c r="Y214">
        <f t="shared" si="22"/>
        <v>0</v>
      </c>
    </row>
    <row r="215" spans="2:25" x14ac:dyDescent="0.2">
      <c r="B215" t="str">
        <f t="shared" si="19"/>
        <v>-</v>
      </c>
      <c r="C215" s="19" t="str">
        <f t="shared" si="20"/>
        <v/>
      </c>
      <c r="D215" s="19" t="str">
        <f t="shared" si="21"/>
        <v/>
      </c>
      <c r="E215" s="41"/>
      <c r="F215" s="42"/>
      <c r="G215" s="43"/>
      <c r="H215" s="42"/>
      <c r="I215" s="43"/>
      <c r="J215" s="20">
        <f>IF(OR(H215="",I215=""),0,-VLOOKUP(H215,AD:AE,2,0)*I215/60*'1) Input --&gt;'!$D$25)</f>
        <v>0</v>
      </c>
      <c r="K215" s="20">
        <f t="shared" si="23"/>
        <v>0</v>
      </c>
      <c r="L215" s="20">
        <f>IF(M215="",0,-'1) Input --&gt;'!$D$33/M215)</f>
        <v>0</v>
      </c>
      <c r="M215" s="20" t="str">
        <f t="shared" si="18"/>
        <v/>
      </c>
      <c r="X215" s="2">
        <v>44206</v>
      </c>
      <c r="Y215">
        <f t="shared" si="22"/>
        <v>0</v>
      </c>
    </row>
    <row r="216" spans="2:25" x14ac:dyDescent="0.2">
      <c r="B216" t="str">
        <f t="shared" si="19"/>
        <v>-</v>
      </c>
      <c r="C216" s="19" t="str">
        <f t="shared" si="20"/>
        <v/>
      </c>
      <c r="D216" s="19" t="str">
        <f t="shared" si="21"/>
        <v/>
      </c>
      <c r="E216" s="41"/>
      <c r="F216" s="42"/>
      <c r="G216" s="43"/>
      <c r="H216" s="42"/>
      <c r="I216" s="43"/>
      <c r="J216" s="20">
        <f>IF(OR(H216="",I216=""),0,-VLOOKUP(H216,AD:AE,2,0)*I216/60*'1) Input --&gt;'!$D$25)</f>
        <v>0</v>
      </c>
      <c r="K216" s="20">
        <f t="shared" si="23"/>
        <v>0</v>
      </c>
      <c r="L216" s="20">
        <f>IF(M216="",0,-'1) Input --&gt;'!$D$33/M216)</f>
        <v>0</v>
      </c>
      <c r="M216" s="20" t="str">
        <f t="shared" si="18"/>
        <v/>
      </c>
      <c r="X216" s="2">
        <v>44207</v>
      </c>
      <c r="Y216">
        <f t="shared" si="22"/>
        <v>0</v>
      </c>
    </row>
    <row r="217" spans="2:25" x14ac:dyDescent="0.2">
      <c r="B217" t="str">
        <f t="shared" si="19"/>
        <v>-</v>
      </c>
      <c r="C217" s="19" t="str">
        <f t="shared" si="20"/>
        <v/>
      </c>
      <c r="D217" s="19" t="str">
        <f t="shared" si="21"/>
        <v/>
      </c>
      <c r="E217" s="41"/>
      <c r="F217" s="42"/>
      <c r="G217" s="43"/>
      <c r="H217" s="42"/>
      <c r="I217" s="43"/>
      <c r="J217" s="20">
        <f>IF(OR(H217="",I217=""),0,-VLOOKUP(H217,AD:AE,2,0)*I217/60*'1) Input --&gt;'!$D$25)</f>
        <v>0</v>
      </c>
      <c r="K217" s="20">
        <f t="shared" si="23"/>
        <v>0</v>
      </c>
      <c r="L217" s="20">
        <f>IF(M217="",0,-'1) Input --&gt;'!$D$33/M217)</f>
        <v>0</v>
      </c>
      <c r="M217" s="20" t="str">
        <f t="shared" si="18"/>
        <v/>
      </c>
      <c r="X217" s="2">
        <v>44208</v>
      </c>
      <c r="Y217">
        <f t="shared" si="22"/>
        <v>0</v>
      </c>
    </row>
    <row r="218" spans="2:25" x14ac:dyDescent="0.2">
      <c r="B218" t="str">
        <f t="shared" si="19"/>
        <v>-</v>
      </c>
      <c r="C218" s="19" t="str">
        <f t="shared" si="20"/>
        <v/>
      </c>
      <c r="D218" s="19" t="str">
        <f t="shared" si="21"/>
        <v/>
      </c>
      <c r="E218" s="41"/>
      <c r="F218" s="42"/>
      <c r="G218" s="43"/>
      <c r="H218" s="42"/>
      <c r="I218" s="43"/>
      <c r="J218" s="20">
        <f>IF(OR(H218="",I218=""),0,-VLOOKUP(H218,AD:AE,2,0)*I218/60*'1) Input --&gt;'!$D$25)</f>
        <v>0</v>
      </c>
      <c r="K218" s="20">
        <f t="shared" si="23"/>
        <v>0</v>
      </c>
      <c r="L218" s="20">
        <f>IF(M218="",0,-'1) Input --&gt;'!$D$33/M218)</f>
        <v>0</v>
      </c>
      <c r="M218" s="20" t="str">
        <f t="shared" si="18"/>
        <v/>
      </c>
      <c r="X218" s="2">
        <v>44209</v>
      </c>
      <c r="Y218">
        <f t="shared" si="22"/>
        <v>0</v>
      </c>
    </row>
    <row r="219" spans="2:25" x14ac:dyDescent="0.2">
      <c r="B219" t="str">
        <f t="shared" si="19"/>
        <v>-</v>
      </c>
      <c r="C219" s="19" t="str">
        <f t="shared" si="20"/>
        <v/>
      </c>
      <c r="D219" s="19" t="str">
        <f t="shared" si="21"/>
        <v/>
      </c>
      <c r="E219" s="41"/>
      <c r="F219" s="42"/>
      <c r="G219" s="43"/>
      <c r="H219" s="42"/>
      <c r="I219" s="43"/>
      <c r="J219" s="20">
        <f>IF(OR(H219="",I219=""),0,-VLOOKUP(H219,AD:AE,2,0)*I219/60*'1) Input --&gt;'!$D$25)</f>
        <v>0</v>
      </c>
      <c r="K219" s="20">
        <f t="shared" si="23"/>
        <v>0</v>
      </c>
      <c r="L219" s="20">
        <f>IF(M219="",0,-'1) Input --&gt;'!$D$33/M219)</f>
        <v>0</v>
      </c>
      <c r="M219" s="20" t="str">
        <f t="shared" si="18"/>
        <v/>
      </c>
      <c r="X219" s="2">
        <v>44210</v>
      </c>
      <c r="Y219">
        <f t="shared" si="22"/>
        <v>0</v>
      </c>
    </row>
    <row r="220" spans="2:25" x14ac:dyDescent="0.2">
      <c r="B220" t="str">
        <f t="shared" si="19"/>
        <v>-</v>
      </c>
      <c r="C220" s="19" t="str">
        <f t="shared" si="20"/>
        <v/>
      </c>
      <c r="D220" s="19" t="str">
        <f t="shared" si="21"/>
        <v/>
      </c>
      <c r="E220" s="41"/>
      <c r="F220" s="42"/>
      <c r="G220" s="43"/>
      <c r="H220" s="42"/>
      <c r="I220" s="43"/>
      <c r="J220" s="20">
        <f>IF(OR(H220="",I220=""),0,-VLOOKUP(H220,AD:AE,2,0)*I220/60*'1) Input --&gt;'!$D$25)</f>
        <v>0</v>
      </c>
      <c r="K220" s="20">
        <f t="shared" si="23"/>
        <v>0</v>
      </c>
      <c r="L220" s="20">
        <f>IF(M220="",0,-'1) Input --&gt;'!$D$33/M220)</f>
        <v>0</v>
      </c>
      <c r="M220" s="20" t="str">
        <f t="shared" si="18"/>
        <v/>
      </c>
      <c r="X220" s="2">
        <v>44211</v>
      </c>
      <c r="Y220">
        <f t="shared" si="22"/>
        <v>0</v>
      </c>
    </row>
    <row r="221" spans="2:25" x14ac:dyDescent="0.2">
      <c r="B221" t="str">
        <f t="shared" si="19"/>
        <v>-</v>
      </c>
      <c r="C221" s="19" t="str">
        <f t="shared" si="20"/>
        <v/>
      </c>
      <c r="D221" s="19" t="str">
        <f t="shared" si="21"/>
        <v/>
      </c>
      <c r="E221" s="41"/>
      <c r="F221" s="42"/>
      <c r="G221" s="43"/>
      <c r="H221" s="42"/>
      <c r="I221" s="43"/>
      <c r="J221" s="20">
        <f>IF(OR(H221="",I221=""),0,-VLOOKUP(H221,AD:AE,2,0)*I221/60*'1) Input --&gt;'!$D$25)</f>
        <v>0</v>
      </c>
      <c r="K221" s="20">
        <f t="shared" si="23"/>
        <v>0</v>
      </c>
      <c r="L221" s="20">
        <f>IF(M221="",0,-'1) Input --&gt;'!$D$33/M221)</f>
        <v>0</v>
      </c>
      <c r="M221" s="20" t="str">
        <f t="shared" si="18"/>
        <v/>
      </c>
      <c r="X221" s="2">
        <v>44212</v>
      </c>
      <c r="Y221">
        <f t="shared" si="22"/>
        <v>0</v>
      </c>
    </row>
    <row r="222" spans="2:25" x14ac:dyDescent="0.2">
      <c r="B222" t="str">
        <f t="shared" si="19"/>
        <v>-</v>
      </c>
      <c r="C222" s="19" t="str">
        <f t="shared" si="20"/>
        <v/>
      </c>
      <c r="D222" s="19" t="str">
        <f t="shared" si="21"/>
        <v/>
      </c>
      <c r="E222" s="41"/>
      <c r="F222" s="42"/>
      <c r="G222" s="43"/>
      <c r="H222" s="42"/>
      <c r="I222" s="43"/>
      <c r="J222" s="20">
        <f>IF(OR(H222="",I222=""),0,-VLOOKUP(H222,AD:AE,2,0)*I222/60*'1) Input --&gt;'!$D$25)</f>
        <v>0</v>
      </c>
      <c r="K222" s="20">
        <f t="shared" si="23"/>
        <v>0</v>
      </c>
      <c r="L222" s="20">
        <f>IF(M222="",0,-'1) Input --&gt;'!$D$33/M222)</f>
        <v>0</v>
      </c>
      <c r="M222" s="20" t="str">
        <f t="shared" si="18"/>
        <v/>
      </c>
      <c r="X222" s="2">
        <v>44213</v>
      </c>
      <c r="Y222">
        <f t="shared" si="22"/>
        <v>0</v>
      </c>
    </row>
    <row r="223" spans="2:25" x14ac:dyDescent="0.2">
      <c r="B223" t="str">
        <f t="shared" si="19"/>
        <v>-</v>
      </c>
      <c r="C223" s="19" t="str">
        <f t="shared" si="20"/>
        <v/>
      </c>
      <c r="D223" s="19" t="str">
        <f t="shared" si="21"/>
        <v/>
      </c>
      <c r="E223" s="41"/>
      <c r="F223" s="42"/>
      <c r="G223" s="43"/>
      <c r="H223" s="42"/>
      <c r="I223" s="43"/>
      <c r="J223" s="20">
        <f>IF(OR(H223="",I223=""),0,-VLOOKUP(H223,AD:AE,2,0)*I223/60*'1) Input --&gt;'!$D$25)</f>
        <v>0</v>
      </c>
      <c r="K223" s="20">
        <f t="shared" si="23"/>
        <v>0</v>
      </c>
      <c r="L223" s="20">
        <f>IF(M223="",0,-'1) Input --&gt;'!$D$33/M223)</f>
        <v>0</v>
      </c>
      <c r="M223" s="20" t="str">
        <f t="shared" si="18"/>
        <v/>
      </c>
      <c r="X223" s="2">
        <v>44214</v>
      </c>
      <c r="Y223">
        <f t="shared" si="22"/>
        <v>0</v>
      </c>
    </row>
    <row r="224" spans="2:25" x14ac:dyDescent="0.2">
      <c r="B224" t="str">
        <f t="shared" si="19"/>
        <v>-</v>
      </c>
      <c r="C224" s="19" t="str">
        <f t="shared" si="20"/>
        <v/>
      </c>
      <c r="D224" s="19" t="str">
        <f t="shared" si="21"/>
        <v/>
      </c>
      <c r="E224" s="41"/>
      <c r="F224" s="42"/>
      <c r="G224" s="43"/>
      <c r="H224" s="42"/>
      <c r="I224" s="43"/>
      <c r="J224" s="20">
        <f>IF(OR(H224="",I224=""),0,-VLOOKUP(H224,AD:AE,2,0)*I224/60*'1) Input --&gt;'!$D$25)</f>
        <v>0</v>
      </c>
      <c r="K224" s="20">
        <f t="shared" si="23"/>
        <v>0</v>
      </c>
      <c r="L224" s="20">
        <f>IF(M224="",0,-'1) Input --&gt;'!$D$33/M224)</f>
        <v>0</v>
      </c>
      <c r="M224" s="20" t="str">
        <f t="shared" si="18"/>
        <v/>
      </c>
      <c r="X224" s="2">
        <v>44215</v>
      </c>
      <c r="Y224">
        <f t="shared" si="22"/>
        <v>0</v>
      </c>
    </row>
    <row r="225" spans="2:25" x14ac:dyDescent="0.2">
      <c r="B225" t="str">
        <f t="shared" si="19"/>
        <v>-</v>
      </c>
      <c r="C225" s="19" t="str">
        <f t="shared" si="20"/>
        <v/>
      </c>
      <c r="D225" s="19" t="str">
        <f t="shared" si="21"/>
        <v/>
      </c>
      <c r="E225" s="41"/>
      <c r="F225" s="42"/>
      <c r="G225" s="43"/>
      <c r="H225" s="42"/>
      <c r="I225" s="43"/>
      <c r="J225" s="20">
        <f>IF(OR(H225="",I225=""),0,-VLOOKUP(H225,AD:AE,2,0)*I225/60*'1) Input --&gt;'!$D$25)</f>
        <v>0</v>
      </c>
      <c r="K225" s="20">
        <f t="shared" si="23"/>
        <v>0</v>
      </c>
      <c r="L225" s="20">
        <f>IF(M225="",0,-'1) Input --&gt;'!$D$33/M225)</f>
        <v>0</v>
      </c>
      <c r="M225" s="20" t="str">
        <f t="shared" si="18"/>
        <v/>
      </c>
      <c r="X225" s="2">
        <v>44216</v>
      </c>
      <c r="Y225">
        <f t="shared" si="22"/>
        <v>0</v>
      </c>
    </row>
    <row r="226" spans="2:25" x14ac:dyDescent="0.2">
      <c r="B226" t="str">
        <f t="shared" si="19"/>
        <v>-</v>
      </c>
      <c r="C226" s="19" t="str">
        <f t="shared" si="20"/>
        <v/>
      </c>
      <c r="D226" s="19" t="str">
        <f t="shared" si="21"/>
        <v/>
      </c>
      <c r="E226" s="41"/>
      <c r="F226" s="42"/>
      <c r="G226" s="43"/>
      <c r="H226" s="42"/>
      <c r="I226" s="43"/>
      <c r="J226" s="20">
        <f>IF(OR(H226="",I226=""),0,-VLOOKUP(H226,AD:AE,2,0)*I226/60*'1) Input --&gt;'!$D$25)</f>
        <v>0</v>
      </c>
      <c r="K226" s="20">
        <f t="shared" si="23"/>
        <v>0</v>
      </c>
      <c r="L226" s="20">
        <f>IF(M226="",0,-'1) Input --&gt;'!$D$33/M226)</f>
        <v>0</v>
      </c>
      <c r="M226" s="20" t="str">
        <f t="shared" si="18"/>
        <v/>
      </c>
      <c r="X226" s="2">
        <v>44217</v>
      </c>
      <c r="Y226">
        <f t="shared" si="22"/>
        <v>0</v>
      </c>
    </row>
    <row r="227" spans="2:25" x14ac:dyDescent="0.2">
      <c r="B227" t="str">
        <f t="shared" si="19"/>
        <v>-</v>
      </c>
      <c r="C227" s="19" t="str">
        <f t="shared" si="20"/>
        <v/>
      </c>
      <c r="D227" s="19" t="str">
        <f t="shared" si="21"/>
        <v/>
      </c>
      <c r="E227" s="41"/>
      <c r="F227" s="42"/>
      <c r="G227" s="43"/>
      <c r="H227" s="42"/>
      <c r="I227" s="43"/>
      <c r="J227" s="20">
        <f>IF(OR(H227="",I227=""),0,-VLOOKUP(H227,AD:AE,2,0)*I227/60*'1) Input --&gt;'!$D$25)</f>
        <v>0</v>
      </c>
      <c r="K227" s="20">
        <f t="shared" si="23"/>
        <v>0</v>
      </c>
      <c r="L227" s="20">
        <f>IF(M227="",0,-'1) Input --&gt;'!$D$33/M227)</f>
        <v>0</v>
      </c>
      <c r="M227" s="20" t="str">
        <f t="shared" si="18"/>
        <v/>
      </c>
      <c r="X227" s="2">
        <v>44218</v>
      </c>
      <c r="Y227">
        <f t="shared" si="22"/>
        <v>0</v>
      </c>
    </row>
    <row r="228" spans="2:25" x14ac:dyDescent="0.2">
      <c r="B228" t="str">
        <f t="shared" si="19"/>
        <v>-</v>
      </c>
      <c r="C228" s="19" t="str">
        <f t="shared" si="20"/>
        <v/>
      </c>
      <c r="D228" s="19" t="str">
        <f t="shared" si="21"/>
        <v/>
      </c>
      <c r="E228" s="41"/>
      <c r="F228" s="42"/>
      <c r="G228" s="43"/>
      <c r="H228" s="42"/>
      <c r="I228" s="43"/>
      <c r="J228" s="20">
        <f>IF(OR(H228="",I228=""),0,-VLOOKUP(H228,AD:AE,2,0)*I228/60*'1) Input --&gt;'!$D$25)</f>
        <v>0</v>
      </c>
      <c r="K228" s="20">
        <f t="shared" si="23"/>
        <v>0</v>
      </c>
      <c r="L228" s="20">
        <f>IF(M228="",0,-'1) Input --&gt;'!$D$33/M228)</f>
        <v>0</v>
      </c>
      <c r="M228" s="20" t="str">
        <f t="shared" si="18"/>
        <v/>
      </c>
      <c r="X228" s="2">
        <v>44219</v>
      </c>
      <c r="Y228">
        <f t="shared" si="22"/>
        <v>0</v>
      </c>
    </row>
    <row r="229" spans="2:25" x14ac:dyDescent="0.2">
      <c r="B229" t="str">
        <f t="shared" si="19"/>
        <v>-</v>
      </c>
      <c r="C229" s="19" t="str">
        <f t="shared" si="20"/>
        <v/>
      </c>
      <c r="D229" s="19" t="str">
        <f t="shared" si="21"/>
        <v/>
      </c>
      <c r="E229" s="41"/>
      <c r="F229" s="42"/>
      <c r="G229" s="43"/>
      <c r="H229" s="42"/>
      <c r="I229" s="43"/>
      <c r="J229" s="20">
        <f>IF(OR(H229="",I229=""),0,-VLOOKUP(H229,AD:AE,2,0)*I229/60*'1) Input --&gt;'!$D$25)</f>
        <v>0</v>
      </c>
      <c r="K229" s="20">
        <f t="shared" si="23"/>
        <v>0</v>
      </c>
      <c r="L229" s="20">
        <f>IF(M229="",0,-'1) Input --&gt;'!$D$33/M229)</f>
        <v>0</v>
      </c>
      <c r="M229" s="20" t="str">
        <f t="shared" si="18"/>
        <v/>
      </c>
      <c r="X229" s="2">
        <v>44220</v>
      </c>
      <c r="Y229">
        <f t="shared" si="22"/>
        <v>0</v>
      </c>
    </row>
    <row r="230" spans="2:25" x14ac:dyDescent="0.2">
      <c r="B230" t="str">
        <f t="shared" si="19"/>
        <v>-</v>
      </c>
      <c r="C230" s="19" t="str">
        <f t="shared" si="20"/>
        <v/>
      </c>
      <c r="D230" s="19" t="str">
        <f t="shared" si="21"/>
        <v/>
      </c>
      <c r="E230" s="41"/>
      <c r="F230" s="42"/>
      <c r="G230" s="43"/>
      <c r="H230" s="42"/>
      <c r="I230" s="43"/>
      <c r="J230" s="20">
        <f>IF(OR(H230="",I230=""),0,-VLOOKUP(H230,AD:AE,2,0)*I230/60*'1) Input --&gt;'!$D$25)</f>
        <v>0</v>
      </c>
      <c r="K230" s="20">
        <f t="shared" si="23"/>
        <v>0</v>
      </c>
      <c r="L230" s="20">
        <f>IF(M230="",0,-'1) Input --&gt;'!$D$33/M230)</f>
        <v>0</v>
      </c>
      <c r="M230" s="20" t="str">
        <f t="shared" si="18"/>
        <v/>
      </c>
      <c r="X230" s="2">
        <v>44221</v>
      </c>
      <c r="Y230">
        <f t="shared" si="22"/>
        <v>0</v>
      </c>
    </row>
    <row r="231" spans="2:25" x14ac:dyDescent="0.2">
      <c r="B231" t="str">
        <f t="shared" si="19"/>
        <v>-</v>
      </c>
      <c r="C231" s="19" t="str">
        <f t="shared" si="20"/>
        <v/>
      </c>
      <c r="D231" s="19" t="str">
        <f t="shared" si="21"/>
        <v/>
      </c>
      <c r="E231" s="41"/>
      <c r="F231" s="42"/>
      <c r="G231" s="43"/>
      <c r="H231" s="42"/>
      <c r="I231" s="43"/>
      <c r="J231" s="20">
        <f>IF(OR(H231="",I231=""),0,-VLOOKUP(H231,AD:AE,2,0)*I231/60*'1) Input --&gt;'!$D$25)</f>
        <v>0</v>
      </c>
      <c r="K231" s="20">
        <f t="shared" si="23"/>
        <v>0</v>
      </c>
      <c r="L231" s="20">
        <f>IF(M231="",0,-'1) Input --&gt;'!$D$33/M231)</f>
        <v>0</v>
      </c>
      <c r="M231" s="20" t="str">
        <f t="shared" si="18"/>
        <v/>
      </c>
      <c r="X231" s="2">
        <v>44222</v>
      </c>
      <c r="Y231">
        <f t="shared" si="22"/>
        <v>0</v>
      </c>
    </row>
    <row r="232" spans="2:25" x14ac:dyDescent="0.2">
      <c r="B232" t="str">
        <f t="shared" si="19"/>
        <v>-</v>
      </c>
      <c r="C232" s="19" t="str">
        <f t="shared" si="20"/>
        <v/>
      </c>
      <c r="D232" s="19" t="str">
        <f t="shared" si="21"/>
        <v/>
      </c>
      <c r="E232" s="41"/>
      <c r="F232" s="42"/>
      <c r="G232" s="43"/>
      <c r="H232" s="42"/>
      <c r="I232" s="43"/>
      <c r="J232" s="20">
        <f>IF(OR(H232="",I232=""),0,-VLOOKUP(H232,AD:AE,2,0)*I232/60*'1) Input --&gt;'!$D$25)</f>
        <v>0</v>
      </c>
      <c r="K232" s="20">
        <f t="shared" si="23"/>
        <v>0</v>
      </c>
      <c r="L232" s="20">
        <f>IF(M232="",0,-'1) Input --&gt;'!$D$33/M232)</f>
        <v>0</v>
      </c>
      <c r="M232" s="20" t="str">
        <f t="shared" si="18"/>
        <v/>
      </c>
      <c r="X232" s="2">
        <v>44223</v>
      </c>
      <c r="Y232">
        <f t="shared" si="22"/>
        <v>0</v>
      </c>
    </row>
    <row r="233" spans="2:25" x14ac:dyDescent="0.2">
      <c r="B233" t="str">
        <f t="shared" si="19"/>
        <v>-</v>
      </c>
      <c r="C233" s="19" t="str">
        <f t="shared" si="20"/>
        <v/>
      </c>
      <c r="D233" s="19" t="str">
        <f t="shared" si="21"/>
        <v/>
      </c>
      <c r="E233" s="41"/>
      <c r="F233" s="42"/>
      <c r="G233" s="43"/>
      <c r="H233" s="42"/>
      <c r="I233" s="43"/>
      <c r="J233" s="20">
        <f>IF(OR(H233="",I233=""),0,-VLOOKUP(H233,AD:AE,2,0)*I233/60*'1) Input --&gt;'!$D$25)</f>
        <v>0</v>
      </c>
      <c r="K233" s="20">
        <f t="shared" si="23"/>
        <v>0</v>
      </c>
      <c r="L233" s="20">
        <f>IF(M233="",0,-'1) Input --&gt;'!$D$33/M233)</f>
        <v>0</v>
      </c>
      <c r="M233" s="20" t="str">
        <f t="shared" si="18"/>
        <v/>
      </c>
      <c r="X233" s="2">
        <v>44224</v>
      </c>
      <c r="Y233">
        <f t="shared" si="22"/>
        <v>0</v>
      </c>
    </row>
    <row r="234" spans="2:25" x14ac:dyDescent="0.2">
      <c r="B234" t="str">
        <f t="shared" si="19"/>
        <v>-</v>
      </c>
      <c r="C234" s="19" t="str">
        <f t="shared" si="20"/>
        <v/>
      </c>
      <c r="D234" s="19" t="str">
        <f t="shared" si="21"/>
        <v/>
      </c>
      <c r="E234" s="41"/>
      <c r="F234" s="42"/>
      <c r="G234" s="43"/>
      <c r="H234" s="42"/>
      <c r="I234" s="43"/>
      <c r="J234" s="20">
        <f>IF(OR(H234="",I234=""),0,-VLOOKUP(H234,AD:AE,2,0)*I234/60*'1) Input --&gt;'!$D$25)</f>
        <v>0</v>
      </c>
      <c r="K234" s="20">
        <f t="shared" si="23"/>
        <v>0</v>
      </c>
      <c r="L234" s="20">
        <f>IF(M234="",0,-'1) Input --&gt;'!$D$33/M234)</f>
        <v>0</v>
      </c>
      <c r="M234" s="20" t="str">
        <f t="shared" si="18"/>
        <v/>
      </c>
      <c r="X234" s="2">
        <v>44225</v>
      </c>
      <c r="Y234">
        <f t="shared" si="22"/>
        <v>0</v>
      </c>
    </row>
    <row r="235" spans="2:25" x14ac:dyDescent="0.2">
      <c r="B235" t="str">
        <f t="shared" si="19"/>
        <v>-</v>
      </c>
      <c r="C235" s="19" t="str">
        <f t="shared" si="20"/>
        <v/>
      </c>
      <c r="D235" s="19" t="str">
        <f t="shared" si="21"/>
        <v/>
      </c>
      <c r="E235" s="41"/>
      <c r="F235" s="42"/>
      <c r="G235" s="43"/>
      <c r="H235" s="42"/>
      <c r="I235" s="43"/>
      <c r="J235" s="20">
        <f>IF(OR(H235="",I235=""),0,-VLOOKUP(H235,AD:AE,2,0)*I235/60*'1) Input --&gt;'!$D$25)</f>
        <v>0</v>
      </c>
      <c r="K235" s="20">
        <f t="shared" si="23"/>
        <v>0</v>
      </c>
      <c r="L235" s="20">
        <f>IF(M235="",0,-'1) Input --&gt;'!$D$33/M235)</f>
        <v>0</v>
      </c>
      <c r="M235" s="20" t="str">
        <f t="shared" si="18"/>
        <v/>
      </c>
      <c r="X235" s="2">
        <v>44226</v>
      </c>
      <c r="Y235">
        <f t="shared" si="22"/>
        <v>0</v>
      </c>
    </row>
    <row r="236" spans="2:25" x14ac:dyDescent="0.2">
      <c r="B236" t="str">
        <f t="shared" si="19"/>
        <v>-</v>
      </c>
      <c r="C236" s="19" t="str">
        <f t="shared" si="20"/>
        <v/>
      </c>
      <c r="D236" s="19" t="str">
        <f t="shared" si="21"/>
        <v/>
      </c>
      <c r="E236" s="41"/>
      <c r="F236" s="42"/>
      <c r="G236" s="43"/>
      <c r="H236" s="42"/>
      <c r="I236" s="43"/>
      <c r="J236" s="20">
        <f>IF(OR(H236="",I236=""),0,-VLOOKUP(H236,AD:AE,2,0)*I236/60*'1) Input --&gt;'!$D$25)</f>
        <v>0</v>
      </c>
      <c r="K236" s="20">
        <f t="shared" si="23"/>
        <v>0</v>
      </c>
      <c r="L236" s="20">
        <f>IF(M236="",0,-'1) Input --&gt;'!$D$33/M236)</f>
        <v>0</v>
      </c>
      <c r="M236" s="20" t="str">
        <f t="shared" si="18"/>
        <v/>
      </c>
      <c r="X236" s="2">
        <v>44227</v>
      </c>
      <c r="Y236">
        <f t="shared" si="22"/>
        <v>0</v>
      </c>
    </row>
    <row r="237" spans="2:25" x14ac:dyDescent="0.2">
      <c r="B237" t="str">
        <f t="shared" si="19"/>
        <v>-</v>
      </c>
      <c r="C237" s="19" t="str">
        <f t="shared" si="20"/>
        <v/>
      </c>
      <c r="D237" s="19" t="str">
        <f t="shared" si="21"/>
        <v/>
      </c>
      <c r="E237" s="41"/>
      <c r="F237" s="42"/>
      <c r="G237" s="43"/>
      <c r="H237" s="42"/>
      <c r="I237" s="43"/>
      <c r="J237" s="20">
        <f>IF(OR(H237="",I237=""),0,-VLOOKUP(H237,AD:AE,2,0)*I237/60*'1) Input --&gt;'!$D$25)</f>
        <v>0</v>
      </c>
      <c r="K237" s="20">
        <f t="shared" si="23"/>
        <v>0</v>
      </c>
      <c r="L237" s="20">
        <f>IF(M237="",0,-'1) Input --&gt;'!$D$33/M237)</f>
        <v>0</v>
      </c>
      <c r="M237" s="20" t="str">
        <f t="shared" si="18"/>
        <v/>
      </c>
      <c r="X237" s="2">
        <v>44228</v>
      </c>
      <c r="Y237">
        <f t="shared" si="22"/>
        <v>0</v>
      </c>
    </row>
    <row r="238" spans="2:25" x14ac:dyDescent="0.2">
      <c r="B238" t="str">
        <f t="shared" si="19"/>
        <v>-</v>
      </c>
      <c r="C238" s="19" t="str">
        <f t="shared" si="20"/>
        <v/>
      </c>
      <c r="D238" s="19" t="str">
        <f t="shared" si="21"/>
        <v/>
      </c>
      <c r="E238" s="41"/>
      <c r="F238" s="42"/>
      <c r="G238" s="43"/>
      <c r="H238" s="42"/>
      <c r="I238" s="43"/>
      <c r="J238" s="20">
        <f>IF(OR(H238="",I238=""),0,-VLOOKUP(H238,AD:AE,2,0)*I238/60*'1) Input --&gt;'!$D$25)</f>
        <v>0</v>
      </c>
      <c r="K238" s="20">
        <f t="shared" si="23"/>
        <v>0</v>
      </c>
      <c r="L238" s="20">
        <f>IF(M238="",0,-'1) Input --&gt;'!$D$33/M238)</f>
        <v>0</v>
      </c>
      <c r="M238" s="20" t="str">
        <f t="shared" si="18"/>
        <v/>
      </c>
      <c r="X238" s="2">
        <v>44229</v>
      </c>
      <c r="Y238">
        <f t="shared" si="22"/>
        <v>0</v>
      </c>
    </row>
    <row r="239" spans="2:25" x14ac:dyDescent="0.2">
      <c r="B239" t="str">
        <f t="shared" si="19"/>
        <v>-</v>
      </c>
      <c r="C239" s="19" t="str">
        <f t="shared" si="20"/>
        <v/>
      </c>
      <c r="D239" s="19" t="str">
        <f t="shared" si="21"/>
        <v/>
      </c>
      <c r="E239" s="41"/>
      <c r="F239" s="42"/>
      <c r="G239" s="43"/>
      <c r="H239" s="42"/>
      <c r="I239" s="43"/>
      <c r="J239" s="20">
        <f>IF(OR(H239="",I239=""),0,-VLOOKUP(H239,AD:AE,2,0)*I239/60*'1) Input --&gt;'!$D$25)</f>
        <v>0</v>
      </c>
      <c r="K239" s="20">
        <f t="shared" si="23"/>
        <v>0</v>
      </c>
      <c r="L239" s="20">
        <f>IF(M239="",0,-'1) Input --&gt;'!$D$33/M239)</f>
        <v>0</v>
      </c>
      <c r="M239" s="20" t="str">
        <f t="shared" si="18"/>
        <v/>
      </c>
      <c r="X239" s="2">
        <v>44230</v>
      </c>
      <c r="Y239">
        <f t="shared" si="22"/>
        <v>0</v>
      </c>
    </row>
    <row r="240" spans="2:25" x14ac:dyDescent="0.2">
      <c r="B240" t="str">
        <f t="shared" si="19"/>
        <v>-</v>
      </c>
      <c r="C240" s="19" t="str">
        <f t="shared" si="20"/>
        <v/>
      </c>
      <c r="D240" s="19" t="str">
        <f t="shared" si="21"/>
        <v/>
      </c>
      <c r="E240" s="41"/>
      <c r="F240" s="42"/>
      <c r="G240" s="43"/>
      <c r="H240" s="42"/>
      <c r="I240" s="43"/>
      <c r="J240" s="20">
        <f>IF(OR(H240="",I240=""),0,-VLOOKUP(H240,AD:AE,2,0)*I240/60*'1) Input --&gt;'!$D$25)</f>
        <v>0</v>
      </c>
      <c r="K240" s="20">
        <f t="shared" si="23"/>
        <v>0</v>
      </c>
      <c r="L240" s="20">
        <f>IF(M240="",0,-'1) Input --&gt;'!$D$33/M240)</f>
        <v>0</v>
      </c>
      <c r="M240" s="20" t="str">
        <f t="shared" si="18"/>
        <v/>
      </c>
      <c r="X240" s="2">
        <v>44231</v>
      </c>
      <c r="Y240">
        <f t="shared" si="22"/>
        <v>0</v>
      </c>
    </row>
    <row r="241" spans="2:25" x14ac:dyDescent="0.2">
      <c r="B241" t="str">
        <f t="shared" si="19"/>
        <v>-</v>
      </c>
      <c r="C241" s="19" t="str">
        <f t="shared" si="20"/>
        <v/>
      </c>
      <c r="D241" s="19" t="str">
        <f t="shared" si="21"/>
        <v/>
      </c>
      <c r="E241" s="41"/>
      <c r="F241" s="42"/>
      <c r="G241" s="43"/>
      <c r="H241" s="42"/>
      <c r="I241" s="43"/>
      <c r="J241" s="20">
        <f>IF(OR(H241="",I241=""),0,-VLOOKUP(H241,AD:AE,2,0)*I241/60*'1) Input --&gt;'!$D$25)</f>
        <v>0</v>
      </c>
      <c r="K241" s="20">
        <f t="shared" si="23"/>
        <v>0</v>
      </c>
      <c r="L241" s="20">
        <f>IF(M241="",0,-'1) Input --&gt;'!$D$33/M241)</f>
        <v>0</v>
      </c>
      <c r="M241" s="20" t="str">
        <f t="shared" si="18"/>
        <v/>
      </c>
      <c r="X241" s="2">
        <v>44232</v>
      </c>
      <c r="Y241">
        <f t="shared" si="22"/>
        <v>0</v>
      </c>
    </row>
    <row r="242" spans="2:25" x14ac:dyDescent="0.2">
      <c r="B242" t="str">
        <f t="shared" si="19"/>
        <v>-</v>
      </c>
      <c r="C242" s="19" t="str">
        <f t="shared" si="20"/>
        <v/>
      </c>
      <c r="D242" s="19" t="str">
        <f t="shared" si="21"/>
        <v/>
      </c>
      <c r="E242" s="41"/>
      <c r="F242" s="42"/>
      <c r="G242" s="43"/>
      <c r="H242" s="42"/>
      <c r="I242" s="43"/>
      <c r="J242" s="20">
        <f>IF(OR(H242="",I242=""),0,-VLOOKUP(H242,AD:AE,2,0)*I242/60*'1) Input --&gt;'!$D$25)</f>
        <v>0</v>
      </c>
      <c r="K242" s="20">
        <f t="shared" si="23"/>
        <v>0</v>
      </c>
      <c r="L242" s="20">
        <f>IF(M242="",0,-'1) Input --&gt;'!$D$33/M242)</f>
        <v>0</v>
      </c>
      <c r="M242" s="20" t="str">
        <f t="shared" si="18"/>
        <v/>
      </c>
      <c r="X242" s="2">
        <v>44233</v>
      </c>
      <c r="Y242">
        <f t="shared" si="22"/>
        <v>0</v>
      </c>
    </row>
    <row r="243" spans="2:25" x14ac:dyDescent="0.2">
      <c r="B243" t="str">
        <f t="shared" si="19"/>
        <v>-</v>
      </c>
      <c r="C243" s="19" t="str">
        <f t="shared" si="20"/>
        <v/>
      </c>
      <c r="D243" s="19" t="str">
        <f t="shared" si="21"/>
        <v/>
      </c>
      <c r="E243" s="41"/>
      <c r="F243" s="42"/>
      <c r="G243" s="43"/>
      <c r="H243" s="42"/>
      <c r="I243" s="43"/>
      <c r="J243" s="20">
        <f>IF(OR(H243="",I243=""),0,-VLOOKUP(H243,AD:AE,2,0)*I243/60*'1) Input --&gt;'!$D$25)</f>
        <v>0</v>
      </c>
      <c r="K243" s="20">
        <f t="shared" si="23"/>
        <v>0</v>
      </c>
      <c r="L243" s="20">
        <f>IF(M243="",0,-'1) Input --&gt;'!$D$33/M243)</f>
        <v>0</v>
      </c>
      <c r="M243" s="20" t="str">
        <f t="shared" si="18"/>
        <v/>
      </c>
      <c r="X243" s="2">
        <v>44234</v>
      </c>
      <c r="Y243">
        <f t="shared" si="22"/>
        <v>0</v>
      </c>
    </row>
    <row r="244" spans="2:25" x14ac:dyDescent="0.2">
      <c r="B244" t="str">
        <f t="shared" si="19"/>
        <v>-</v>
      </c>
      <c r="C244" s="19" t="str">
        <f t="shared" si="20"/>
        <v/>
      </c>
      <c r="D244" s="19" t="str">
        <f t="shared" si="21"/>
        <v/>
      </c>
      <c r="E244" s="41"/>
      <c r="F244" s="42"/>
      <c r="G244" s="43"/>
      <c r="H244" s="42"/>
      <c r="I244" s="43"/>
      <c r="J244" s="20">
        <f>IF(OR(H244="",I244=""),0,-VLOOKUP(H244,AD:AE,2,0)*I244/60*'1) Input --&gt;'!$D$25)</f>
        <v>0</v>
      </c>
      <c r="K244" s="20">
        <f t="shared" si="23"/>
        <v>0</v>
      </c>
      <c r="L244" s="20">
        <f>IF(M244="",0,-'1) Input --&gt;'!$D$33/M244)</f>
        <v>0</v>
      </c>
      <c r="M244" s="20" t="str">
        <f t="shared" si="18"/>
        <v/>
      </c>
      <c r="X244" s="2">
        <v>44235</v>
      </c>
      <c r="Y244">
        <f t="shared" si="22"/>
        <v>0</v>
      </c>
    </row>
    <row r="245" spans="2:25" x14ac:dyDescent="0.2">
      <c r="B245" t="str">
        <f t="shared" si="19"/>
        <v>-</v>
      </c>
      <c r="C245" s="19" t="str">
        <f t="shared" si="20"/>
        <v/>
      </c>
      <c r="D245" s="19" t="str">
        <f t="shared" si="21"/>
        <v/>
      </c>
      <c r="E245" s="41"/>
      <c r="F245" s="42"/>
      <c r="G245" s="43"/>
      <c r="H245" s="42"/>
      <c r="I245" s="43"/>
      <c r="J245" s="20">
        <f>IF(OR(H245="",I245=""),0,-VLOOKUP(H245,AD:AE,2,0)*I245/60*'1) Input --&gt;'!$D$25)</f>
        <v>0</v>
      </c>
      <c r="K245" s="20">
        <f t="shared" si="23"/>
        <v>0</v>
      </c>
      <c r="L245" s="20">
        <f>IF(M245="",0,-'1) Input --&gt;'!$D$33/M245)</f>
        <v>0</v>
      </c>
      <c r="M245" s="20" t="str">
        <f t="shared" si="18"/>
        <v/>
      </c>
      <c r="X245" s="2">
        <v>44236</v>
      </c>
      <c r="Y245">
        <f t="shared" si="22"/>
        <v>0</v>
      </c>
    </row>
    <row r="246" spans="2:25" x14ac:dyDescent="0.2">
      <c r="B246" t="str">
        <f t="shared" si="19"/>
        <v>-</v>
      </c>
      <c r="C246" s="19" t="str">
        <f t="shared" si="20"/>
        <v/>
      </c>
      <c r="D246" s="19" t="str">
        <f t="shared" si="21"/>
        <v/>
      </c>
      <c r="E246" s="41"/>
      <c r="F246" s="42"/>
      <c r="G246" s="43"/>
      <c r="H246" s="42"/>
      <c r="I246" s="43"/>
      <c r="J246" s="20">
        <f>IF(OR(H246="",I246=""),0,-VLOOKUP(H246,AD:AE,2,0)*I246/60*'1) Input --&gt;'!$D$25)</f>
        <v>0</v>
      </c>
      <c r="K246" s="20">
        <f t="shared" si="23"/>
        <v>0</v>
      </c>
      <c r="L246" s="20">
        <f>IF(M246="",0,-'1) Input --&gt;'!$D$33/M246)</f>
        <v>0</v>
      </c>
      <c r="M246" s="20" t="str">
        <f t="shared" si="18"/>
        <v/>
      </c>
      <c r="X246" s="2">
        <v>44237</v>
      </c>
      <c r="Y246">
        <f t="shared" si="22"/>
        <v>0</v>
      </c>
    </row>
    <row r="247" spans="2:25" x14ac:dyDescent="0.2">
      <c r="B247" t="str">
        <f t="shared" si="19"/>
        <v>-</v>
      </c>
      <c r="C247" s="19" t="str">
        <f t="shared" si="20"/>
        <v/>
      </c>
      <c r="D247" s="19" t="str">
        <f t="shared" si="21"/>
        <v/>
      </c>
      <c r="E247" s="41"/>
      <c r="F247" s="42"/>
      <c r="G247" s="43"/>
      <c r="H247" s="42"/>
      <c r="I247" s="43"/>
      <c r="J247" s="20">
        <f>IF(OR(H247="",I247=""),0,-VLOOKUP(H247,AD:AE,2,0)*I247/60*'1) Input --&gt;'!$D$25)</f>
        <v>0</v>
      </c>
      <c r="K247" s="20">
        <f t="shared" si="23"/>
        <v>0</v>
      </c>
      <c r="L247" s="20">
        <f>IF(M247="",0,-'1) Input --&gt;'!$D$33/M247)</f>
        <v>0</v>
      </c>
      <c r="M247" s="20" t="str">
        <f t="shared" si="18"/>
        <v/>
      </c>
      <c r="X247" s="2">
        <v>44238</v>
      </c>
      <c r="Y247">
        <f t="shared" si="22"/>
        <v>0</v>
      </c>
    </row>
    <row r="248" spans="2:25" x14ac:dyDescent="0.2">
      <c r="B248" t="str">
        <f t="shared" si="19"/>
        <v>-</v>
      </c>
      <c r="C248" s="19" t="str">
        <f t="shared" si="20"/>
        <v/>
      </c>
      <c r="D248" s="19" t="str">
        <f t="shared" si="21"/>
        <v/>
      </c>
      <c r="E248" s="41"/>
      <c r="F248" s="42"/>
      <c r="G248" s="43"/>
      <c r="H248" s="42"/>
      <c r="I248" s="43"/>
      <c r="J248" s="20">
        <f>IF(OR(H248="",I248=""),0,-VLOOKUP(H248,AD:AE,2,0)*I248/60*'1) Input --&gt;'!$D$25)</f>
        <v>0</v>
      </c>
      <c r="K248" s="20">
        <f t="shared" si="23"/>
        <v>0</v>
      </c>
      <c r="L248" s="20">
        <f>IF(M248="",0,-'1) Input --&gt;'!$D$33/M248)</f>
        <v>0</v>
      </c>
      <c r="M248" s="20" t="str">
        <f t="shared" si="18"/>
        <v/>
      </c>
      <c r="X248" s="2">
        <v>44239</v>
      </c>
      <c r="Y248">
        <f t="shared" si="22"/>
        <v>0</v>
      </c>
    </row>
    <row r="249" spans="2:25" x14ac:dyDescent="0.2">
      <c r="B249" t="str">
        <f t="shared" si="19"/>
        <v>-</v>
      </c>
      <c r="C249" s="19" t="str">
        <f t="shared" si="20"/>
        <v/>
      </c>
      <c r="D249" s="19" t="str">
        <f t="shared" si="21"/>
        <v/>
      </c>
      <c r="E249" s="41"/>
      <c r="F249" s="42"/>
      <c r="G249" s="43"/>
      <c r="H249" s="42"/>
      <c r="I249" s="43"/>
      <c r="J249" s="20">
        <f>IF(OR(H249="",I249=""),0,-VLOOKUP(H249,AD:AE,2,0)*I249/60*'1) Input --&gt;'!$D$25)</f>
        <v>0</v>
      </c>
      <c r="K249" s="20">
        <f t="shared" si="23"/>
        <v>0</v>
      </c>
      <c r="L249" s="20">
        <f>IF(M249="",0,-'1) Input --&gt;'!$D$33/M249)</f>
        <v>0</v>
      </c>
      <c r="M249" s="20" t="str">
        <f t="shared" si="18"/>
        <v/>
      </c>
      <c r="X249" s="2">
        <v>44240</v>
      </c>
      <c r="Y249">
        <f t="shared" si="22"/>
        <v>0</v>
      </c>
    </row>
    <row r="250" spans="2:25" x14ac:dyDescent="0.2">
      <c r="B250" t="str">
        <f t="shared" si="19"/>
        <v>-</v>
      </c>
      <c r="C250" s="19" t="str">
        <f t="shared" si="20"/>
        <v/>
      </c>
      <c r="D250" s="19" t="str">
        <f t="shared" si="21"/>
        <v/>
      </c>
      <c r="E250" s="41"/>
      <c r="F250" s="42"/>
      <c r="G250" s="43"/>
      <c r="H250" s="42"/>
      <c r="I250" s="43"/>
      <c r="J250" s="20">
        <f>IF(OR(H250="",I250=""),0,-VLOOKUP(H250,AD:AE,2,0)*I250/60*'1) Input --&gt;'!$D$25)</f>
        <v>0</v>
      </c>
      <c r="K250" s="20">
        <f t="shared" si="23"/>
        <v>0</v>
      </c>
      <c r="L250" s="20">
        <f>IF(M250="",0,-'1) Input --&gt;'!$D$33/M250)</f>
        <v>0</v>
      </c>
      <c r="M250" s="20" t="str">
        <f t="shared" si="18"/>
        <v/>
      </c>
      <c r="X250" s="2">
        <v>44241</v>
      </c>
      <c r="Y250">
        <f t="shared" si="22"/>
        <v>0</v>
      </c>
    </row>
    <row r="251" spans="2:25" x14ac:dyDescent="0.2">
      <c r="B251" t="str">
        <f t="shared" si="19"/>
        <v>-</v>
      </c>
      <c r="C251" s="19" t="str">
        <f t="shared" si="20"/>
        <v/>
      </c>
      <c r="D251" s="19" t="str">
        <f t="shared" si="21"/>
        <v/>
      </c>
      <c r="E251" s="41"/>
      <c r="F251" s="42"/>
      <c r="G251" s="43"/>
      <c r="H251" s="42"/>
      <c r="I251" s="43"/>
      <c r="J251" s="20">
        <f>IF(OR(H251="",I251=""),0,-VLOOKUP(H251,AD:AE,2,0)*I251/60*'1) Input --&gt;'!$D$25)</f>
        <v>0</v>
      </c>
      <c r="K251" s="20">
        <f t="shared" si="23"/>
        <v>0</v>
      </c>
      <c r="L251" s="20">
        <f>IF(M251="",0,-'1) Input --&gt;'!$D$33/M251)</f>
        <v>0</v>
      </c>
      <c r="M251" s="20" t="str">
        <f t="shared" si="18"/>
        <v/>
      </c>
      <c r="X251" s="2">
        <v>44242</v>
      </c>
      <c r="Y251">
        <f t="shared" si="22"/>
        <v>0</v>
      </c>
    </row>
    <row r="252" spans="2:25" x14ac:dyDescent="0.2">
      <c r="B252" t="str">
        <f t="shared" si="19"/>
        <v>-</v>
      </c>
      <c r="C252" s="19" t="str">
        <f t="shared" si="20"/>
        <v/>
      </c>
      <c r="D252" s="19" t="str">
        <f t="shared" si="21"/>
        <v/>
      </c>
      <c r="E252" s="41"/>
      <c r="F252" s="42"/>
      <c r="G252" s="43"/>
      <c r="H252" s="42"/>
      <c r="I252" s="43"/>
      <c r="J252" s="20">
        <f>IF(OR(H252="",I252=""),0,-VLOOKUP(H252,AD:AE,2,0)*I252/60*'1) Input --&gt;'!$D$25)</f>
        <v>0</v>
      </c>
      <c r="K252" s="20">
        <f t="shared" si="23"/>
        <v>0</v>
      </c>
      <c r="L252" s="20">
        <f>IF(M252="",0,-'1) Input --&gt;'!$D$33/M252)</f>
        <v>0</v>
      </c>
      <c r="M252" s="20" t="str">
        <f t="shared" si="18"/>
        <v/>
      </c>
      <c r="X252" s="2">
        <v>44243</v>
      </c>
      <c r="Y252">
        <f t="shared" si="22"/>
        <v>0</v>
      </c>
    </row>
    <row r="253" spans="2:25" x14ac:dyDescent="0.2">
      <c r="B253" t="str">
        <f t="shared" si="19"/>
        <v>-</v>
      </c>
      <c r="C253" s="19" t="str">
        <f t="shared" si="20"/>
        <v/>
      </c>
      <c r="D253" s="19" t="str">
        <f t="shared" si="21"/>
        <v/>
      </c>
      <c r="E253" s="41"/>
      <c r="F253" s="42"/>
      <c r="G253" s="43"/>
      <c r="H253" s="42"/>
      <c r="I253" s="43"/>
      <c r="J253" s="20">
        <f>IF(OR(H253="",I253=""),0,-VLOOKUP(H253,AD:AE,2,0)*I253/60*'1) Input --&gt;'!$D$25)</f>
        <v>0</v>
      </c>
      <c r="K253" s="20">
        <f t="shared" si="23"/>
        <v>0</v>
      </c>
      <c r="L253" s="20">
        <f>IF(M253="",0,-'1) Input --&gt;'!$D$33/M253)</f>
        <v>0</v>
      </c>
      <c r="M253" s="20" t="str">
        <f t="shared" si="18"/>
        <v/>
      </c>
      <c r="X253" s="2">
        <v>44244</v>
      </c>
      <c r="Y253">
        <f t="shared" si="22"/>
        <v>0</v>
      </c>
    </row>
    <row r="254" spans="2:25" x14ac:dyDescent="0.2">
      <c r="B254" t="str">
        <f t="shared" si="19"/>
        <v>-</v>
      </c>
      <c r="C254" s="19" t="str">
        <f t="shared" si="20"/>
        <v/>
      </c>
      <c r="D254" s="19" t="str">
        <f t="shared" si="21"/>
        <v/>
      </c>
      <c r="E254" s="41"/>
      <c r="F254" s="42"/>
      <c r="G254" s="43"/>
      <c r="H254" s="42"/>
      <c r="I254" s="43"/>
      <c r="J254" s="20">
        <f>IF(OR(H254="",I254=""),0,-VLOOKUP(H254,AD:AE,2,0)*I254/60*'1) Input --&gt;'!$D$25)</f>
        <v>0</v>
      </c>
      <c r="K254" s="20">
        <f t="shared" si="23"/>
        <v>0</v>
      </c>
      <c r="L254" s="20">
        <f>IF(M254="",0,-'1) Input --&gt;'!$D$33/M254)</f>
        <v>0</v>
      </c>
      <c r="M254" s="20" t="str">
        <f t="shared" si="18"/>
        <v/>
      </c>
      <c r="X254" s="2">
        <v>44245</v>
      </c>
      <c r="Y254">
        <f t="shared" si="22"/>
        <v>0</v>
      </c>
    </row>
    <row r="255" spans="2:25" x14ac:dyDescent="0.2">
      <c r="B255" t="str">
        <f t="shared" si="19"/>
        <v>-</v>
      </c>
      <c r="C255" s="19" t="str">
        <f t="shared" si="20"/>
        <v/>
      </c>
      <c r="D255" s="19" t="str">
        <f t="shared" si="21"/>
        <v/>
      </c>
      <c r="E255" s="41"/>
      <c r="F255" s="42"/>
      <c r="G255" s="43"/>
      <c r="H255" s="42"/>
      <c r="I255" s="43"/>
      <c r="J255" s="20">
        <f>IF(OR(H255="",I255=""),0,-VLOOKUP(H255,AD:AE,2,0)*I255/60*'1) Input --&gt;'!$D$25)</f>
        <v>0</v>
      </c>
      <c r="K255" s="20">
        <f t="shared" si="23"/>
        <v>0</v>
      </c>
      <c r="L255" s="20">
        <f>IF(M255="",0,-'1) Input --&gt;'!$D$33/M255)</f>
        <v>0</v>
      </c>
      <c r="M255" s="20" t="str">
        <f t="shared" si="18"/>
        <v/>
      </c>
      <c r="X255" s="2">
        <v>44246</v>
      </c>
      <c r="Y255">
        <f t="shared" si="22"/>
        <v>0</v>
      </c>
    </row>
    <row r="256" spans="2:25" x14ac:dyDescent="0.2">
      <c r="B256" t="str">
        <f t="shared" si="19"/>
        <v>-</v>
      </c>
      <c r="C256" s="19" t="str">
        <f t="shared" si="20"/>
        <v/>
      </c>
      <c r="D256" s="19" t="str">
        <f t="shared" si="21"/>
        <v/>
      </c>
      <c r="E256" s="41"/>
      <c r="F256" s="42"/>
      <c r="G256" s="43"/>
      <c r="H256" s="42"/>
      <c r="I256" s="43"/>
      <c r="J256" s="20">
        <f>IF(OR(H256="",I256=""),0,-VLOOKUP(H256,AD:AE,2,0)*I256/60*'1) Input --&gt;'!$D$25)</f>
        <v>0</v>
      </c>
      <c r="K256" s="20">
        <f t="shared" si="23"/>
        <v>0</v>
      </c>
      <c r="L256" s="20">
        <f>IF(M256="",0,-'1) Input --&gt;'!$D$33/M256)</f>
        <v>0</v>
      </c>
      <c r="M256" s="20" t="str">
        <f t="shared" si="18"/>
        <v/>
      </c>
      <c r="X256" s="2">
        <v>44247</v>
      </c>
      <c r="Y256">
        <f t="shared" si="22"/>
        <v>0</v>
      </c>
    </row>
    <row r="257" spans="2:25" x14ac:dyDescent="0.2">
      <c r="B257" t="str">
        <f t="shared" si="19"/>
        <v>-</v>
      </c>
      <c r="C257" s="19" t="str">
        <f t="shared" si="20"/>
        <v/>
      </c>
      <c r="D257" s="19" t="str">
        <f t="shared" si="21"/>
        <v/>
      </c>
      <c r="E257" s="41"/>
      <c r="F257" s="42"/>
      <c r="G257" s="43"/>
      <c r="H257" s="42"/>
      <c r="I257" s="43"/>
      <c r="J257" s="20">
        <f>IF(OR(H257="",I257=""),0,-VLOOKUP(H257,AD:AE,2,0)*I257/60*'1) Input --&gt;'!$D$25)</f>
        <v>0</v>
      </c>
      <c r="K257" s="20">
        <f t="shared" si="23"/>
        <v>0</v>
      </c>
      <c r="L257" s="20">
        <f>IF(M257="",0,-'1) Input --&gt;'!$D$33/M257)</f>
        <v>0</v>
      </c>
      <c r="M257" s="20" t="str">
        <f t="shared" si="18"/>
        <v/>
      </c>
      <c r="X257" s="2">
        <v>44248</v>
      </c>
      <c r="Y257">
        <f t="shared" si="22"/>
        <v>0</v>
      </c>
    </row>
    <row r="258" spans="2:25" x14ac:dyDescent="0.2">
      <c r="B258" t="str">
        <f t="shared" si="19"/>
        <v>-</v>
      </c>
      <c r="C258" s="19" t="str">
        <f t="shared" si="20"/>
        <v/>
      </c>
      <c r="D258" s="19" t="str">
        <f t="shared" si="21"/>
        <v/>
      </c>
      <c r="E258" s="41"/>
      <c r="F258" s="42"/>
      <c r="G258" s="43"/>
      <c r="H258" s="42"/>
      <c r="I258" s="43"/>
      <c r="J258" s="20">
        <f>IF(OR(H258="",I258=""),0,-VLOOKUP(H258,AD:AE,2,0)*I258/60*'1) Input --&gt;'!$D$25)</f>
        <v>0</v>
      </c>
      <c r="K258" s="20">
        <f t="shared" si="23"/>
        <v>0</v>
      </c>
      <c r="L258" s="20">
        <f>IF(M258="",0,-'1) Input --&gt;'!$D$33/M258)</f>
        <v>0</v>
      </c>
      <c r="M258" s="20" t="str">
        <f t="shared" si="18"/>
        <v/>
      </c>
      <c r="X258" s="2">
        <v>44249</v>
      </c>
      <c r="Y258">
        <f t="shared" si="22"/>
        <v>0</v>
      </c>
    </row>
    <row r="259" spans="2:25" x14ac:dyDescent="0.2">
      <c r="B259" t="str">
        <f t="shared" si="19"/>
        <v>-</v>
      </c>
      <c r="C259" s="19" t="str">
        <f t="shared" si="20"/>
        <v/>
      </c>
      <c r="D259" s="19" t="str">
        <f t="shared" si="21"/>
        <v/>
      </c>
      <c r="E259" s="41"/>
      <c r="F259" s="42"/>
      <c r="G259" s="43"/>
      <c r="H259" s="42"/>
      <c r="I259" s="43"/>
      <c r="J259" s="20">
        <f>IF(OR(H259="",I259=""),0,-VLOOKUP(H259,AD:AE,2,0)*I259/60*'1) Input --&gt;'!$D$25)</f>
        <v>0</v>
      </c>
      <c r="K259" s="20">
        <f t="shared" si="23"/>
        <v>0</v>
      </c>
      <c r="L259" s="20">
        <f>IF(M259="",0,-'1) Input --&gt;'!$D$33/M259)</f>
        <v>0</v>
      </c>
      <c r="M259" s="20" t="str">
        <f t="shared" si="18"/>
        <v/>
      </c>
      <c r="X259" s="2">
        <v>44250</v>
      </c>
      <c r="Y259">
        <f t="shared" si="22"/>
        <v>0</v>
      </c>
    </row>
    <row r="260" spans="2:25" x14ac:dyDescent="0.2">
      <c r="B260" t="str">
        <f t="shared" si="19"/>
        <v>-</v>
      </c>
      <c r="C260" s="19" t="str">
        <f t="shared" si="20"/>
        <v/>
      </c>
      <c r="D260" s="19" t="str">
        <f t="shared" si="21"/>
        <v/>
      </c>
      <c r="E260" s="41"/>
      <c r="F260" s="42"/>
      <c r="G260" s="43"/>
      <c r="H260" s="42"/>
      <c r="I260" s="43"/>
      <c r="J260" s="20">
        <f>IF(OR(H260="",I260=""),0,-VLOOKUP(H260,AD:AE,2,0)*I260/60*'1) Input --&gt;'!$D$25)</f>
        <v>0</v>
      </c>
      <c r="K260" s="20">
        <f t="shared" si="23"/>
        <v>0</v>
      </c>
      <c r="L260" s="20">
        <f>IF(M260="",0,-'1) Input --&gt;'!$D$33/M260)</f>
        <v>0</v>
      </c>
      <c r="M260" s="20" t="str">
        <f t="shared" si="18"/>
        <v/>
      </c>
      <c r="X260" s="2">
        <v>44251</v>
      </c>
      <c r="Y260">
        <f t="shared" si="22"/>
        <v>0</v>
      </c>
    </row>
    <row r="261" spans="2:25" x14ac:dyDescent="0.2">
      <c r="B261" t="str">
        <f t="shared" si="19"/>
        <v>-</v>
      </c>
      <c r="C261" s="19" t="str">
        <f t="shared" si="20"/>
        <v/>
      </c>
      <c r="D261" s="19" t="str">
        <f t="shared" si="21"/>
        <v/>
      </c>
      <c r="E261" s="41"/>
      <c r="F261" s="42"/>
      <c r="G261" s="43"/>
      <c r="H261" s="42"/>
      <c r="I261" s="43"/>
      <c r="J261" s="20">
        <f>IF(OR(H261="",I261=""),0,-VLOOKUP(H261,AD:AE,2,0)*I261/60*'1) Input --&gt;'!$D$25)</f>
        <v>0</v>
      </c>
      <c r="K261" s="20">
        <f t="shared" si="23"/>
        <v>0</v>
      </c>
      <c r="L261" s="20">
        <f>IF(M261="",0,-'1) Input --&gt;'!$D$33/M261)</f>
        <v>0</v>
      </c>
      <c r="M261" s="20" t="str">
        <f t="shared" si="18"/>
        <v/>
      </c>
      <c r="X261" s="2">
        <v>44252</v>
      </c>
      <c r="Y261">
        <f t="shared" si="22"/>
        <v>0</v>
      </c>
    </row>
    <row r="262" spans="2:25" x14ac:dyDescent="0.2">
      <c r="B262" t="str">
        <f t="shared" si="19"/>
        <v>-</v>
      </c>
      <c r="C262" s="19" t="str">
        <f t="shared" si="20"/>
        <v/>
      </c>
      <c r="D262" s="19" t="str">
        <f t="shared" si="21"/>
        <v/>
      </c>
      <c r="E262" s="41"/>
      <c r="F262" s="42"/>
      <c r="G262" s="43"/>
      <c r="H262" s="42"/>
      <c r="I262" s="43"/>
      <c r="J262" s="20">
        <f>IF(OR(H262="",I262=""),0,-VLOOKUP(H262,AD:AE,2,0)*I262/60*'1) Input --&gt;'!$D$25)</f>
        <v>0</v>
      </c>
      <c r="K262" s="20">
        <f t="shared" si="23"/>
        <v>0</v>
      </c>
      <c r="L262" s="20">
        <f>IF(M262="",0,-'1) Input --&gt;'!$D$33/M262)</f>
        <v>0</v>
      </c>
      <c r="M262" s="20" t="str">
        <f t="shared" si="18"/>
        <v/>
      </c>
      <c r="X262" s="2">
        <v>44253</v>
      </c>
      <c r="Y262">
        <f t="shared" si="22"/>
        <v>0</v>
      </c>
    </row>
    <row r="263" spans="2:25" x14ac:dyDescent="0.2">
      <c r="B263" t="str">
        <f t="shared" si="19"/>
        <v>-</v>
      </c>
      <c r="C263" s="19" t="str">
        <f t="shared" si="20"/>
        <v/>
      </c>
      <c r="D263" s="19" t="str">
        <f t="shared" si="21"/>
        <v/>
      </c>
      <c r="E263" s="41"/>
      <c r="F263" s="42"/>
      <c r="G263" s="43"/>
      <c r="H263" s="42"/>
      <c r="I263" s="43"/>
      <c r="J263" s="20">
        <f>IF(OR(H263="",I263=""),0,-VLOOKUP(H263,AD:AE,2,0)*I263/60*'1) Input --&gt;'!$D$25)</f>
        <v>0</v>
      </c>
      <c r="K263" s="20">
        <f t="shared" si="23"/>
        <v>0</v>
      </c>
      <c r="L263" s="20">
        <f>IF(M263="",0,-'1) Input --&gt;'!$D$33/M263)</f>
        <v>0</v>
      </c>
      <c r="M263" s="20" t="str">
        <f t="shared" si="18"/>
        <v/>
      </c>
      <c r="X263" s="2">
        <v>44254</v>
      </c>
      <c r="Y263">
        <f t="shared" si="22"/>
        <v>0</v>
      </c>
    </row>
    <row r="264" spans="2:25" x14ac:dyDescent="0.2">
      <c r="B264" t="str">
        <f t="shared" si="19"/>
        <v>-</v>
      </c>
      <c r="C264" s="19" t="str">
        <f t="shared" si="20"/>
        <v/>
      </c>
      <c r="D264" s="19" t="str">
        <f t="shared" si="21"/>
        <v/>
      </c>
      <c r="E264" s="41"/>
      <c r="F264" s="42"/>
      <c r="G264" s="43"/>
      <c r="H264" s="42"/>
      <c r="I264" s="43"/>
      <c r="J264" s="20">
        <f>IF(OR(H264="",I264=""),0,-VLOOKUP(H264,AD:AE,2,0)*I264/60*'1) Input --&gt;'!$D$25)</f>
        <v>0</v>
      </c>
      <c r="K264" s="20">
        <f t="shared" si="23"/>
        <v>0</v>
      </c>
      <c r="L264" s="20">
        <f>IF(M264="",0,-'1) Input --&gt;'!$D$33/M264)</f>
        <v>0</v>
      </c>
      <c r="M264" s="20" t="str">
        <f t="shared" si="18"/>
        <v/>
      </c>
      <c r="X264" s="2">
        <v>44255</v>
      </c>
      <c r="Y264">
        <f t="shared" si="22"/>
        <v>0</v>
      </c>
    </row>
    <row r="265" spans="2:25" x14ac:dyDescent="0.2">
      <c r="B265" t="str">
        <f t="shared" si="19"/>
        <v>-</v>
      </c>
      <c r="C265" s="19" t="str">
        <f t="shared" si="20"/>
        <v/>
      </c>
      <c r="D265" s="19" t="str">
        <f t="shared" si="21"/>
        <v/>
      </c>
      <c r="E265" s="41"/>
      <c r="F265" s="42"/>
      <c r="G265" s="43"/>
      <c r="H265" s="42"/>
      <c r="I265" s="43"/>
      <c r="J265" s="20">
        <f>IF(OR(H265="",I265=""),0,-VLOOKUP(H265,AD:AE,2,0)*I265/60*'1) Input --&gt;'!$D$25)</f>
        <v>0</v>
      </c>
      <c r="K265" s="20">
        <f t="shared" si="23"/>
        <v>0</v>
      </c>
      <c r="L265" s="20">
        <f>IF(M265="",0,-'1) Input --&gt;'!$D$33/M265)</f>
        <v>0</v>
      </c>
      <c r="M265" s="20" t="str">
        <f t="shared" si="18"/>
        <v/>
      </c>
      <c r="X265" s="2">
        <v>44256</v>
      </c>
      <c r="Y265">
        <f t="shared" si="22"/>
        <v>0</v>
      </c>
    </row>
    <row r="266" spans="2:25" x14ac:dyDescent="0.2">
      <c r="B266" t="str">
        <f t="shared" si="19"/>
        <v>-</v>
      </c>
      <c r="C266" s="19" t="str">
        <f t="shared" si="20"/>
        <v/>
      </c>
      <c r="D266" s="19" t="str">
        <f t="shared" si="21"/>
        <v/>
      </c>
      <c r="E266" s="41"/>
      <c r="F266" s="42"/>
      <c r="G266" s="43"/>
      <c r="H266" s="42"/>
      <c r="I266" s="43"/>
      <c r="J266" s="20">
        <f>IF(OR(H266="",I266=""),0,-VLOOKUP(H266,AD:AE,2,0)*I266/60*'1) Input --&gt;'!$D$25)</f>
        <v>0</v>
      </c>
      <c r="K266" s="20">
        <f t="shared" si="23"/>
        <v>0</v>
      </c>
      <c r="L266" s="20">
        <f>IF(M266="",0,-'1) Input --&gt;'!$D$33/M266)</f>
        <v>0</v>
      </c>
      <c r="M266" s="20" t="str">
        <f t="shared" si="18"/>
        <v/>
      </c>
      <c r="X266" s="2">
        <v>44257</v>
      </c>
      <c r="Y266">
        <f t="shared" si="22"/>
        <v>0</v>
      </c>
    </row>
    <row r="267" spans="2:25" x14ac:dyDescent="0.2">
      <c r="B267" t="str">
        <f t="shared" si="19"/>
        <v>-</v>
      </c>
      <c r="C267" s="19" t="str">
        <f t="shared" si="20"/>
        <v/>
      </c>
      <c r="D267" s="19" t="str">
        <f t="shared" si="21"/>
        <v/>
      </c>
      <c r="E267" s="41"/>
      <c r="F267" s="42"/>
      <c r="G267" s="43"/>
      <c r="H267" s="42"/>
      <c r="I267" s="43"/>
      <c r="J267" s="20">
        <f>IF(OR(H267="",I267=""),0,-VLOOKUP(H267,AD:AE,2,0)*I267/60*'1) Input --&gt;'!$D$25)</f>
        <v>0</v>
      </c>
      <c r="K267" s="20">
        <f t="shared" si="23"/>
        <v>0</v>
      </c>
      <c r="L267" s="20">
        <f>IF(M267="",0,-'1) Input --&gt;'!$D$33/M267)</f>
        <v>0</v>
      </c>
      <c r="M267" s="20" t="str">
        <f t="shared" si="18"/>
        <v/>
      </c>
      <c r="X267" s="2">
        <v>44258</v>
      </c>
      <c r="Y267">
        <f t="shared" si="22"/>
        <v>0</v>
      </c>
    </row>
    <row r="268" spans="2:25" x14ac:dyDescent="0.2">
      <c r="B268" t="str">
        <f t="shared" si="19"/>
        <v>-</v>
      </c>
      <c r="C268" s="19" t="str">
        <f t="shared" si="20"/>
        <v/>
      </c>
      <c r="D268" s="19" t="str">
        <f t="shared" si="21"/>
        <v/>
      </c>
      <c r="E268" s="41"/>
      <c r="F268" s="42"/>
      <c r="G268" s="43"/>
      <c r="H268" s="42"/>
      <c r="I268" s="43"/>
      <c r="J268" s="20">
        <f>IF(OR(H268="",I268=""),0,-VLOOKUP(H268,AD:AE,2,0)*I268/60*'1) Input --&gt;'!$D$25)</f>
        <v>0</v>
      </c>
      <c r="K268" s="20">
        <f t="shared" si="23"/>
        <v>0</v>
      </c>
      <c r="L268" s="20">
        <f>IF(M268="",0,-'1) Input --&gt;'!$D$33/M268)</f>
        <v>0</v>
      </c>
      <c r="M268" s="20" t="str">
        <f t="shared" ref="M268:M331" si="24">IF(E268="","",VLOOKUP(E268,$X$12:$Y$3098,2,0))</f>
        <v/>
      </c>
      <c r="X268" s="2">
        <v>44259</v>
      </c>
      <c r="Y268">
        <f t="shared" si="22"/>
        <v>0</v>
      </c>
    </row>
    <row r="269" spans="2:25" x14ac:dyDescent="0.2">
      <c r="B269" t="str">
        <f t="shared" ref="B269:B332" si="25">C269&amp;"-"&amp;IF(D269&lt;10,"0"&amp;D269,D269)</f>
        <v>-</v>
      </c>
      <c r="C269" s="19" t="str">
        <f t="shared" ref="C269:C332" si="26">IF(E269="","",YEAR(E269))</f>
        <v/>
      </c>
      <c r="D269" s="19" t="str">
        <f t="shared" ref="D269:D332" si="27">IF(E269="","",MONTH(E269))</f>
        <v/>
      </c>
      <c r="E269" s="41"/>
      <c r="F269" s="42"/>
      <c r="G269" s="43"/>
      <c r="H269" s="42"/>
      <c r="I269" s="43"/>
      <c r="J269" s="20">
        <f>IF(OR(H269="",I269=""),0,-VLOOKUP(H269,AD:AE,2,0)*I269/60*'1) Input --&gt;'!$D$25)</f>
        <v>0</v>
      </c>
      <c r="K269" s="20">
        <f t="shared" si="23"/>
        <v>0</v>
      </c>
      <c r="L269" s="20">
        <f>IF(M269="",0,-'1) Input --&gt;'!$D$33/M269)</f>
        <v>0</v>
      </c>
      <c r="M269" s="20" t="str">
        <f t="shared" si="24"/>
        <v/>
      </c>
      <c r="X269" s="2">
        <v>44260</v>
      </c>
      <c r="Y269">
        <f t="shared" ref="Y269:Y332" si="28">COUNTIF(E:E,X269)</f>
        <v>0</v>
      </c>
    </row>
    <row r="270" spans="2:25" x14ac:dyDescent="0.2">
      <c r="B270" t="str">
        <f t="shared" si="25"/>
        <v>-</v>
      </c>
      <c r="C270" s="19" t="str">
        <f t="shared" si="26"/>
        <v/>
      </c>
      <c r="D270" s="19" t="str">
        <f t="shared" si="27"/>
        <v/>
      </c>
      <c r="E270" s="41"/>
      <c r="F270" s="42"/>
      <c r="G270" s="43"/>
      <c r="H270" s="42"/>
      <c r="I270" s="43"/>
      <c r="J270" s="20">
        <f>IF(OR(H270="",I270=""),0,-VLOOKUP(H270,AD:AE,2,0)*I270/60*'1) Input --&gt;'!$D$25)</f>
        <v>0</v>
      </c>
      <c r="K270" s="20">
        <f t="shared" si="23"/>
        <v>0</v>
      </c>
      <c r="L270" s="20">
        <f>IF(M270="",0,-'1) Input --&gt;'!$D$33/M270)</f>
        <v>0</v>
      </c>
      <c r="M270" s="20" t="str">
        <f t="shared" si="24"/>
        <v/>
      </c>
      <c r="X270" s="2">
        <v>44261</v>
      </c>
      <c r="Y270">
        <f t="shared" si="28"/>
        <v>0</v>
      </c>
    </row>
    <row r="271" spans="2:25" x14ac:dyDescent="0.2">
      <c r="B271" t="str">
        <f t="shared" si="25"/>
        <v>-</v>
      </c>
      <c r="C271" s="19" t="str">
        <f t="shared" si="26"/>
        <v/>
      </c>
      <c r="D271" s="19" t="str">
        <f t="shared" si="27"/>
        <v/>
      </c>
      <c r="E271" s="41"/>
      <c r="F271" s="42"/>
      <c r="G271" s="43"/>
      <c r="H271" s="42"/>
      <c r="I271" s="43"/>
      <c r="J271" s="20">
        <f>IF(OR(H271="",I271=""),0,-VLOOKUP(H271,AD:AE,2,0)*I271/60*'1) Input --&gt;'!$D$25)</f>
        <v>0</v>
      </c>
      <c r="K271" s="20">
        <f t="shared" si="23"/>
        <v>0</v>
      </c>
      <c r="L271" s="20">
        <f>IF(M271="",0,-'1) Input --&gt;'!$D$33/M271)</f>
        <v>0</v>
      </c>
      <c r="M271" s="20" t="str">
        <f t="shared" si="24"/>
        <v/>
      </c>
      <c r="X271" s="2">
        <v>44262</v>
      </c>
      <c r="Y271">
        <f t="shared" si="28"/>
        <v>0</v>
      </c>
    </row>
    <row r="272" spans="2:25" x14ac:dyDescent="0.2">
      <c r="B272" t="str">
        <f t="shared" si="25"/>
        <v>-</v>
      </c>
      <c r="C272" s="19" t="str">
        <f t="shared" si="26"/>
        <v/>
      </c>
      <c r="D272" s="19" t="str">
        <f t="shared" si="27"/>
        <v/>
      </c>
      <c r="E272" s="41"/>
      <c r="F272" s="42"/>
      <c r="G272" s="43"/>
      <c r="H272" s="42"/>
      <c r="I272" s="43"/>
      <c r="J272" s="20">
        <f>IF(OR(H272="",I272=""),0,-VLOOKUP(H272,AD:AE,2,0)*I272/60*'1) Input --&gt;'!$D$25)</f>
        <v>0</v>
      </c>
      <c r="K272" s="20">
        <f t="shared" si="23"/>
        <v>0</v>
      </c>
      <c r="L272" s="20">
        <f>IF(M272="",0,-'1) Input --&gt;'!$D$33/M272)</f>
        <v>0</v>
      </c>
      <c r="M272" s="20" t="str">
        <f t="shared" si="24"/>
        <v/>
      </c>
      <c r="X272" s="2">
        <v>44263</v>
      </c>
      <c r="Y272">
        <f t="shared" si="28"/>
        <v>0</v>
      </c>
    </row>
    <row r="273" spans="2:25" x14ac:dyDescent="0.2">
      <c r="B273" t="str">
        <f t="shared" si="25"/>
        <v>-</v>
      </c>
      <c r="C273" s="19" t="str">
        <f t="shared" si="26"/>
        <v/>
      </c>
      <c r="D273" s="19" t="str">
        <f t="shared" si="27"/>
        <v/>
      </c>
      <c r="E273" s="41"/>
      <c r="F273" s="42"/>
      <c r="G273" s="43"/>
      <c r="H273" s="42"/>
      <c r="I273" s="43"/>
      <c r="J273" s="20">
        <f>IF(OR(H273="",I273=""),0,-VLOOKUP(H273,AD:AE,2,0)*I273/60*'1) Input --&gt;'!$D$25)</f>
        <v>0</v>
      </c>
      <c r="K273" s="20">
        <f t="shared" ref="K273:K336" si="29">G273+J273</f>
        <v>0</v>
      </c>
      <c r="L273" s="20">
        <f>IF(M273="",0,-'1) Input --&gt;'!$D$33/M273)</f>
        <v>0</v>
      </c>
      <c r="M273" s="20" t="str">
        <f t="shared" si="24"/>
        <v/>
      </c>
      <c r="X273" s="2">
        <v>44264</v>
      </c>
      <c r="Y273">
        <f t="shared" si="28"/>
        <v>0</v>
      </c>
    </row>
    <row r="274" spans="2:25" x14ac:dyDescent="0.2">
      <c r="B274" t="str">
        <f t="shared" si="25"/>
        <v>-</v>
      </c>
      <c r="C274" s="19" t="str">
        <f t="shared" si="26"/>
        <v/>
      </c>
      <c r="D274" s="19" t="str">
        <f t="shared" si="27"/>
        <v/>
      </c>
      <c r="E274" s="41"/>
      <c r="F274" s="42"/>
      <c r="G274" s="43"/>
      <c r="H274" s="42"/>
      <c r="I274" s="43"/>
      <c r="J274" s="20">
        <f>IF(OR(H274="",I274=""),0,-VLOOKUP(H274,AD:AE,2,0)*I274/60*'1) Input --&gt;'!$D$25)</f>
        <v>0</v>
      </c>
      <c r="K274" s="20">
        <f t="shared" si="29"/>
        <v>0</v>
      </c>
      <c r="L274" s="20">
        <f>IF(M274="",0,-'1) Input --&gt;'!$D$33/M274)</f>
        <v>0</v>
      </c>
      <c r="M274" s="20" t="str">
        <f t="shared" si="24"/>
        <v/>
      </c>
      <c r="X274" s="2">
        <v>44265</v>
      </c>
      <c r="Y274">
        <f t="shared" si="28"/>
        <v>0</v>
      </c>
    </row>
    <row r="275" spans="2:25" x14ac:dyDescent="0.2">
      <c r="B275" t="str">
        <f t="shared" si="25"/>
        <v>-</v>
      </c>
      <c r="C275" s="19" t="str">
        <f t="shared" si="26"/>
        <v/>
      </c>
      <c r="D275" s="19" t="str">
        <f t="shared" si="27"/>
        <v/>
      </c>
      <c r="E275" s="41"/>
      <c r="F275" s="42"/>
      <c r="G275" s="43"/>
      <c r="H275" s="42"/>
      <c r="I275" s="43"/>
      <c r="J275" s="20">
        <f>IF(OR(H275="",I275=""),0,-VLOOKUP(H275,AD:AE,2,0)*I275/60*'1) Input --&gt;'!$D$25)</f>
        <v>0</v>
      </c>
      <c r="K275" s="20">
        <f t="shared" si="29"/>
        <v>0</v>
      </c>
      <c r="L275" s="20">
        <f>IF(M275="",0,-'1) Input --&gt;'!$D$33/M275)</f>
        <v>0</v>
      </c>
      <c r="M275" s="20" t="str">
        <f t="shared" si="24"/>
        <v/>
      </c>
      <c r="X275" s="2">
        <v>44266</v>
      </c>
      <c r="Y275">
        <f t="shared" si="28"/>
        <v>0</v>
      </c>
    </row>
    <row r="276" spans="2:25" x14ac:dyDescent="0.2">
      <c r="B276" t="str">
        <f t="shared" si="25"/>
        <v>-</v>
      </c>
      <c r="C276" s="19" t="str">
        <f t="shared" si="26"/>
        <v/>
      </c>
      <c r="D276" s="19" t="str">
        <f t="shared" si="27"/>
        <v/>
      </c>
      <c r="E276" s="41"/>
      <c r="F276" s="42"/>
      <c r="G276" s="43"/>
      <c r="H276" s="42"/>
      <c r="I276" s="43"/>
      <c r="J276" s="20">
        <f>IF(OR(H276="",I276=""),0,-VLOOKUP(H276,AD:AE,2,0)*I276/60*'1) Input --&gt;'!$D$25)</f>
        <v>0</v>
      </c>
      <c r="K276" s="20">
        <f t="shared" si="29"/>
        <v>0</v>
      </c>
      <c r="L276" s="20">
        <f>IF(M276="",0,-'1) Input --&gt;'!$D$33/M276)</f>
        <v>0</v>
      </c>
      <c r="M276" s="20" t="str">
        <f t="shared" si="24"/>
        <v/>
      </c>
      <c r="X276" s="2">
        <v>44267</v>
      </c>
      <c r="Y276">
        <f t="shared" si="28"/>
        <v>0</v>
      </c>
    </row>
    <row r="277" spans="2:25" x14ac:dyDescent="0.2">
      <c r="B277" t="str">
        <f t="shared" si="25"/>
        <v>-</v>
      </c>
      <c r="C277" s="19" t="str">
        <f t="shared" si="26"/>
        <v/>
      </c>
      <c r="D277" s="19" t="str">
        <f t="shared" si="27"/>
        <v/>
      </c>
      <c r="E277" s="41"/>
      <c r="F277" s="42"/>
      <c r="G277" s="43"/>
      <c r="H277" s="42"/>
      <c r="I277" s="43"/>
      <c r="J277" s="20">
        <f>IF(OR(H277="",I277=""),0,-VLOOKUP(H277,AD:AE,2,0)*I277/60*'1) Input --&gt;'!$D$25)</f>
        <v>0</v>
      </c>
      <c r="K277" s="20">
        <f t="shared" si="29"/>
        <v>0</v>
      </c>
      <c r="L277" s="20">
        <f>IF(M277="",0,-'1) Input --&gt;'!$D$33/M277)</f>
        <v>0</v>
      </c>
      <c r="M277" s="20" t="str">
        <f t="shared" si="24"/>
        <v/>
      </c>
      <c r="X277" s="2">
        <v>44268</v>
      </c>
      <c r="Y277">
        <f t="shared" si="28"/>
        <v>0</v>
      </c>
    </row>
    <row r="278" spans="2:25" x14ac:dyDescent="0.2">
      <c r="B278" t="str">
        <f t="shared" si="25"/>
        <v>-</v>
      </c>
      <c r="C278" s="19" t="str">
        <f t="shared" si="26"/>
        <v/>
      </c>
      <c r="D278" s="19" t="str">
        <f t="shared" si="27"/>
        <v/>
      </c>
      <c r="E278" s="41"/>
      <c r="F278" s="42"/>
      <c r="G278" s="43"/>
      <c r="H278" s="42"/>
      <c r="I278" s="43"/>
      <c r="J278" s="20">
        <f>IF(OR(H278="",I278=""),0,-VLOOKUP(H278,AD:AE,2,0)*I278/60*'1) Input --&gt;'!$D$25)</f>
        <v>0</v>
      </c>
      <c r="K278" s="20">
        <f t="shared" si="29"/>
        <v>0</v>
      </c>
      <c r="L278" s="20">
        <f>IF(M278="",0,-'1) Input --&gt;'!$D$33/M278)</f>
        <v>0</v>
      </c>
      <c r="M278" s="20" t="str">
        <f t="shared" si="24"/>
        <v/>
      </c>
      <c r="X278" s="2">
        <v>44269</v>
      </c>
      <c r="Y278">
        <f t="shared" si="28"/>
        <v>0</v>
      </c>
    </row>
    <row r="279" spans="2:25" x14ac:dyDescent="0.2">
      <c r="B279" t="str">
        <f t="shared" si="25"/>
        <v>-</v>
      </c>
      <c r="C279" s="19" t="str">
        <f t="shared" si="26"/>
        <v/>
      </c>
      <c r="D279" s="19" t="str">
        <f t="shared" si="27"/>
        <v/>
      </c>
      <c r="E279" s="41"/>
      <c r="F279" s="42"/>
      <c r="G279" s="43"/>
      <c r="H279" s="42"/>
      <c r="I279" s="43"/>
      <c r="J279" s="20">
        <f>IF(OR(H279="",I279=""),0,-VLOOKUP(H279,AD:AE,2,0)*I279/60*'1) Input --&gt;'!$D$25)</f>
        <v>0</v>
      </c>
      <c r="K279" s="20">
        <f t="shared" si="29"/>
        <v>0</v>
      </c>
      <c r="L279" s="20">
        <f>IF(M279="",0,-'1) Input --&gt;'!$D$33/M279)</f>
        <v>0</v>
      </c>
      <c r="M279" s="20" t="str">
        <f t="shared" si="24"/>
        <v/>
      </c>
      <c r="X279" s="2">
        <v>44270</v>
      </c>
      <c r="Y279">
        <f t="shared" si="28"/>
        <v>0</v>
      </c>
    </row>
    <row r="280" spans="2:25" x14ac:dyDescent="0.2">
      <c r="B280" t="str">
        <f t="shared" si="25"/>
        <v>-</v>
      </c>
      <c r="C280" s="19" t="str">
        <f t="shared" si="26"/>
        <v/>
      </c>
      <c r="D280" s="19" t="str">
        <f t="shared" si="27"/>
        <v/>
      </c>
      <c r="E280" s="41"/>
      <c r="F280" s="42"/>
      <c r="G280" s="43"/>
      <c r="H280" s="42"/>
      <c r="I280" s="43"/>
      <c r="J280" s="20">
        <f>IF(OR(H280="",I280=""),0,-VLOOKUP(H280,AD:AE,2,0)*I280/60*'1) Input --&gt;'!$D$25)</f>
        <v>0</v>
      </c>
      <c r="K280" s="20">
        <f t="shared" si="29"/>
        <v>0</v>
      </c>
      <c r="L280" s="20">
        <f>IF(M280="",0,-'1) Input --&gt;'!$D$33/M280)</f>
        <v>0</v>
      </c>
      <c r="M280" s="20" t="str">
        <f t="shared" si="24"/>
        <v/>
      </c>
      <c r="X280" s="2">
        <v>44271</v>
      </c>
      <c r="Y280">
        <f t="shared" si="28"/>
        <v>0</v>
      </c>
    </row>
    <row r="281" spans="2:25" x14ac:dyDescent="0.2">
      <c r="B281" t="str">
        <f t="shared" si="25"/>
        <v>-</v>
      </c>
      <c r="C281" s="19" t="str">
        <f t="shared" si="26"/>
        <v/>
      </c>
      <c r="D281" s="19" t="str">
        <f t="shared" si="27"/>
        <v/>
      </c>
      <c r="E281" s="41"/>
      <c r="F281" s="42"/>
      <c r="G281" s="43"/>
      <c r="H281" s="42"/>
      <c r="I281" s="43"/>
      <c r="J281" s="20">
        <f>IF(OR(H281="",I281=""),0,-VLOOKUP(H281,AD:AE,2,0)*I281/60*'1) Input --&gt;'!$D$25)</f>
        <v>0</v>
      </c>
      <c r="K281" s="20">
        <f t="shared" si="29"/>
        <v>0</v>
      </c>
      <c r="L281" s="20">
        <f>IF(M281="",0,-'1) Input --&gt;'!$D$33/M281)</f>
        <v>0</v>
      </c>
      <c r="M281" s="20" t="str">
        <f t="shared" si="24"/>
        <v/>
      </c>
      <c r="X281" s="2">
        <v>44272</v>
      </c>
      <c r="Y281">
        <f t="shared" si="28"/>
        <v>0</v>
      </c>
    </row>
    <row r="282" spans="2:25" x14ac:dyDescent="0.2">
      <c r="B282" t="str">
        <f t="shared" si="25"/>
        <v>-</v>
      </c>
      <c r="C282" s="19" t="str">
        <f t="shared" si="26"/>
        <v/>
      </c>
      <c r="D282" s="19" t="str">
        <f t="shared" si="27"/>
        <v/>
      </c>
      <c r="E282" s="41"/>
      <c r="F282" s="42"/>
      <c r="G282" s="43"/>
      <c r="H282" s="42"/>
      <c r="I282" s="43"/>
      <c r="J282" s="20">
        <f>IF(OR(H282="",I282=""),0,-VLOOKUP(H282,AD:AE,2,0)*I282/60*'1) Input --&gt;'!$D$25)</f>
        <v>0</v>
      </c>
      <c r="K282" s="20">
        <f t="shared" si="29"/>
        <v>0</v>
      </c>
      <c r="L282" s="20">
        <f>IF(M282="",0,-'1) Input --&gt;'!$D$33/M282)</f>
        <v>0</v>
      </c>
      <c r="M282" s="20" t="str">
        <f t="shared" si="24"/>
        <v/>
      </c>
      <c r="X282" s="2">
        <v>44273</v>
      </c>
      <c r="Y282">
        <f t="shared" si="28"/>
        <v>0</v>
      </c>
    </row>
    <row r="283" spans="2:25" x14ac:dyDescent="0.2">
      <c r="B283" t="str">
        <f t="shared" si="25"/>
        <v>-</v>
      </c>
      <c r="C283" s="19" t="str">
        <f t="shared" si="26"/>
        <v/>
      </c>
      <c r="D283" s="19" t="str">
        <f t="shared" si="27"/>
        <v/>
      </c>
      <c r="E283" s="41"/>
      <c r="F283" s="42"/>
      <c r="G283" s="43"/>
      <c r="H283" s="42"/>
      <c r="I283" s="43"/>
      <c r="J283" s="20">
        <f>IF(OR(H283="",I283=""),0,-VLOOKUP(H283,AD:AE,2,0)*I283/60*'1) Input --&gt;'!$D$25)</f>
        <v>0</v>
      </c>
      <c r="K283" s="20">
        <f t="shared" si="29"/>
        <v>0</v>
      </c>
      <c r="L283" s="20">
        <f>IF(M283="",0,-'1) Input --&gt;'!$D$33/M283)</f>
        <v>0</v>
      </c>
      <c r="M283" s="20" t="str">
        <f t="shared" si="24"/>
        <v/>
      </c>
      <c r="X283" s="2">
        <v>44274</v>
      </c>
      <c r="Y283">
        <f t="shared" si="28"/>
        <v>0</v>
      </c>
    </row>
    <row r="284" spans="2:25" x14ac:dyDescent="0.2">
      <c r="B284" t="str">
        <f t="shared" si="25"/>
        <v>-</v>
      </c>
      <c r="C284" s="19" t="str">
        <f t="shared" si="26"/>
        <v/>
      </c>
      <c r="D284" s="19" t="str">
        <f t="shared" si="27"/>
        <v/>
      </c>
      <c r="E284" s="41"/>
      <c r="F284" s="42"/>
      <c r="G284" s="43"/>
      <c r="H284" s="42"/>
      <c r="I284" s="43"/>
      <c r="J284" s="20">
        <f>IF(OR(H284="",I284=""),0,-VLOOKUP(H284,AD:AE,2,0)*I284/60*'1) Input --&gt;'!$D$25)</f>
        <v>0</v>
      </c>
      <c r="K284" s="20">
        <f t="shared" si="29"/>
        <v>0</v>
      </c>
      <c r="L284" s="20">
        <f>IF(M284="",0,-'1) Input --&gt;'!$D$33/M284)</f>
        <v>0</v>
      </c>
      <c r="M284" s="20" t="str">
        <f t="shared" si="24"/>
        <v/>
      </c>
      <c r="X284" s="2">
        <v>44275</v>
      </c>
      <c r="Y284">
        <f t="shared" si="28"/>
        <v>0</v>
      </c>
    </row>
    <row r="285" spans="2:25" x14ac:dyDescent="0.2">
      <c r="B285" t="str">
        <f t="shared" si="25"/>
        <v>-</v>
      </c>
      <c r="C285" s="19" t="str">
        <f t="shared" si="26"/>
        <v/>
      </c>
      <c r="D285" s="19" t="str">
        <f t="shared" si="27"/>
        <v/>
      </c>
      <c r="E285" s="41"/>
      <c r="F285" s="42"/>
      <c r="G285" s="43"/>
      <c r="H285" s="42"/>
      <c r="I285" s="43"/>
      <c r="J285" s="20">
        <f>IF(OR(H285="",I285=""),0,-VLOOKUP(H285,AD:AE,2,0)*I285/60*'1) Input --&gt;'!$D$25)</f>
        <v>0</v>
      </c>
      <c r="K285" s="20">
        <f t="shared" si="29"/>
        <v>0</v>
      </c>
      <c r="L285" s="20">
        <f>IF(M285="",0,-'1) Input --&gt;'!$D$33/M285)</f>
        <v>0</v>
      </c>
      <c r="M285" s="20" t="str">
        <f t="shared" si="24"/>
        <v/>
      </c>
      <c r="X285" s="2">
        <v>44276</v>
      </c>
      <c r="Y285">
        <f t="shared" si="28"/>
        <v>0</v>
      </c>
    </row>
    <row r="286" spans="2:25" x14ac:dyDescent="0.2">
      <c r="B286" t="str">
        <f t="shared" si="25"/>
        <v>-</v>
      </c>
      <c r="C286" s="19" t="str">
        <f t="shared" si="26"/>
        <v/>
      </c>
      <c r="D286" s="19" t="str">
        <f t="shared" si="27"/>
        <v/>
      </c>
      <c r="E286" s="41"/>
      <c r="F286" s="42"/>
      <c r="G286" s="43"/>
      <c r="H286" s="42"/>
      <c r="I286" s="43"/>
      <c r="J286" s="20">
        <f>IF(OR(H286="",I286=""),0,-VLOOKUP(H286,AD:AE,2,0)*I286/60*'1) Input --&gt;'!$D$25)</f>
        <v>0</v>
      </c>
      <c r="K286" s="20">
        <f t="shared" si="29"/>
        <v>0</v>
      </c>
      <c r="L286" s="20">
        <f>IF(M286="",0,-'1) Input --&gt;'!$D$33/M286)</f>
        <v>0</v>
      </c>
      <c r="M286" s="20" t="str">
        <f t="shared" si="24"/>
        <v/>
      </c>
      <c r="X286" s="2">
        <v>44277</v>
      </c>
      <c r="Y286">
        <f t="shared" si="28"/>
        <v>0</v>
      </c>
    </row>
    <row r="287" spans="2:25" x14ac:dyDescent="0.2">
      <c r="B287" t="str">
        <f t="shared" si="25"/>
        <v>-</v>
      </c>
      <c r="C287" s="19" t="str">
        <f t="shared" si="26"/>
        <v/>
      </c>
      <c r="D287" s="19" t="str">
        <f t="shared" si="27"/>
        <v/>
      </c>
      <c r="E287" s="41"/>
      <c r="F287" s="42"/>
      <c r="G287" s="43"/>
      <c r="H287" s="42"/>
      <c r="I287" s="43"/>
      <c r="J287" s="20">
        <f>IF(OR(H287="",I287=""),0,-VLOOKUP(H287,AD:AE,2,0)*I287/60*'1) Input --&gt;'!$D$25)</f>
        <v>0</v>
      </c>
      <c r="K287" s="20">
        <f t="shared" si="29"/>
        <v>0</v>
      </c>
      <c r="L287" s="20">
        <f>IF(M287="",0,-'1) Input --&gt;'!$D$33/M287)</f>
        <v>0</v>
      </c>
      <c r="M287" s="20" t="str">
        <f t="shared" si="24"/>
        <v/>
      </c>
      <c r="X287" s="2">
        <v>44278</v>
      </c>
      <c r="Y287">
        <f t="shared" si="28"/>
        <v>0</v>
      </c>
    </row>
    <row r="288" spans="2:25" x14ac:dyDescent="0.2">
      <c r="B288" t="str">
        <f t="shared" si="25"/>
        <v>-</v>
      </c>
      <c r="C288" s="19" t="str">
        <f t="shared" si="26"/>
        <v/>
      </c>
      <c r="D288" s="19" t="str">
        <f t="shared" si="27"/>
        <v/>
      </c>
      <c r="E288" s="41"/>
      <c r="F288" s="42"/>
      <c r="G288" s="43"/>
      <c r="H288" s="42"/>
      <c r="I288" s="43"/>
      <c r="J288" s="20">
        <f>IF(OR(H288="",I288=""),0,-VLOOKUP(H288,AD:AE,2,0)*I288/60*'1) Input --&gt;'!$D$25)</f>
        <v>0</v>
      </c>
      <c r="K288" s="20">
        <f t="shared" si="29"/>
        <v>0</v>
      </c>
      <c r="L288" s="20">
        <f>IF(M288="",0,-'1) Input --&gt;'!$D$33/M288)</f>
        <v>0</v>
      </c>
      <c r="M288" s="20" t="str">
        <f t="shared" si="24"/>
        <v/>
      </c>
      <c r="X288" s="2">
        <v>44279</v>
      </c>
      <c r="Y288">
        <f t="shared" si="28"/>
        <v>0</v>
      </c>
    </row>
    <row r="289" spans="2:25" x14ac:dyDescent="0.2">
      <c r="B289" t="str">
        <f t="shared" si="25"/>
        <v>-</v>
      </c>
      <c r="C289" s="19" t="str">
        <f t="shared" si="26"/>
        <v/>
      </c>
      <c r="D289" s="19" t="str">
        <f t="shared" si="27"/>
        <v/>
      </c>
      <c r="E289" s="41"/>
      <c r="F289" s="42"/>
      <c r="G289" s="43"/>
      <c r="H289" s="42"/>
      <c r="I289" s="43"/>
      <c r="J289" s="20">
        <f>IF(OR(H289="",I289=""),0,-VLOOKUP(H289,AD:AE,2,0)*I289/60*'1) Input --&gt;'!$D$25)</f>
        <v>0</v>
      </c>
      <c r="K289" s="20">
        <f t="shared" si="29"/>
        <v>0</v>
      </c>
      <c r="L289" s="20">
        <f>IF(M289="",0,-'1) Input --&gt;'!$D$33/M289)</f>
        <v>0</v>
      </c>
      <c r="M289" s="20" t="str">
        <f t="shared" si="24"/>
        <v/>
      </c>
      <c r="X289" s="2">
        <v>44280</v>
      </c>
      <c r="Y289">
        <f t="shared" si="28"/>
        <v>0</v>
      </c>
    </row>
    <row r="290" spans="2:25" x14ac:dyDescent="0.2">
      <c r="B290" t="str">
        <f t="shared" si="25"/>
        <v>-</v>
      </c>
      <c r="C290" s="19" t="str">
        <f t="shared" si="26"/>
        <v/>
      </c>
      <c r="D290" s="19" t="str">
        <f t="shared" si="27"/>
        <v/>
      </c>
      <c r="E290" s="41"/>
      <c r="F290" s="42"/>
      <c r="G290" s="43"/>
      <c r="H290" s="42"/>
      <c r="I290" s="43"/>
      <c r="J290" s="20">
        <f>IF(OR(H290="",I290=""),0,-VLOOKUP(H290,AD:AE,2,0)*I290/60*'1) Input --&gt;'!$D$25)</f>
        <v>0</v>
      </c>
      <c r="K290" s="20">
        <f t="shared" si="29"/>
        <v>0</v>
      </c>
      <c r="L290" s="20">
        <f>IF(M290="",0,-'1) Input --&gt;'!$D$33/M290)</f>
        <v>0</v>
      </c>
      <c r="M290" s="20" t="str">
        <f t="shared" si="24"/>
        <v/>
      </c>
      <c r="X290" s="2">
        <v>44281</v>
      </c>
      <c r="Y290">
        <f t="shared" si="28"/>
        <v>0</v>
      </c>
    </row>
    <row r="291" spans="2:25" x14ac:dyDescent="0.2">
      <c r="B291" t="str">
        <f t="shared" si="25"/>
        <v>-</v>
      </c>
      <c r="C291" s="19" t="str">
        <f t="shared" si="26"/>
        <v/>
      </c>
      <c r="D291" s="19" t="str">
        <f t="shared" si="27"/>
        <v/>
      </c>
      <c r="E291" s="41"/>
      <c r="F291" s="42"/>
      <c r="G291" s="43"/>
      <c r="H291" s="42"/>
      <c r="I291" s="43"/>
      <c r="J291" s="20">
        <f>IF(OR(H291="",I291=""),0,-VLOOKUP(H291,AD:AE,2,0)*I291/60*'1) Input --&gt;'!$D$25)</f>
        <v>0</v>
      </c>
      <c r="K291" s="20">
        <f t="shared" si="29"/>
        <v>0</v>
      </c>
      <c r="L291" s="20">
        <f>IF(M291="",0,-'1) Input --&gt;'!$D$33/M291)</f>
        <v>0</v>
      </c>
      <c r="M291" s="20" t="str">
        <f t="shared" si="24"/>
        <v/>
      </c>
      <c r="X291" s="2">
        <v>44282</v>
      </c>
      <c r="Y291">
        <f t="shared" si="28"/>
        <v>0</v>
      </c>
    </row>
    <row r="292" spans="2:25" x14ac:dyDescent="0.2">
      <c r="B292" t="str">
        <f t="shared" si="25"/>
        <v>-</v>
      </c>
      <c r="C292" s="19" t="str">
        <f t="shared" si="26"/>
        <v/>
      </c>
      <c r="D292" s="19" t="str">
        <f t="shared" si="27"/>
        <v/>
      </c>
      <c r="E292" s="41"/>
      <c r="F292" s="42"/>
      <c r="G292" s="43"/>
      <c r="H292" s="42"/>
      <c r="I292" s="43"/>
      <c r="J292" s="20">
        <f>IF(OR(H292="",I292=""),0,-VLOOKUP(H292,AD:AE,2,0)*I292/60*'1) Input --&gt;'!$D$25)</f>
        <v>0</v>
      </c>
      <c r="K292" s="20">
        <f t="shared" si="29"/>
        <v>0</v>
      </c>
      <c r="L292" s="20">
        <f>IF(M292="",0,-'1) Input --&gt;'!$D$33/M292)</f>
        <v>0</v>
      </c>
      <c r="M292" s="20" t="str">
        <f t="shared" si="24"/>
        <v/>
      </c>
      <c r="X292" s="2">
        <v>44283</v>
      </c>
      <c r="Y292">
        <f t="shared" si="28"/>
        <v>0</v>
      </c>
    </row>
    <row r="293" spans="2:25" x14ac:dyDescent="0.2">
      <c r="B293" t="str">
        <f t="shared" si="25"/>
        <v>-</v>
      </c>
      <c r="C293" s="19" t="str">
        <f t="shared" si="26"/>
        <v/>
      </c>
      <c r="D293" s="19" t="str">
        <f t="shared" si="27"/>
        <v/>
      </c>
      <c r="E293" s="41"/>
      <c r="F293" s="42"/>
      <c r="G293" s="43"/>
      <c r="H293" s="42"/>
      <c r="I293" s="43"/>
      <c r="J293" s="20">
        <f>IF(OR(H293="",I293=""),0,-VLOOKUP(H293,AD:AE,2,0)*I293/60*'1) Input --&gt;'!$D$25)</f>
        <v>0</v>
      </c>
      <c r="K293" s="20">
        <f t="shared" si="29"/>
        <v>0</v>
      </c>
      <c r="L293" s="20">
        <f>IF(M293="",0,-'1) Input --&gt;'!$D$33/M293)</f>
        <v>0</v>
      </c>
      <c r="M293" s="20" t="str">
        <f t="shared" si="24"/>
        <v/>
      </c>
      <c r="X293" s="2">
        <v>44284</v>
      </c>
      <c r="Y293">
        <f t="shared" si="28"/>
        <v>0</v>
      </c>
    </row>
    <row r="294" spans="2:25" x14ac:dyDescent="0.2">
      <c r="B294" t="str">
        <f t="shared" si="25"/>
        <v>-</v>
      </c>
      <c r="C294" s="19" t="str">
        <f t="shared" si="26"/>
        <v/>
      </c>
      <c r="D294" s="19" t="str">
        <f t="shared" si="27"/>
        <v/>
      </c>
      <c r="E294" s="41"/>
      <c r="F294" s="42"/>
      <c r="G294" s="43"/>
      <c r="H294" s="42"/>
      <c r="I294" s="43"/>
      <c r="J294" s="20">
        <f>IF(OR(H294="",I294=""),0,-VLOOKUP(H294,AD:AE,2,0)*I294/60*'1) Input --&gt;'!$D$25)</f>
        <v>0</v>
      </c>
      <c r="K294" s="20">
        <f t="shared" si="29"/>
        <v>0</v>
      </c>
      <c r="L294" s="20">
        <f>IF(M294="",0,-'1) Input --&gt;'!$D$33/M294)</f>
        <v>0</v>
      </c>
      <c r="M294" s="20" t="str">
        <f t="shared" si="24"/>
        <v/>
      </c>
      <c r="X294" s="2">
        <v>44285</v>
      </c>
      <c r="Y294">
        <f t="shared" si="28"/>
        <v>0</v>
      </c>
    </row>
    <row r="295" spans="2:25" x14ac:dyDescent="0.2">
      <c r="B295" t="str">
        <f t="shared" si="25"/>
        <v>-</v>
      </c>
      <c r="C295" s="19" t="str">
        <f t="shared" si="26"/>
        <v/>
      </c>
      <c r="D295" s="19" t="str">
        <f t="shared" si="27"/>
        <v/>
      </c>
      <c r="E295" s="41"/>
      <c r="F295" s="42"/>
      <c r="G295" s="43"/>
      <c r="H295" s="42"/>
      <c r="I295" s="43"/>
      <c r="J295" s="20">
        <f>IF(OR(H295="",I295=""),0,-VLOOKUP(H295,AD:AE,2,0)*I295/60*'1) Input --&gt;'!$D$25)</f>
        <v>0</v>
      </c>
      <c r="K295" s="20">
        <f t="shared" si="29"/>
        <v>0</v>
      </c>
      <c r="L295" s="20">
        <f>IF(M295="",0,-'1) Input --&gt;'!$D$33/M295)</f>
        <v>0</v>
      </c>
      <c r="M295" s="20" t="str">
        <f t="shared" si="24"/>
        <v/>
      </c>
      <c r="X295" s="2">
        <v>44286</v>
      </c>
      <c r="Y295">
        <f t="shared" si="28"/>
        <v>0</v>
      </c>
    </row>
    <row r="296" spans="2:25" x14ac:dyDescent="0.2">
      <c r="B296" t="str">
        <f t="shared" si="25"/>
        <v>-</v>
      </c>
      <c r="C296" s="19" t="str">
        <f t="shared" si="26"/>
        <v/>
      </c>
      <c r="D296" s="19" t="str">
        <f t="shared" si="27"/>
        <v/>
      </c>
      <c r="E296" s="41"/>
      <c r="F296" s="42"/>
      <c r="G296" s="43"/>
      <c r="H296" s="42"/>
      <c r="I296" s="43"/>
      <c r="J296" s="20">
        <f>IF(OR(H296="",I296=""),0,-VLOOKUP(H296,AD:AE,2,0)*I296/60*'1) Input --&gt;'!$D$25)</f>
        <v>0</v>
      </c>
      <c r="K296" s="20">
        <f t="shared" si="29"/>
        <v>0</v>
      </c>
      <c r="L296" s="20">
        <f>IF(M296="",0,-'1) Input --&gt;'!$D$33/M296)</f>
        <v>0</v>
      </c>
      <c r="M296" s="20" t="str">
        <f t="shared" si="24"/>
        <v/>
      </c>
      <c r="X296" s="2">
        <v>44287</v>
      </c>
      <c r="Y296">
        <f t="shared" si="28"/>
        <v>0</v>
      </c>
    </row>
    <row r="297" spans="2:25" x14ac:dyDescent="0.2">
      <c r="B297" t="str">
        <f t="shared" si="25"/>
        <v>-</v>
      </c>
      <c r="C297" s="19" t="str">
        <f t="shared" si="26"/>
        <v/>
      </c>
      <c r="D297" s="19" t="str">
        <f t="shared" si="27"/>
        <v/>
      </c>
      <c r="E297" s="41"/>
      <c r="F297" s="42"/>
      <c r="G297" s="43"/>
      <c r="H297" s="42"/>
      <c r="I297" s="43"/>
      <c r="J297" s="20">
        <f>IF(OR(H297="",I297=""),0,-VLOOKUP(H297,AD:AE,2,0)*I297/60*'1) Input --&gt;'!$D$25)</f>
        <v>0</v>
      </c>
      <c r="K297" s="20">
        <f t="shared" si="29"/>
        <v>0</v>
      </c>
      <c r="L297" s="20">
        <f>IF(M297="",0,-'1) Input --&gt;'!$D$33/M297)</f>
        <v>0</v>
      </c>
      <c r="M297" s="20" t="str">
        <f t="shared" si="24"/>
        <v/>
      </c>
      <c r="X297" s="2">
        <v>44288</v>
      </c>
      <c r="Y297">
        <f t="shared" si="28"/>
        <v>0</v>
      </c>
    </row>
    <row r="298" spans="2:25" x14ac:dyDescent="0.2">
      <c r="B298" t="str">
        <f t="shared" si="25"/>
        <v>-</v>
      </c>
      <c r="C298" s="19" t="str">
        <f t="shared" si="26"/>
        <v/>
      </c>
      <c r="D298" s="19" t="str">
        <f t="shared" si="27"/>
        <v/>
      </c>
      <c r="E298" s="41"/>
      <c r="F298" s="42"/>
      <c r="G298" s="43"/>
      <c r="H298" s="42"/>
      <c r="I298" s="43"/>
      <c r="J298" s="20">
        <f>IF(OR(H298="",I298=""),0,-VLOOKUP(H298,AD:AE,2,0)*I298/60*'1) Input --&gt;'!$D$25)</f>
        <v>0</v>
      </c>
      <c r="K298" s="20">
        <f t="shared" si="29"/>
        <v>0</v>
      </c>
      <c r="L298" s="20">
        <f>IF(M298="",0,-'1) Input --&gt;'!$D$33/M298)</f>
        <v>0</v>
      </c>
      <c r="M298" s="20" t="str">
        <f t="shared" si="24"/>
        <v/>
      </c>
      <c r="X298" s="2">
        <v>44289</v>
      </c>
      <c r="Y298">
        <f t="shared" si="28"/>
        <v>0</v>
      </c>
    </row>
    <row r="299" spans="2:25" x14ac:dyDescent="0.2">
      <c r="B299" t="str">
        <f t="shared" si="25"/>
        <v>-</v>
      </c>
      <c r="C299" s="19" t="str">
        <f t="shared" si="26"/>
        <v/>
      </c>
      <c r="D299" s="19" t="str">
        <f t="shared" si="27"/>
        <v/>
      </c>
      <c r="E299" s="41"/>
      <c r="F299" s="42"/>
      <c r="G299" s="43"/>
      <c r="H299" s="42"/>
      <c r="I299" s="43"/>
      <c r="J299" s="20">
        <f>IF(OR(H299="",I299=""),0,-VLOOKUP(H299,AD:AE,2,0)*I299/60*'1) Input --&gt;'!$D$25)</f>
        <v>0</v>
      </c>
      <c r="K299" s="20">
        <f t="shared" si="29"/>
        <v>0</v>
      </c>
      <c r="L299" s="20">
        <f>IF(M299="",0,-'1) Input --&gt;'!$D$33/M299)</f>
        <v>0</v>
      </c>
      <c r="M299" s="20" t="str">
        <f t="shared" si="24"/>
        <v/>
      </c>
      <c r="X299" s="2">
        <v>44290</v>
      </c>
      <c r="Y299">
        <f t="shared" si="28"/>
        <v>0</v>
      </c>
    </row>
    <row r="300" spans="2:25" x14ac:dyDescent="0.2">
      <c r="B300" t="str">
        <f t="shared" si="25"/>
        <v>-</v>
      </c>
      <c r="C300" s="19" t="str">
        <f t="shared" si="26"/>
        <v/>
      </c>
      <c r="D300" s="19" t="str">
        <f t="shared" si="27"/>
        <v/>
      </c>
      <c r="E300" s="41"/>
      <c r="F300" s="42"/>
      <c r="G300" s="43"/>
      <c r="H300" s="42"/>
      <c r="I300" s="43"/>
      <c r="J300" s="20">
        <f>IF(OR(H300="",I300=""),0,-VLOOKUP(H300,AD:AE,2,0)*I300/60*'1) Input --&gt;'!$D$25)</f>
        <v>0</v>
      </c>
      <c r="K300" s="20">
        <f t="shared" si="29"/>
        <v>0</v>
      </c>
      <c r="L300" s="20">
        <f>IF(M300="",0,-'1) Input --&gt;'!$D$33/M300)</f>
        <v>0</v>
      </c>
      <c r="M300" s="20" t="str">
        <f t="shared" si="24"/>
        <v/>
      </c>
      <c r="X300" s="2">
        <v>44291</v>
      </c>
      <c r="Y300">
        <f t="shared" si="28"/>
        <v>0</v>
      </c>
    </row>
    <row r="301" spans="2:25" x14ac:dyDescent="0.2">
      <c r="B301" t="str">
        <f t="shared" si="25"/>
        <v>-</v>
      </c>
      <c r="C301" s="19" t="str">
        <f t="shared" si="26"/>
        <v/>
      </c>
      <c r="D301" s="19" t="str">
        <f t="shared" si="27"/>
        <v/>
      </c>
      <c r="E301" s="41"/>
      <c r="F301" s="42"/>
      <c r="G301" s="43"/>
      <c r="H301" s="42"/>
      <c r="I301" s="43"/>
      <c r="J301" s="20">
        <f>IF(OR(H301="",I301=""),0,-VLOOKUP(H301,AD:AE,2,0)*I301/60*'1) Input --&gt;'!$D$25)</f>
        <v>0</v>
      </c>
      <c r="K301" s="20">
        <f t="shared" si="29"/>
        <v>0</v>
      </c>
      <c r="L301" s="20">
        <f>IF(M301="",0,-'1) Input --&gt;'!$D$33/M301)</f>
        <v>0</v>
      </c>
      <c r="M301" s="20" t="str">
        <f t="shared" si="24"/>
        <v/>
      </c>
      <c r="X301" s="2">
        <v>44292</v>
      </c>
      <c r="Y301">
        <f t="shared" si="28"/>
        <v>0</v>
      </c>
    </row>
    <row r="302" spans="2:25" x14ac:dyDescent="0.2">
      <c r="B302" t="str">
        <f t="shared" si="25"/>
        <v>-</v>
      </c>
      <c r="C302" s="19" t="str">
        <f t="shared" si="26"/>
        <v/>
      </c>
      <c r="D302" s="19" t="str">
        <f t="shared" si="27"/>
        <v/>
      </c>
      <c r="E302" s="41"/>
      <c r="F302" s="42"/>
      <c r="G302" s="43"/>
      <c r="H302" s="42"/>
      <c r="I302" s="43"/>
      <c r="J302" s="20">
        <f>IF(OR(H302="",I302=""),0,-VLOOKUP(H302,AD:AE,2,0)*I302/60*'1) Input --&gt;'!$D$25)</f>
        <v>0</v>
      </c>
      <c r="K302" s="20">
        <f t="shared" si="29"/>
        <v>0</v>
      </c>
      <c r="L302" s="20">
        <f>IF(M302="",0,-'1) Input --&gt;'!$D$33/M302)</f>
        <v>0</v>
      </c>
      <c r="M302" s="20" t="str">
        <f t="shared" si="24"/>
        <v/>
      </c>
      <c r="X302" s="2">
        <v>44293</v>
      </c>
      <c r="Y302">
        <f t="shared" si="28"/>
        <v>0</v>
      </c>
    </row>
    <row r="303" spans="2:25" x14ac:dyDescent="0.2">
      <c r="B303" t="str">
        <f t="shared" si="25"/>
        <v>-</v>
      </c>
      <c r="C303" s="19" t="str">
        <f t="shared" si="26"/>
        <v/>
      </c>
      <c r="D303" s="19" t="str">
        <f t="shared" si="27"/>
        <v/>
      </c>
      <c r="E303" s="41"/>
      <c r="F303" s="42"/>
      <c r="G303" s="43"/>
      <c r="H303" s="42"/>
      <c r="I303" s="43"/>
      <c r="J303" s="20">
        <f>IF(OR(H303="",I303=""),0,-VLOOKUP(H303,AD:AE,2,0)*I303/60*'1) Input --&gt;'!$D$25)</f>
        <v>0</v>
      </c>
      <c r="K303" s="20">
        <f t="shared" si="29"/>
        <v>0</v>
      </c>
      <c r="L303" s="20">
        <f>IF(M303="",0,-'1) Input --&gt;'!$D$33/M303)</f>
        <v>0</v>
      </c>
      <c r="M303" s="20" t="str">
        <f t="shared" si="24"/>
        <v/>
      </c>
      <c r="X303" s="2">
        <v>44294</v>
      </c>
      <c r="Y303">
        <f t="shared" si="28"/>
        <v>0</v>
      </c>
    </row>
    <row r="304" spans="2:25" x14ac:dyDescent="0.2">
      <c r="B304" t="str">
        <f t="shared" si="25"/>
        <v>-</v>
      </c>
      <c r="C304" s="19" t="str">
        <f t="shared" si="26"/>
        <v/>
      </c>
      <c r="D304" s="19" t="str">
        <f t="shared" si="27"/>
        <v/>
      </c>
      <c r="E304" s="41"/>
      <c r="F304" s="42"/>
      <c r="G304" s="43"/>
      <c r="H304" s="42"/>
      <c r="I304" s="43"/>
      <c r="J304" s="20">
        <f>IF(OR(H304="",I304=""),0,-VLOOKUP(H304,AD:AE,2,0)*I304/60*'1) Input --&gt;'!$D$25)</f>
        <v>0</v>
      </c>
      <c r="K304" s="20">
        <f t="shared" si="29"/>
        <v>0</v>
      </c>
      <c r="L304" s="20">
        <f>IF(M304="",0,-'1) Input --&gt;'!$D$33/M304)</f>
        <v>0</v>
      </c>
      <c r="M304" s="20" t="str">
        <f t="shared" si="24"/>
        <v/>
      </c>
      <c r="X304" s="2">
        <v>44295</v>
      </c>
      <c r="Y304">
        <f t="shared" si="28"/>
        <v>0</v>
      </c>
    </row>
    <row r="305" spans="2:25" x14ac:dyDescent="0.2">
      <c r="B305" t="str">
        <f t="shared" si="25"/>
        <v>-</v>
      </c>
      <c r="C305" s="19" t="str">
        <f t="shared" si="26"/>
        <v/>
      </c>
      <c r="D305" s="19" t="str">
        <f t="shared" si="27"/>
        <v/>
      </c>
      <c r="E305" s="41"/>
      <c r="F305" s="42"/>
      <c r="G305" s="43"/>
      <c r="H305" s="42"/>
      <c r="I305" s="43"/>
      <c r="J305" s="20">
        <f>IF(OR(H305="",I305=""),0,-VLOOKUP(H305,AD:AE,2,0)*I305/60*'1) Input --&gt;'!$D$25)</f>
        <v>0</v>
      </c>
      <c r="K305" s="20">
        <f t="shared" si="29"/>
        <v>0</v>
      </c>
      <c r="L305" s="20">
        <f>IF(M305="",0,-'1) Input --&gt;'!$D$33/M305)</f>
        <v>0</v>
      </c>
      <c r="M305" s="20" t="str">
        <f t="shared" si="24"/>
        <v/>
      </c>
      <c r="X305" s="2">
        <v>44296</v>
      </c>
      <c r="Y305">
        <f t="shared" si="28"/>
        <v>0</v>
      </c>
    </row>
    <row r="306" spans="2:25" x14ac:dyDescent="0.2">
      <c r="B306" t="str">
        <f t="shared" si="25"/>
        <v>-</v>
      </c>
      <c r="C306" s="19" t="str">
        <f t="shared" si="26"/>
        <v/>
      </c>
      <c r="D306" s="19" t="str">
        <f t="shared" si="27"/>
        <v/>
      </c>
      <c r="E306" s="41"/>
      <c r="F306" s="42"/>
      <c r="G306" s="43"/>
      <c r="H306" s="42"/>
      <c r="I306" s="43"/>
      <c r="J306" s="20">
        <f>IF(OR(H306="",I306=""),0,-VLOOKUP(H306,AD:AE,2,0)*I306/60*'1) Input --&gt;'!$D$25)</f>
        <v>0</v>
      </c>
      <c r="K306" s="20">
        <f t="shared" si="29"/>
        <v>0</v>
      </c>
      <c r="L306" s="20">
        <f>IF(M306="",0,-'1) Input --&gt;'!$D$33/M306)</f>
        <v>0</v>
      </c>
      <c r="M306" s="20" t="str">
        <f t="shared" si="24"/>
        <v/>
      </c>
      <c r="X306" s="2">
        <v>44297</v>
      </c>
      <c r="Y306">
        <f t="shared" si="28"/>
        <v>0</v>
      </c>
    </row>
    <row r="307" spans="2:25" x14ac:dyDescent="0.2">
      <c r="B307" t="str">
        <f t="shared" si="25"/>
        <v>-</v>
      </c>
      <c r="C307" s="19" t="str">
        <f t="shared" si="26"/>
        <v/>
      </c>
      <c r="D307" s="19" t="str">
        <f t="shared" si="27"/>
        <v/>
      </c>
      <c r="E307" s="41"/>
      <c r="F307" s="42"/>
      <c r="G307" s="43"/>
      <c r="H307" s="42"/>
      <c r="I307" s="43"/>
      <c r="J307" s="20">
        <f>IF(OR(H307="",I307=""),0,-VLOOKUP(H307,AD:AE,2,0)*I307/60*'1) Input --&gt;'!$D$25)</f>
        <v>0</v>
      </c>
      <c r="K307" s="20">
        <f t="shared" si="29"/>
        <v>0</v>
      </c>
      <c r="L307" s="20">
        <f>IF(M307="",0,-'1) Input --&gt;'!$D$33/M307)</f>
        <v>0</v>
      </c>
      <c r="M307" s="20" t="str">
        <f t="shared" si="24"/>
        <v/>
      </c>
      <c r="X307" s="2">
        <v>44298</v>
      </c>
      <c r="Y307">
        <f t="shared" si="28"/>
        <v>0</v>
      </c>
    </row>
    <row r="308" spans="2:25" x14ac:dyDescent="0.2">
      <c r="B308" t="str">
        <f t="shared" si="25"/>
        <v>-</v>
      </c>
      <c r="C308" s="19" t="str">
        <f t="shared" si="26"/>
        <v/>
      </c>
      <c r="D308" s="19" t="str">
        <f t="shared" si="27"/>
        <v/>
      </c>
      <c r="E308" s="41"/>
      <c r="F308" s="42"/>
      <c r="G308" s="43"/>
      <c r="H308" s="42"/>
      <c r="I308" s="43"/>
      <c r="J308" s="20">
        <f>IF(OR(H308="",I308=""),0,-VLOOKUP(H308,AD:AE,2,0)*I308/60*'1) Input --&gt;'!$D$25)</f>
        <v>0</v>
      </c>
      <c r="K308" s="20">
        <f t="shared" si="29"/>
        <v>0</v>
      </c>
      <c r="L308" s="20">
        <f>IF(M308="",0,-'1) Input --&gt;'!$D$33/M308)</f>
        <v>0</v>
      </c>
      <c r="M308" s="20" t="str">
        <f t="shared" si="24"/>
        <v/>
      </c>
      <c r="X308" s="2">
        <v>44299</v>
      </c>
      <c r="Y308">
        <f t="shared" si="28"/>
        <v>0</v>
      </c>
    </row>
    <row r="309" spans="2:25" x14ac:dyDescent="0.2">
      <c r="B309" t="str">
        <f t="shared" si="25"/>
        <v>-</v>
      </c>
      <c r="C309" s="19" t="str">
        <f t="shared" si="26"/>
        <v/>
      </c>
      <c r="D309" s="19" t="str">
        <f t="shared" si="27"/>
        <v/>
      </c>
      <c r="E309" s="41"/>
      <c r="F309" s="42"/>
      <c r="G309" s="43"/>
      <c r="H309" s="42"/>
      <c r="I309" s="43"/>
      <c r="J309" s="20">
        <f>IF(OR(H309="",I309=""),0,-VLOOKUP(H309,AD:AE,2,0)*I309/60*'1) Input --&gt;'!$D$25)</f>
        <v>0</v>
      </c>
      <c r="K309" s="20">
        <f t="shared" si="29"/>
        <v>0</v>
      </c>
      <c r="L309" s="20">
        <f>IF(M309="",0,-'1) Input --&gt;'!$D$33/M309)</f>
        <v>0</v>
      </c>
      <c r="M309" s="20" t="str">
        <f t="shared" si="24"/>
        <v/>
      </c>
      <c r="X309" s="2">
        <v>44300</v>
      </c>
      <c r="Y309">
        <f t="shared" si="28"/>
        <v>0</v>
      </c>
    </row>
    <row r="310" spans="2:25" x14ac:dyDescent="0.2">
      <c r="B310" t="str">
        <f t="shared" si="25"/>
        <v>-</v>
      </c>
      <c r="C310" s="19" t="str">
        <f t="shared" si="26"/>
        <v/>
      </c>
      <c r="D310" s="19" t="str">
        <f t="shared" si="27"/>
        <v/>
      </c>
      <c r="E310" s="41"/>
      <c r="F310" s="42"/>
      <c r="G310" s="43"/>
      <c r="H310" s="42"/>
      <c r="I310" s="43"/>
      <c r="J310" s="20">
        <f>IF(OR(H310="",I310=""),0,-VLOOKUP(H310,AD:AE,2,0)*I310/60*'1) Input --&gt;'!$D$25)</f>
        <v>0</v>
      </c>
      <c r="K310" s="20">
        <f t="shared" si="29"/>
        <v>0</v>
      </c>
      <c r="L310" s="20">
        <f>IF(M310="",0,-'1) Input --&gt;'!$D$33/M310)</f>
        <v>0</v>
      </c>
      <c r="M310" s="20" t="str">
        <f t="shared" si="24"/>
        <v/>
      </c>
      <c r="X310" s="2">
        <v>44301</v>
      </c>
      <c r="Y310">
        <f t="shared" si="28"/>
        <v>0</v>
      </c>
    </row>
    <row r="311" spans="2:25" x14ac:dyDescent="0.2">
      <c r="B311" t="str">
        <f t="shared" si="25"/>
        <v>-</v>
      </c>
      <c r="C311" s="19" t="str">
        <f t="shared" si="26"/>
        <v/>
      </c>
      <c r="D311" s="19" t="str">
        <f t="shared" si="27"/>
        <v/>
      </c>
      <c r="E311" s="41"/>
      <c r="F311" s="42"/>
      <c r="G311" s="43"/>
      <c r="H311" s="42"/>
      <c r="I311" s="43"/>
      <c r="J311" s="20">
        <f>IF(OR(H311="",I311=""),0,-VLOOKUP(H311,AD:AE,2,0)*I311/60*'1) Input --&gt;'!$D$25)</f>
        <v>0</v>
      </c>
      <c r="K311" s="20">
        <f t="shared" si="29"/>
        <v>0</v>
      </c>
      <c r="L311" s="20">
        <f>IF(M311="",0,-'1) Input --&gt;'!$D$33/M311)</f>
        <v>0</v>
      </c>
      <c r="M311" s="20" t="str">
        <f t="shared" si="24"/>
        <v/>
      </c>
      <c r="X311" s="2">
        <v>44302</v>
      </c>
      <c r="Y311">
        <f t="shared" si="28"/>
        <v>0</v>
      </c>
    </row>
    <row r="312" spans="2:25" x14ac:dyDescent="0.2">
      <c r="B312" t="str">
        <f t="shared" si="25"/>
        <v>-</v>
      </c>
      <c r="C312" s="19" t="str">
        <f t="shared" si="26"/>
        <v/>
      </c>
      <c r="D312" s="19" t="str">
        <f t="shared" si="27"/>
        <v/>
      </c>
      <c r="E312" s="41"/>
      <c r="F312" s="42"/>
      <c r="G312" s="43"/>
      <c r="H312" s="42"/>
      <c r="I312" s="43"/>
      <c r="J312" s="20">
        <f>IF(OR(H312="",I312=""),0,-VLOOKUP(H312,AD:AE,2,0)*I312/60*'1) Input --&gt;'!$D$25)</f>
        <v>0</v>
      </c>
      <c r="K312" s="20">
        <f t="shared" si="29"/>
        <v>0</v>
      </c>
      <c r="L312" s="20">
        <f>IF(M312="",0,-'1) Input --&gt;'!$D$33/M312)</f>
        <v>0</v>
      </c>
      <c r="M312" s="20" t="str">
        <f t="shared" si="24"/>
        <v/>
      </c>
      <c r="X312" s="2">
        <v>44303</v>
      </c>
      <c r="Y312">
        <f t="shared" si="28"/>
        <v>0</v>
      </c>
    </row>
    <row r="313" spans="2:25" x14ac:dyDescent="0.2">
      <c r="B313" t="str">
        <f t="shared" si="25"/>
        <v>-</v>
      </c>
      <c r="C313" s="19" t="str">
        <f t="shared" si="26"/>
        <v/>
      </c>
      <c r="D313" s="19" t="str">
        <f t="shared" si="27"/>
        <v/>
      </c>
      <c r="E313" s="41"/>
      <c r="F313" s="42"/>
      <c r="G313" s="43"/>
      <c r="H313" s="42"/>
      <c r="I313" s="43"/>
      <c r="J313" s="20">
        <f>IF(OR(H313="",I313=""),0,-VLOOKUP(H313,AD:AE,2,0)*I313/60*'1) Input --&gt;'!$D$25)</f>
        <v>0</v>
      </c>
      <c r="K313" s="20">
        <f t="shared" si="29"/>
        <v>0</v>
      </c>
      <c r="L313" s="20">
        <f>IF(M313="",0,-'1) Input --&gt;'!$D$33/M313)</f>
        <v>0</v>
      </c>
      <c r="M313" s="20" t="str">
        <f t="shared" si="24"/>
        <v/>
      </c>
      <c r="X313" s="2">
        <v>44304</v>
      </c>
      <c r="Y313">
        <f t="shared" si="28"/>
        <v>0</v>
      </c>
    </row>
    <row r="314" spans="2:25" x14ac:dyDescent="0.2">
      <c r="B314" t="str">
        <f t="shared" si="25"/>
        <v>-</v>
      </c>
      <c r="C314" s="19" t="str">
        <f t="shared" si="26"/>
        <v/>
      </c>
      <c r="D314" s="19" t="str">
        <f t="shared" si="27"/>
        <v/>
      </c>
      <c r="E314" s="41"/>
      <c r="F314" s="42"/>
      <c r="G314" s="43"/>
      <c r="H314" s="42"/>
      <c r="I314" s="43"/>
      <c r="J314" s="20">
        <f>IF(OR(H314="",I314=""),0,-VLOOKUP(H314,AD:AE,2,0)*I314/60*'1) Input --&gt;'!$D$25)</f>
        <v>0</v>
      </c>
      <c r="K314" s="20">
        <f t="shared" si="29"/>
        <v>0</v>
      </c>
      <c r="L314" s="20">
        <f>IF(M314="",0,-'1) Input --&gt;'!$D$33/M314)</f>
        <v>0</v>
      </c>
      <c r="M314" s="20" t="str">
        <f t="shared" si="24"/>
        <v/>
      </c>
      <c r="X314" s="2">
        <v>44305</v>
      </c>
      <c r="Y314">
        <f t="shared" si="28"/>
        <v>0</v>
      </c>
    </row>
    <row r="315" spans="2:25" x14ac:dyDescent="0.2">
      <c r="B315" t="str">
        <f t="shared" si="25"/>
        <v>-</v>
      </c>
      <c r="C315" s="19" t="str">
        <f t="shared" si="26"/>
        <v/>
      </c>
      <c r="D315" s="19" t="str">
        <f t="shared" si="27"/>
        <v/>
      </c>
      <c r="E315" s="41"/>
      <c r="F315" s="42"/>
      <c r="G315" s="43"/>
      <c r="H315" s="42"/>
      <c r="I315" s="43"/>
      <c r="J315" s="20">
        <f>IF(OR(H315="",I315=""),0,-VLOOKUP(H315,AD:AE,2,0)*I315/60*'1) Input --&gt;'!$D$25)</f>
        <v>0</v>
      </c>
      <c r="K315" s="20">
        <f t="shared" si="29"/>
        <v>0</v>
      </c>
      <c r="L315" s="20">
        <f>IF(M315="",0,-'1) Input --&gt;'!$D$33/M315)</f>
        <v>0</v>
      </c>
      <c r="M315" s="20" t="str">
        <f t="shared" si="24"/>
        <v/>
      </c>
      <c r="X315" s="2">
        <v>44306</v>
      </c>
      <c r="Y315">
        <f t="shared" si="28"/>
        <v>0</v>
      </c>
    </row>
    <row r="316" spans="2:25" x14ac:dyDescent="0.2">
      <c r="B316" t="str">
        <f t="shared" si="25"/>
        <v>-</v>
      </c>
      <c r="C316" s="19" t="str">
        <f t="shared" si="26"/>
        <v/>
      </c>
      <c r="D316" s="19" t="str">
        <f t="shared" si="27"/>
        <v/>
      </c>
      <c r="E316" s="41"/>
      <c r="F316" s="42"/>
      <c r="G316" s="43"/>
      <c r="H316" s="42"/>
      <c r="I316" s="43"/>
      <c r="J316" s="20">
        <f>IF(OR(H316="",I316=""),0,-VLOOKUP(H316,AD:AE,2,0)*I316/60*'1) Input --&gt;'!$D$25)</f>
        <v>0</v>
      </c>
      <c r="K316" s="20">
        <f t="shared" si="29"/>
        <v>0</v>
      </c>
      <c r="L316" s="20">
        <f>IF(M316="",0,-'1) Input --&gt;'!$D$33/M316)</f>
        <v>0</v>
      </c>
      <c r="M316" s="20" t="str">
        <f t="shared" si="24"/>
        <v/>
      </c>
      <c r="X316" s="2">
        <v>44307</v>
      </c>
      <c r="Y316">
        <f t="shared" si="28"/>
        <v>0</v>
      </c>
    </row>
    <row r="317" spans="2:25" x14ac:dyDescent="0.2">
      <c r="B317" t="str">
        <f t="shared" si="25"/>
        <v>-</v>
      </c>
      <c r="C317" s="19" t="str">
        <f t="shared" si="26"/>
        <v/>
      </c>
      <c r="D317" s="19" t="str">
        <f t="shared" si="27"/>
        <v/>
      </c>
      <c r="E317" s="41"/>
      <c r="F317" s="42"/>
      <c r="G317" s="43"/>
      <c r="H317" s="42"/>
      <c r="I317" s="43"/>
      <c r="J317" s="20">
        <f>IF(OR(H317="",I317=""),0,-VLOOKUP(H317,AD:AE,2,0)*I317/60*'1) Input --&gt;'!$D$25)</f>
        <v>0</v>
      </c>
      <c r="K317" s="20">
        <f t="shared" si="29"/>
        <v>0</v>
      </c>
      <c r="L317" s="20">
        <f>IF(M317="",0,-'1) Input --&gt;'!$D$33/M317)</f>
        <v>0</v>
      </c>
      <c r="M317" s="20" t="str">
        <f t="shared" si="24"/>
        <v/>
      </c>
      <c r="X317" s="2">
        <v>44308</v>
      </c>
      <c r="Y317">
        <f t="shared" si="28"/>
        <v>0</v>
      </c>
    </row>
    <row r="318" spans="2:25" x14ac:dyDescent="0.2">
      <c r="B318" t="str">
        <f t="shared" si="25"/>
        <v>-</v>
      </c>
      <c r="C318" s="19" t="str">
        <f t="shared" si="26"/>
        <v/>
      </c>
      <c r="D318" s="19" t="str">
        <f t="shared" si="27"/>
        <v/>
      </c>
      <c r="E318" s="41"/>
      <c r="F318" s="42"/>
      <c r="G318" s="43"/>
      <c r="H318" s="42"/>
      <c r="I318" s="43"/>
      <c r="J318" s="20">
        <f>IF(OR(H318="",I318=""),0,-VLOOKUP(H318,AD:AE,2,0)*I318/60*'1) Input --&gt;'!$D$25)</f>
        <v>0</v>
      </c>
      <c r="K318" s="20">
        <f t="shared" si="29"/>
        <v>0</v>
      </c>
      <c r="L318" s="20">
        <f>IF(M318="",0,-'1) Input --&gt;'!$D$33/M318)</f>
        <v>0</v>
      </c>
      <c r="M318" s="20" t="str">
        <f t="shared" si="24"/>
        <v/>
      </c>
      <c r="X318" s="2">
        <v>44309</v>
      </c>
      <c r="Y318">
        <f t="shared" si="28"/>
        <v>0</v>
      </c>
    </row>
    <row r="319" spans="2:25" x14ac:dyDescent="0.2">
      <c r="B319" t="str">
        <f t="shared" si="25"/>
        <v>-</v>
      </c>
      <c r="C319" s="19" t="str">
        <f t="shared" si="26"/>
        <v/>
      </c>
      <c r="D319" s="19" t="str">
        <f t="shared" si="27"/>
        <v/>
      </c>
      <c r="E319" s="41"/>
      <c r="F319" s="42"/>
      <c r="G319" s="43"/>
      <c r="H319" s="42"/>
      <c r="I319" s="43"/>
      <c r="J319" s="20">
        <f>IF(OR(H319="",I319=""),0,-VLOOKUP(H319,AD:AE,2,0)*I319/60*'1) Input --&gt;'!$D$25)</f>
        <v>0</v>
      </c>
      <c r="K319" s="20">
        <f t="shared" si="29"/>
        <v>0</v>
      </c>
      <c r="L319" s="20">
        <f>IF(M319="",0,-'1) Input --&gt;'!$D$33/M319)</f>
        <v>0</v>
      </c>
      <c r="M319" s="20" t="str">
        <f t="shared" si="24"/>
        <v/>
      </c>
      <c r="X319" s="2">
        <v>44310</v>
      </c>
      <c r="Y319">
        <f t="shared" si="28"/>
        <v>0</v>
      </c>
    </row>
    <row r="320" spans="2:25" x14ac:dyDescent="0.2">
      <c r="B320" t="str">
        <f t="shared" si="25"/>
        <v>-</v>
      </c>
      <c r="C320" s="19" t="str">
        <f t="shared" si="26"/>
        <v/>
      </c>
      <c r="D320" s="19" t="str">
        <f t="shared" si="27"/>
        <v/>
      </c>
      <c r="E320" s="41"/>
      <c r="F320" s="42"/>
      <c r="G320" s="43"/>
      <c r="H320" s="42"/>
      <c r="I320" s="43"/>
      <c r="J320" s="20">
        <f>IF(OR(H320="",I320=""),0,-VLOOKUP(H320,AD:AE,2,0)*I320/60*'1) Input --&gt;'!$D$25)</f>
        <v>0</v>
      </c>
      <c r="K320" s="20">
        <f t="shared" si="29"/>
        <v>0</v>
      </c>
      <c r="L320" s="20">
        <f>IF(M320="",0,-'1) Input --&gt;'!$D$33/M320)</f>
        <v>0</v>
      </c>
      <c r="M320" s="20" t="str">
        <f t="shared" si="24"/>
        <v/>
      </c>
      <c r="X320" s="2">
        <v>44311</v>
      </c>
      <c r="Y320">
        <f t="shared" si="28"/>
        <v>0</v>
      </c>
    </row>
    <row r="321" spans="2:25" x14ac:dyDescent="0.2">
      <c r="B321" t="str">
        <f t="shared" si="25"/>
        <v>-</v>
      </c>
      <c r="C321" s="19" t="str">
        <f t="shared" si="26"/>
        <v/>
      </c>
      <c r="D321" s="19" t="str">
        <f t="shared" si="27"/>
        <v/>
      </c>
      <c r="E321" s="41"/>
      <c r="F321" s="42"/>
      <c r="G321" s="43"/>
      <c r="H321" s="42"/>
      <c r="I321" s="43"/>
      <c r="J321" s="20">
        <f>IF(OR(H321="",I321=""),0,-VLOOKUP(H321,AD:AE,2,0)*I321/60*'1) Input --&gt;'!$D$25)</f>
        <v>0</v>
      </c>
      <c r="K321" s="20">
        <f t="shared" si="29"/>
        <v>0</v>
      </c>
      <c r="L321" s="20">
        <f>IF(M321="",0,-'1) Input --&gt;'!$D$33/M321)</f>
        <v>0</v>
      </c>
      <c r="M321" s="20" t="str">
        <f t="shared" si="24"/>
        <v/>
      </c>
      <c r="X321" s="2">
        <v>44312</v>
      </c>
      <c r="Y321">
        <f t="shared" si="28"/>
        <v>0</v>
      </c>
    </row>
    <row r="322" spans="2:25" x14ac:dyDescent="0.2">
      <c r="B322" t="str">
        <f t="shared" si="25"/>
        <v>-</v>
      </c>
      <c r="C322" s="19" t="str">
        <f t="shared" si="26"/>
        <v/>
      </c>
      <c r="D322" s="19" t="str">
        <f t="shared" si="27"/>
        <v/>
      </c>
      <c r="E322" s="41"/>
      <c r="F322" s="42"/>
      <c r="G322" s="43"/>
      <c r="H322" s="42"/>
      <c r="I322" s="43"/>
      <c r="J322" s="20">
        <f>IF(OR(H322="",I322=""),0,-VLOOKUP(H322,AD:AE,2,0)*I322/60*'1) Input --&gt;'!$D$25)</f>
        <v>0</v>
      </c>
      <c r="K322" s="20">
        <f t="shared" si="29"/>
        <v>0</v>
      </c>
      <c r="L322" s="20">
        <f>IF(M322="",0,-'1) Input --&gt;'!$D$33/M322)</f>
        <v>0</v>
      </c>
      <c r="M322" s="20" t="str">
        <f t="shared" si="24"/>
        <v/>
      </c>
      <c r="X322" s="2">
        <v>44313</v>
      </c>
      <c r="Y322">
        <f t="shared" si="28"/>
        <v>0</v>
      </c>
    </row>
    <row r="323" spans="2:25" x14ac:dyDescent="0.2">
      <c r="B323" t="str">
        <f t="shared" si="25"/>
        <v>-</v>
      </c>
      <c r="C323" s="19" t="str">
        <f t="shared" si="26"/>
        <v/>
      </c>
      <c r="D323" s="19" t="str">
        <f t="shared" si="27"/>
        <v/>
      </c>
      <c r="E323" s="41"/>
      <c r="F323" s="42"/>
      <c r="G323" s="43"/>
      <c r="H323" s="42"/>
      <c r="I323" s="43"/>
      <c r="J323" s="20">
        <f>IF(OR(H323="",I323=""),0,-VLOOKUP(H323,AD:AE,2,0)*I323/60*'1) Input --&gt;'!$D$25)</f>
        <v>0</v>
      </c>
      <c r="K323" s="20">
        <f t="shared" si="29"/>
        <v>0</v>
      </c>
      <c r="L323" s="20">
        <f>IF(M323="",0,-'1) Input --&gt;'!$D$33/M323)</f>
        <v>0</v>
      </c>
      <c r="M323" s="20" t="str">
        <f t="shared" si="24"/>
        <v/>
      </c>
      <c r="X323" s="2">
        <v>44314</v>
      </c>
      <c r="Y323">
        <f t="shared" si="28"/>
        <v>0</v>
      </c>
    </row>
    <row r="324" spans="2:25" x14ac:dyDescent="0.2">
      <c r="B324" t="str">
        <f t="shared" si="25"/>
        <v>-</v>
      </c>
      <c r="C324" s="19" t="str">
        <f t="shared" si="26"/>
        <v/>
      </c>
      <c r="D324" s="19" t="str">
        <f t="shared" si="27"/>
        <v/>
      </c>
      <c r="E324" s="41"/>
      <c r="F324" s="42"/>
      <c r="G324" s="43"/>
      <c r="H324" s="42"/>
      <c r="I324" s="43"/>
      <c r="J324" s="20">
        <f>IF(OR(H324="",I324=""),0,-VLOOKUP(H324,AD:AE,2,0)*I324/60*'1) Input --&gt;'!$D$25)</f>
        <v>0</v>
      </c>
      <c r="K324" s="20">
        <f t="shared" si="29"/>
        <v>0</v>
      </c>
      <c r="L324" s="20">
        <f>IF(M324="",0,-'1) Input --&gt;'!$D$33/M324)</f>
        <v>0</v>
      </c>
      <c r="M324" s="20" t="str">
        <f t="shared" si="24"/>
        <v/>
      </c>
      <c r="X324" s="2">
        <v>44315</v>
      </c>
      <c r="Y324">
        <f t="shared" si="28"/>
        <v>0</v>
      </c>
    </row>
    <row r="325" spans="2:25" x14ac:dyDescent="0.2">
      <c r="B325" t="str">
        <f t="shared" si="25"/>
        <v>-</v>
      </c>
      <c r="C325" s="19" t="str">
        <f t="shared" si="26"/>
        <v/>
      </c>
      <c r="D325" s="19" t="str">
        <f t="shared" si="27"/>
        <v/>
      </c>
      <c r="E325" s="41"/>
      <c r="F325" s="42"/>
      <c r="G325" s="43"/>
      <c r="H325" s="42"/>
      <c r="I325" s="43"/>
      <c r="J325" s="20">
        <f>IF(OR(H325="",I325=""),0,-VLOOKUP(H325,AD:AE,2,0)*I325/60*'1) Input --&gt;'!$D$25)</f>
        <v>0</v>
      </c>
      <c r="K325" s="20">
        <f t="shared" si="29"/>
        <v>0</v>
      </c>
      <c r="L325" s="20">
        <f>IF(M325="",0,-'1) Input --&gt;'!$D$33/M325)</f>
        <v>0</v>
      </c>
      <c r="M325" s="20" t="str">
        <f t="shared" si="24"/>
        <v/>
      </c>
      <c r="X325" s="2">
        <v>44316</v>
      </c>
      <c r="Y325">
        <f t="shared" si="28"/>
        <v>0</v>
      </c>
    </row>
    <row r="326" spans="2:25" x14ac:dyDescent="0.2">
      <c r="B326" t="str">
        <f t="shared" si="25"/>
        <v>-</v>
      </c>
      <c r="C326" s="19" t="str">
        <f t="shared" si="26"/>
        <v/>
      </c>
      <c r="D326" s="19" t="str">
        <f t="shared" si="27"/>
        <v/>
      </c>
      <c r="E326" s="41"/>
      <c r="F326" s="42"/>
      <c r="G326" s="43"/>
      <c r="H326" s="42"/>
      <c r="I326" s="43"/>
      <c r="J326" s="20">
        <f>IF(OR(H326="",I326=""),0,-VLOOKUP(H326,AD:AE,2,0)*I326/60*'1) Input --&gt;'!$D$25)</f>
        <v>0</v>
      </c>
      <c r="K326" s="20">
        <f t="shared" si="29"/>
        <v>0</v>
      </c>
      <c r="L326" s="20">
        <f>IF(M326="",0,-'1) Input --&gt;'!$D$33/M326)</f>
        <v>0</v>
      </c>
      <c r="M326" s="20" t="str">
        <f t="shared" si="24"/>
        <v/>
      </c>
      <c r="X326" s="2">
        <v>44317</v>
      </c>
      <c r="Y326">
        <f t="shared" si="28"/>
        <v>0</v>
      </c>
    </row>
    <row r="327" spans="2:25" x14ac:dyDescent="0.2">
      <c r="B327" t="str">
        <f t="shared" si="25"/>
        <v>-</v>
      </c>
      <c r="C327" s="19" t="str">
        <f t="shared" si="26"/>
        <v/>
      </c>
      <c r="D327" s="19" t="str">
        <f t="shared" si="27"/>
        <v/>
      </c>
      <c r="E327" s="41"/>
      <c r="F327" s="42"/>
      <c r="G327" s="43"/>
      <c r="H327" s="42"/>
      <c r="I327" s="43"/>
      <c r="J327" s="20">
        <f>IF(OR(H327="",I327=""),0,-VLOOKUP(H327,AD:AE,2,0)*I327/60*'1) Input --&gt;'!$D$25)</f>
        <v>0</v>
      </c>
      <c r="K327" s="20">
        <f t="shared" si="29"/>
        <v>0</v>
      </c>
      <c r="L327" s="20">
        <f>IF(M327="",0,-'1) Input --&gt;'!$D$33/M327)</f>
        <v>0</v>
      </c>
      <c r="M327" s="20" t="str">
        <f t="shared" si="24"/>
        <v/>
      </c>
      <c r="X327" s="2">
        <v>44318</v>
      </c>
      <c r="Y327">
        <f t="shared" si="28"/>
        <v>0</v>
      </c>
    </row>
    <row r="328" spans="2:25" x14ac:dyDescent="0.2">
      <c r="B328" t="str">
        <f t="shared" si="25"/>
        <v>-</v>
      </c>
      <c r="C328" s="19" t="str">
        <f t="shared" si="26"/>
        <v/>
      </c>
      <c r="D328" s="19" t="str">
        <f t="shared" si="27"/>
        <v/>
      </c>
      <c r="E328" s="41"/>
      <c r="F328" s="42"/>
      <c r="G328" s="43"/>
      <c r="H328" s="42"/>
      <c r="I328" s="43"/>
      <c r="J328" s="20">
        <f>IF(OR(H328="",I328=""),0,-VLOOKUP(H328,AD:AE,2,0)*I328/60*'1) Input --&gt;'!$D$25)</f>
        <v>0</v>
      </c>
      <c r="K328" s="20">
        <f t="shared" si="29"/>
        <v>0</v>
      </c>
      <c r="L328" s="20">
        <f>IF(M328="",0,-'1) Input --&gt;'!$D$33/M328)</f>
        <v>0</v>
      </c>
      <c r="M328" s="20" t="str">
        <f t="shared" si="24"/>
        <v/>
      </c>
      <c r="X328" s="2">
        <v>44319</v>
      </c>
      <c r="Y328">
        <f t="shared" si="28"/>
        <v>0</v>
      </c>
    </row>
    <row r="329" spans="2:25" x14ac:dyDescent="0.2">
      <c r="B329" t="str">
        <f t="shared" si="25"/>
        <v>-</v>
      </c>
      <c r="C329" s="19" t="str">
        <f t="shared" si="26"/>
        <v/>
      </c>
      <c r="D329" s="19" t="str">
        <f t="shared" si="27"/>
        <v/>
      </c>
      <c r="E329" s="41"/>
      <c r="F329" s="42"/>
      <c r="G329" s="43"/>
      <c r="H329" s="42"/>
      <c r="I329" s="43"/>
      <c r="J329" s="20">
        <f>IF(OR(H329="",I329=""),0,-VLOOKUP(H329,AD:AE,2,0)*I329/60*'1) Input --&gt;'!$D$25)</f>
        <v>0</v>
      </c>
      <c r="K329" s="20">
        <f t="shared" si="29"/>
        <v>0</v>
      </c>
      <c r="L329" s="20">
        <f>IF(M329="",0,-'1) Input --&gt;'!$D$33/M329)</f>
        <v>0</v>
      </c>
      <c r="M329" s="20" t="str">
        <f t="shared" si="24"/>
        <v/>
      </c>
      <c r="X329" s="2">
        <v>44320</v>
      </c>
      <c r="Y329">
        <f t="shared" si="28"/>
        <v>0</v>
      </c>
    </row>
    <row r="330" spans="2:25" x14ac:dyDescent="0.2">
      <c r="B330" t="str">
        <f t="shared" si="25"/>
        <v>-</v>
      </c>
      <c r="C330" s="19" t="str">
        <f t="shared" si="26"/>
        <v/>
      </c>
      <c r="D330" s="19" t="str">
        <f t="shared" si="27"/>
        <v/>
      </c>
      <c r="E330" s="41"/>
      <c r="F330" s="42"/>
      <c r="G330" s="43"/>
      <c r="H330" s="42"/>
      <c r="I330" s="43"/>
      <c r="J330" s="20">
        <f>IF(OR(H330="",I330=""),0,-VLOOKUP(H330,AD:AE,2,0)*I330/60*'1) Input --&gt;'!$D$25)</f>
        <v>0</v>
      </c>
      <c r="K330" s="20">
        <f t="shared" si="29"/>
        <v>0</v>
      </c>
      <c r="L330" s="20">
        <f>IF(M330="",0,-'1) Input --&gt;'!$D$33/M330)</f>
        <v>0</v>
      </c>
      <c r="M330" s="20" t="str">
        <f t="shared" si="24"/>
        <v/>
      </c>
      <c r="X330" s="2">
        <v>44321</v>
      </c>
      <c r="Y330">
        <f t="shared" si="28"/>
        <v>0</v>
      </c>
    </row>
    <row r="331" spans="2:25" x14ac:dyDescent="0.2">
      <c r="B331" t="str">
        <f t="shared" si="25"/>
        <v>-</v>
      </c>
      <c r="C331" s="19" t="str">
        <f t="shared" si="26"/>
        <v/>
      </c>
      <c r="D331" s="19" t="str">
        <f t="shared" si="27"/>
        <v/>
      </c>
      <c r="E331" s="41"/>
      <c r="F331" s="42"/>
      <c r="G331" s="43"/>
      <c r="H331" s="42"/>
      <c r="I331" s="43"/>
      <c r="J331" s="20">
        <f>IF(OR(H331="",I331=""),0,-VLOOKUP(H331,AD:AE,2,0)*I331/60*'1) Input --&gt;'!$D$25)</f>
        <v>0</v>
      </c>
      <c r="K331" s="20">
        <f t="shared" si="29"/>
        <v>0</v>
      </c>
      <c r="L331" s="20">
        <f>IF(M331="",0,-'1) Input --&gt;'!$D$33/M331)</f>
        <v>0</v>
      </c>
      <c r="M331" s="20" t="str">
        <f t="shared" si="24"/>
        <v/>
      </c>
      <c r="X331" s="2">
        <v>44322</v>
      </c>
      <c r="Y331">
        <f t="shared" si="28"/>
        <v>0</v>
      </c>
    </row>
    <row r="332" spans="2:25" x14ac:dyDescent="0.2">
      <c r="B332" t="str">
        <f t="shared" si="25"/>
        <v>-</v>
      </c>
      <c r="C332" s="19" t="str">
        <f t="shared" si="26"/>
        <v/>
      </c>
      <c r="D332" s="19" t="str">
        <f t="shared" si="27"/>
        <v/>
      </c>
      <c r="E332" s="41"/>
      <c r="F332" s="42"/>
      <c r="G332" s="43"/>
      <c r="H332" s="42"/>
      <c r="I332" s="43"/>
      <c r="J332" s="20">
        <f>IF(OR(H332="",I332=""),0,-VLOOKUP(H332,AD:AE,2,0)*I332/60*'1) Input --&gt;'!$D$25)</f>
        <v>0</v>
      </c>
      <c r="K332" s="20">
        <f t="shared" si="29"/>
        <v>0</v>
      </c>
      <c r="L332" s="20">
        <f>IF(M332="",0,-'1) Input --&gt;'!$D$33/M332)</f>
        <v>0</v>
      </c>
      <c r="M332" s="20" t="str">
        <f t="shared" ref="M332:M395" si="30">IF(E332="","",VLOOKUP(E332,$X$12:$Y$3098,2,0))</f>
        <v/>
      </c>
      <c r="X332" s="2">
        <v>44323</v>
      </c>
      <c r="Y332">
        <f t="shared" si="28"/>
        <v>0</v>
      </c>
    </row>
    <row r="333" spans="2:25" x14ac:dyDescent="0.2">
      <c r="B333" t="str">
        <f t="shared" ref="B333:B396" si="31">C333&amp;"-"&amp;IF(D333&lt;10,"0"&amp;D333,D333)</f>
        <v>-</v>
      </c>
      <c r="C333" s="19" t="str">
        <f t="shared" ref="C333:C396" si="32">IF(E333="","",YEAR(E333))</f>
        <v/>
      </c>
      <c r="D333" s="19" t="str">
        <f t="shared" ref="D333:D396" si="33">IF(E333="","",MONTH(E333))</f>
        <v/>
      </c>
      <c r="E333" s="41"/>
      <c r="F333" s="42"/>
      <c r="G333" s="43"/>
      <c r="H333" s="42"/>
      <c r="I333" s="43"/>
      <c r="J333" s="20">
        <f>IF(OR(H333="",I333=""),0,-VLOOKUP(H333,AD:AE,2,0)*I333/60*'1) Input --&gt;'!$D$25)</f>
        <v>0</v>
      </c>
      <c r="K333" s="20">
        <f t="shared" si="29"/>
        <v>0</v>
      </c>
      <c r="L333" s="20">
        <f>IF(M333="",0,-'1) Input --&gt;'!$D$33/M333)</f>
        <v>0</v>
      </c>
      <c r="M333" s="20" t="str">
        <f t="shared" si="30"/>
        <v/>
      </c>
      <c r="X333" s="2">
        <v>44324</v>
      </c>
      <c r="Y333">
        <f t="shared" ref="Y333:Y396" si="34">COUNTIF(E:E,X333)</f>
        <v>0</v>
      </c>
    </row>
    <row r="334" spans="2:25" x14ac:dyDescent="0.2">
      <c r="B334" t="str">
        <f t="shared" si="31"/>
        <v>-</v>
      </c>
      <c r="C334" s="19" t="str">
        <f t="shared" si="32"/>
        <v/>
      </c>
      <c r="D334" s="19" t="str">
        <f t="shared" si="33"/>
        <v/>
      </c>
      <c r="E334" s="41"/>
      <c r="F334" s="42"/>
      <c r="G334" s="43"/>
      <c r="H334" s="42"/>
      <c r="I334" s="43"/>
      <c r="J334" s="20">
        <f>IF(OR(H334="",I334=""),0,-VLOOKUP(H334,AD:AE,2,0)*I334/60*'1) Input --&gt;'!$D$25)</f>
        <v>0</v>
      </c>
      <c r="K334" s="20">
        <f t="shared" si="29"/>
        <v>0</v>
      </c>
      <c r="L334" s="20">
        <f>IF(M334="",0,-'1) Input --&gt;'!$D$33/M334)</f>
        <v>0</v>
      </c>
      <c r="M334" s="20" t="str">
        <f t="shared" si="30"/>
        <v/>
      </c>
      <c r="X334" s="2">
        <v>44325</v>
      </c>
      <c r="Y334">
        <f t="shared" si="34"/>
        <v>0</v>
      </c>
    </row>
    <row r="335" spans="2:25" x14ac:dyDescent="0.2">
      <c r="B335" t="str">
        <f t="shared" si="31"/>
        <v>-</v>
      </c>
      <c r="C335" s="19" t="str">
        <f t="shared" si="32"/>
        <v/>
      </c>
      <c r="D335" s="19" t="str">
        <f t="shared" si="33"/>
        <v/>
      </c>
      <c r="E335" s="41"/>
      <c r="F335" s="42"/>
      <c r="G335" s="43"/>
      <c r="H335" s="42"/>
      <c r="I335" s="43"/>
      <c r="J335" s="20">
        <f>IF(OR(H335="",I335=""),0,-VLOOKUP(H335,AD:AE,2,0)*I335/60*'1) Input --&gt;'!$D$25)</f>
        <v>0</v>
      </c>
      <c r="K335" s="20">
        <f t="shared" si="29"/>
        <v>0</v>
      </c>
      <c r="L335" s="20">
        <f>IF(M335="",0,-'1) Input --&gt;'!$D$33/M335)</f>
        <v>0</v>
      </c>
      <c r="M335" s="20" t="str">
        <f t="shared" si="30"/>
        <v/>
      </c>
      <c r="X335" s="2">
        <v>44326</v>
      </c>
      <c r="Y335">
        <f t="shared" si="34"/>
        <v>0</v>
      </c>
    </row>
    <row r="336" spans="2:25" x14ac:dyDescent="0.2">
      <c r="B336" t="str">
        <f t="shared" si="31"/>
        <v>-</v>
      </c>
      <c r="C336" s="19" t="str">
        <f t="shared" si="32"/>
        <v/>
      </c>
      <c r="D336" s="19" t="str">
        <f t="shared" si="33"/>
        <v/>
      </c>
      <c r="E336" s="41"/>
      <c r="F336" s="42"/>
      <c r="G336" s="43"/>
      <c r="H336" s="42"/>
      <c r="I336" s="43"/>
      <c r="J336" s="20">
        <f>IF(OR(H336="",I336=""),0,-VLOOKUP(H336,AD:AE,2,0)*I336/60*'1) Input --&gt;'!$D$25)</f>
        <v>0</v>
      </c>
      <c r="K336" s="20">
        <f t="shared" si="29"/>
        <v>0</v>
      </c>
      <c r="L336" s="20">
        <f>IF(M336="",0,-'1) Input --&gt;'!$D$33/M336)</f>
        <v>0</v>
      </c>
      <c r="M336" s="20" t="str">
        <f t="shared" si="30"/>
        <v/>
      </c>
      <c r="X336" s="2">
        <v>44327</v>
      </c>
      <c r="Y336">
        <f t="shared" si="34"/>
        <v>0</v>
      </c>
    </row>
    <row r="337" spans="2:25" x14ac:dyDescent="0.2">
      <c r="B337" t="str">
        <f t="shared" si="31"/>
        <v>-</v>
      </c>
      <c r="C337" s="19" t="str">
        <f t="shared" si="32"/>
        <v/>
      </c>
      <c r="D337" s="19" t="str">
        <f t="shared" si="33"/>
        <v/>
      </c>
      <c r="E337" s="41"/>
      <c r="F337" s="42"/>
      <c r="G337" s="43"/>
      <c r="H337" s="42"/>
      <c r="I337" s="43"/>
      <c r="J337" s="20">
        <f>IF(OR(H337="",I337=""),0,-VLOOKUP(H337,AD:AE,2,0)*I337/60*'1) Input --&gt;'!$D$25)</f>
        <v>0</v>
      </c>
      <c r="K337" s="20">
        <f t="shared" ref="K337:K400" si="35">G337+J337</f>
        <v>0</v>
      </c>
      <c r="L337" s="20">
        <f>IF(M337="",0,-'1) Input --&gt;'!$D$33/M337)</f>
        <v>0</v>
      </c>
      <c r="M337" s="20" t="str">
        <f t="shared" si="30"/>
        <v/>
      </c>
      <c r="X337" s="2">
        <v>44328</v>
      </c>
      <c r="Y337">
        <f t="shared" si="34"/>
        <v>0</v>
      </c>
    </row>
    <row r="338" spans="2:25" x14ac:dyDescent="0.2">
      <c r="B338" t="str">
        <f t="shared" si="31"/>
        <v>-</v>
      </c>
      <c r="C338" s="19" t="str">
        <f t="shared" si="32"/>
        <v/>
      </c>
      <c r="D338" s="19" t="str">
        <f t="shared" si="33"/>
        <v/>
      </c>
      <c r="E338" s="41"/>
      <c r="F338" s="42"/>
      <c r="G338" s="43"/>
      <c r="H338" s="42"/>
      <c r="I338" s="43"/>
      <c r="J338" s="20">
        <f>IF(OR(H338="",I338=""),0,-VLOOKUP(H338,AD:AE,2,0)*I338/60*'1) Input --&gt;'!$D$25)</f>
        <v>0</v>
      </c>
      <c r="K338" s="20">
        <f t="shared" si="35"/>
        <v>0</v>
      </c>
      <c r="L338" s="20">
        <f>IF(M338="",0,-'1) Input --&gt;'!$D$33/M338)</f>
        <v>0</v>
      </c>
      <c r="M338" s="20" t="str">
        <f t="shared" si="30"/>
        <v/>
      </c>
      <c r="X338" s="2">
        <v>44329</v>
      </c>
      <c r="Y338">
        <f t="shared" si="34"/>
        <v>0</v>
      </c>
    </row>
    <row r="339" spans="2:25" x14ac:dyDescent="0.2">
      <c r="B339" t="str">
        <f t="shared" si="31"/>
        <v>-</v>
      </c>
      <c r="C339" s="19" t="str">
        <f t="shared" si="32"/>
        <v/>
      </c>
      <c r="D339" s="19" t="str">
        <f t="shared" si="33"/>
        <v/>
      </c>
      <c r="E339" s="41"/>
      <c r="F339" s="42"/>
      <c r="G339" s="43"/>
      <c r="H339" s="42"/>
      <c r="I339" s="43"/>
      <c r="J339" s="20">
        <f>IF(OR(H339="",I339=""),0,-VLOOKUP(H339,AD:AE,2,0)*I339/60*'1) Input --&gt;'!$D$25)</f>
        <v>0</v>
      </c>
      <c r="K339" s="20">
        <f t="shared" si="35"/>
        <v>0</v>
      </c>
      <c r="L339" s="20">
        <f>IF(M339="",0,-'1) Input --&gt;'!$D$33/M339)</f>
        <v>0</v>
      </c>
      <c r="M339" s="20" t="str">
        <f t="shared" si="30"/>
        <v/>
      </c>
      <c r="X339" s="2">
        <v>44330</v>
      </c>
      <c r="Y339">
        <f t="shared" si="34"/>
        <v>0</v>
      </c>
    </row>
    <row r="340" spans="2:25" x14ac:dyDescent="0.2">
      <c r="B340" t="str">
        <f t="shared" si="31"/>
        <v>-</v>
      </c>
      <c r="C340" s="19" t="str">
        <f t="shared" si="32"/>
        <v/>
      </c>
      <c r="D340" s="19" t="str">
        <f t="shared" si="33"/>
        <v/>
      </c>
      <c r="E340" s="41"/>
      <c r="F340" s="42"/>
      <c r="G340" s="43"/>
      <c r="H340" s="42"/>
      <c r="I340" s="43"/>
      <c r="J340" s="20">
        <f>IF(OR(H340="",I340=""),0,-VLOOKUP(H340,AD:AE,2,0)*I340/60*'1) Input --&gt;'!$D$25)</f>
        <v>0</v>
      </c>
      <c r="K340" s="20">
        <f t="shared" si="35"/>
        <v>0</v>
      </c>
      <c r="L340" s="20">
        <f>IF(M340="",0,-'1) Input --&gt;'!$D$33/M340)</f>
        <v>0</v>
      </c>
      <c r="M340" s="20" t="str">
        <f t="shared" si="30"/>
        <v/>
      </c>
      <c r="X340" s="2">
        <v>44331</v>
      </c>
      <c r="Y340">
        <f t="shared" si="34"/>
        <v>0</v>
      </c>
    </row>
    <row r="341" spans="2:25" x14ac:dyDescent="0.2">
      <c r="B341" t="str">
        <f t="shared" si="31"/>
        <v>-</v>
      </c>
      <c r="C341" s="19" t="str">
        <f t="shared" si="32"/>
        <v/>
      </c>
      <c r="D341" s="19" t="str">
        <f t="shared" si="33"/>
        <v/>
      </c>
      <c r="E341" s="41"/>
      <c r="F341" s="42"/>
      <c r="G341" s="43"/>
      <c r="H341" s="42"/>
      <c r="I341" s="43"/>
      <c r="J341" s="20">
        <f>IF(OR(H341="",I341=""),0,-VLOOKUP(H341,AD:AE,2,0)*I341/60*'1) Input --&gt;'!$D$25)</f>
        <v>0</v>
      </c>
      <c r="K341" s="20">
        <f t="shared" si="35"/>
        <v>0</v>
      </c>
      <c r="L341" s="20">
        <f>IF(M341="",0,-'1) Input --&gt;'!$D$33/M341)</f>
        <v>0</v>
      </c>
      <c r="M341" s="20" t="str">
        <f t="shared" si="30"/>
        <v/>
      </c>
      <c r="X341" s="2">
        <v>44332</v>
      </c>
      <c r="Y341">
        <f t="shared" si="34"/>
        <v>0</v>
      </c>
    </row>
    <row r="342" spans="2:25" x14ac:dyDescent="0.2">
      <c r="B342" t="str">
        <f t="shared" si="31"/>
        <v>-</v>
      </c>
      <c r="C342" s="19" t="str">
        <f t="shared" si="32"/>
        <v/>
      </c>
      <c r="D342" s="19" t="str">
        <f t="shared" si="33"/>
        <v/>
      </c>
      <c r="E342" s="41"/>
      <c r="F342" s="42"/>
      <c r="G342" s="43"/>
      <c r="H342" s="42"/>
      <c r="I342" s="43"/>
      <c r="J342" s="20">
        <f>IF(OR(H342="",I342=""),0,-VLOOKUP(H342,AD:AE,2,0)*I342/60*'1) Input --&gt;'!$D$25)</f>
        <v>0</v>
      </c>
      <c r="K342" s="20">
        <f t="shared" si="35"/>
        <v>0</v>
      </c>
      <c r="L342" s="20">
        <f>IF(M342="",0,-'1) Input --&gt;'!$D$33/M342)</f>
        <v>0</v>
      </c>
      <c r="M342" s="20" t="str">
        <f t="shared" si="30"/>
        <v/>
      </c>
      <c r="X342" s="2">
        <v>44333</v>
      </c>
      <c r="Y342">
        <f t="shared" si="34"/>
        <v>0</v>
      </c>
    </row>
    <row r="343" spans="2:25" x14ac:dyDescent="0.2">
      <c r="B343" t="str">
        <f t="shared" si="31"/>
        <v>-</v>
      </c>
      <c r="C343" s="19" t="str">
        <f t="shared" si="32"/>
        <v/>
      </c>
      <c r="D343" s="19" t="str">
        <f t="shared" si="33"/>
        <v/>
      </c>
      <c r="E343" s="41"/>
      <c r="F343" s="42"/>
      <c r="G343" s="43"/>
      <c r="H343" s="42"/>
      <c r="I343" s="43"/>
      <c r="J343" s="20">
        <f>IF(OR(H343="",I343=""),0,-VLOOKUP(H343,AD:AE,2,0)*I343/60*'1) Input --&gt;'!$D$25)</f>
        <v>0</v>
      </c>
      <c r="K343" s="20">
        <f t="shared" si="35"/>
        <v>0</v>
      </c>
      <c r="L343" s="20">
        <f>IF(M343="",0,-'1) Input --&gt;'!$D$33/M343)</f>
        <v>0</v>
      </c>
      <c r="M343" s="20" t="str">
        <f t="shared" si="30"/>
        <v/>
      </c>
      <c r="X343" s="2">
        <v>44334</v>
      </c>
      <c r="Y343">
        <f t="shared" si="34"/>
        <v>0</v>
      </c>
    </row>
    <row r="344" spans="2:25" x14ac:dyDescent="0.2">
      <c r="B344" t="str">
        <f t="shared" si="31"/>
        <v>-</v>
      </c>
      <c r="C344" s="19" t="str">
        <f t="shared" si="32"/>
        <v/>
      </c>
      <c r="D344" s="19" t="str">
        <f t="shared" si="33"/>
        <v/>
      </c>
      <c r="E344" s="41"/>
      <c r="F344" s="42"/>
      <c r="G344" s="43"/>
      <c r="H344" s="42"/>
      <c r="I344" s="43"/>
      <c r="J344" s="20">
        <f>IF(OR(H344="",I344=""),0,-VLOOKUP(H344,AD:AE,2,0)*I344/60*'1) Input --&gt;'!$D$25)</f>
        <v>0</v>
      </c>
      <c r="K344" s="20">
        <f t="shared" si="35"/>
        <v>0</v>
      </c>
      <c r="L344" s="20">
        <f>IF(M344="",0,-'1) Input --&gt;'!$D$33/M344)</f>
        <v>0</v>
      </c>
      <c r="M344" s="20" t="str">
        <f t="shared" si="30"/>
        <v/>
      </c>
      <c r="X344" s="2">
        <v>44335</v>
      </c>
      <c r="Y344">
        <f t="shared" si="34"/>
        <v>0</v>
      </c>
    </row>
    <row r="345" spans="2:25" x14ac:dyDescent="0.2">
      <c r="B345" t="str">
        <f t="shared" si="31"/>
        <v>-</v>
      </c>
      <c r="C345" s="19" t="str">
        <f t="shared" si="32"/>
        <v/>
      </c>
      <c r="D345" s="19" t="str">
        <f t="shared" si="33"/>
        <v/>
      </c>
      <c r="E345" s="41"/>
      <c r="F345" s="42"/>
      <c r="G345" s="43"/>
      <c r="H345" s="42"/>
      <c r="I345" s="43"/>
      <c r="J345" s="20">
        <f>IF(OR(H345="",I345=""),0,-VLOOKUP(H345,AD:AE,2,0)*I345/60*'1) Input --&gt;'!$D$25)</f>
        <v>0</v>
      </c>
      <c r="K345" s="20">
        <f t="shared" si="35"/>
        <v>0</v>
      </c>
      <c r="L345" s="20">
        <f>IF(M345="",0,-'1) Input --&gt;'!$D$33/M345)</f>
        <v>0</v>
      </c>
      <c r="M345" s="20" t="str">
        <f t="shared" si="30"/>
        <v/>
      </c>
      <c r="X345" s="2">
        <v>44336</v>
      </c>
      <c r="Y345">
        <f t="shared" si="34"/>
        <v>0</v>
      </c>
    </row>
    <row r="346" spans="2:25" x14ac:dyDescent="0.2">
      <c r="B346" t="str">
        <f t="shared" si="31"/>
        <v>-</v>
      </c>
      <c r="C346" s="19" t="str">
        <f t="shared" si="32"/>
        <v/>
      </c>
      <c r="D346" s="19" t="str">
        <f t="shared" si="33"/>
        <v/>
      </c>
      <c r="E346" s="41"/>
      <c r="F346" s="42"/>
      <c r="G346" s="43"/>
      <c r="H346" s="42"/>
      <c r="I346" s="43"/>
      <c r="J346" s="20">
        <f>IF(OR(H346="",I346=""),0,-VLOOKUP(H346,AD:AE,2,0)*I346/60*'1) Input --&gt;'!$D$25)</f>
        <v>0</v>
      </c>
      <c r="K346" s="20">
        <f t="shared" si="35"/>
        <v>0</v>
      </c>
      <c r="L346" s="20">
        <f>IF(M346="",0,-'1) Input --&gt;'!$D$33/M346)</f>
        <v>0</v>
      </c>
      <c r="M346" s="20" t="str">
        <f t="shared" si="30"/>
        <v/>
      </c>
      <c r="X346" s="2">
        <v>44337</v>
      </c>
      <c r="Y346">
        <f t="shared" si="34"/>
        <v>0</v>
      </c>
    </row>
    <row r="347" spans="2:25" x14ac:dyDescent="0.2">
      <c r="B347" t="str">
        <f t="shared" si="31"/>
        <v>-</v>
      </c>
      <c r="C347" s="19" t="str">
        <f t="shared" si="32"/>
        <v/>
      </c>
      <c r="D347" s="19" t="str">
        <f t="shared" si="33"/>
        <v/>
      </c>
      <c r="E347" s="41"/>
      <c r="F347" s="42"/>
      <c r="G347" s="43"/>
      <c r="H347" s="42"/>
      <c r="I347" s="43"/>
      <c r="J347" s="20">
        <f>IF(OR(H347="",I347=""),0,-VLOOKUP(H347,AD:AE,2,0)*I347/60*'1) Input --&gt;'!$D$25)</f>
        <v>0</v>
      </c>
      <c r="K347" s="20">
        <f t="shared" si="35"/>
        <v>0</v>
      </c>
      <c r="L347" s="20">
        <f>IF(M347="",0,-'1) Input --&gt;'!$D$33/M347)</f>
        <v>0</v>
      </c>
      <c r="M347" s="20" t="str">
        <f t="shared" si="30"/>
        <v/>
      </c>
      <c r="X347" s="2">
        <v>44338</v>
      </c>
      <c r="Y347">
        <f t="shared" si="34"/>
        <v>0</v>
      </c>
    </row>
    <row r="348" spans="2:25" x14ac:dyDescent="0.2">
      <c r="B348" t="str">
        <f t="shared" si="31"/>
        <v>-</v>
      </c>
      <c r="C348" s="19" t="str">
        <f t="shared" si="32"/>
        <v/>
      </c>
      <c r="D348" s="19" t="str">
        <f t="shared" si="33"/>
        <v/>
      </c>
      <c r="E348" s="41"/>
      <c r="F348" s="42"/>
      <c r="G348" s="43"/>
      <c r="H348" s="42"/>
      <c r="I348" s="43"/>
      <c r="J348" s="20">
        <f>IF(OR(H348="",I348=""),0,-VLOOKUP(H348,AD:AE,2,0)*I348/60*'1) Input --&gt;'!$D$25)</f>
        <v>0</v>
      </c>
      <c r="K348" s="20">
        <f t="shared" si="35"/>
        <v>0</v>
      </c>
      <c r="L348" s="20">
        <f>IF(M348="",0,-'1) Input --&gt;'!$D$33/M348)</f>
        <v>0</v>
      </c>
      <c r="M348" s="20" t="str">
        <f t="shared" si="30"/>
        <v/>
      </c>
      <c r="X348" s="2">
        <v>44339</v>
      </c>
      <c r="Y348">
        <f t="shared" si="34"/>
        <v>0</v>
      </c>
    </row>
    <row r="349" spans="2:25" x14ac:dyDescent="0.2">
      <c r="B349" t="str">
        <f t="shared" si="31"/>
        <v>-</v>
      </c>
      <c r="C349" s="19" t="str">
        <f t="shared" si="32"/>
        <v/>
      </c>
      <c r="D349" s="19" t="str">
        <f t="shared" si="33"/>
        <v/>
      </c>
      <c r="E349" s="41"/>
      <c r="F349" s="42"/>
      <c r="G349" s="43"/>
      <c r="H349" s="42"/>
      <c r="I349" s="43"/>
      <c r="J349" s="20">
        <f>IF(OR(H349="",I349=""),0,-VLOOKUP(H349,AD:AE,2,0)*I349/60*'1) Input --&gt;'!$D$25)</f>
        <v>0</v>
      </c>
      <c r="K349" s="20">
        <f t="shared" si="35"/>
        <v>0</v>
      </c>
      <c r="L349" s="20">
        <f>IF(M349="",0,-'1) Input --&gt;'!$D$33/M349)</f>
        <v>0</v>
      </c>
      <c r="M349" s="20" t="str">
        <f t="shared" si="30"/>
        <v/>
      </c>
      <c r="X349" s="2">
        <v>44340</v>
      </c>
      <c r="Y349">
        <f t="shared" si="34"/>
        <v>0</v>
      </c>
    </row>
    <row r="350" spans="2:25" x14ac:dyDescent="0.2">
      <c r="B350" t="str">
        <f t="shared" si="31"/>
        <v>-</v>
      </c>
      <c r="C350" s="19" t="str">
        <f t="shared" si="32"/>
        <v/>
      </c>
      <c r="D350" s="19" t="str">
        <f t="shared" si="33"/>
        <v/>
      </c>
      <c r="E350" s="41"/>
      <c r="F350" s="42"/>
      <c r="G350" s="43"/>
      <c r="H350" s="42"/>
      <c r="I350" s="43"/>
      <c r="J350" s="20">
        <f>IF(OR(H350="",I350=""),0,-VLOOKUP(H350,AD:AE,2,0)*I350/60*'1) Input --&gt;'!$D$25)</f>
        <v>0</v>
      </c>
      <c r="K350" s="20">
        <f t="shared" si="35"/>
        <v>0</v>
      </c>
      <c r="L350" s="20">
        <f>IF(M350="",0,-'1) Input --&gt;'!$D$33/M350)</f>
        <v>0</v>
      </c>
      <c r="M350" s="20" t="str">
        <f t="shared" si="30"/>
        <v/>
      </c>
      <c r="X350" s="2">
        <v>44341</v>
      </c>
      <c r="Y350">
        <f t="shared" si="34"/>
        <v>0</v>
      </c>
    </row>
    <row r="351" spans="2:25" x14ac:dyDescent="0.2">
      <c r="B351" t="str">
        <f t="shared" si="31"/>
        <v>-</v>
      </c>
      <c r="C351" s="19" t="str">
        <f t="shared" si="32"/>
        <v/>
      </c>
      <c r="D351" s="19" t="str">
        <f t="shared" si="33"/>
        <v/>
      </c>
      <c r="E351" s="41"/>
      <c r="F351" s="42"/>
      <c r="G351" s="43"/>
      <c r="H351" s="42"/>
      <c r="I351" s="43"/>
      <c r="J351" s="20">
        <f>IF(OR(H351="",I351=""),0,-VLOOKUP(H351,AD:AE,2,0)*I351/60*'1) Input --&gt;'!$D$25)</f>
        <v>0</v>
      </c>
      <c r="K351" s="20">
        <f t="shared" si="35"/>
        <v>0</v>
      </c>
      <c r="L351" s="20">
        <f>IF(M351="",0,-'1) Input --&gt;'!$D$33/M351)</f>
        <v>0</v>
      </c>
      <c r="M351" s="20" t="str">
        <f t="shared" si="30"/>
        <v/>
      </c>
      <c r="X351" s="2">
        <v>44342</v>
      </c>
      <c r="Y351">
        <f t="shared" si="34"/>
        <v>0</v>
      </c>
    </row>
    <row r="352" spans="2:25" x14ac:dyDescent="0.2">
      <c r="B352" t="str">
        <f t="shared" si="31"/>
        <v>-</v>
      </c>
      <c r="C352" s="19" t="str">
        <f t="shared" si="32"/>
        <v/>
      </c>
      <c r="D352" s="19" t="str">
        <f t="shared" si="33"/>
        <v/>
      </c>
      <c r="E352" s="41"/>
      <c r="F352" s="42"/>
      <c r="G352" s="43"/>
      <c r="H352" s="42"/>
      <c r="I352" s="43"/>
      <c r="J352" s="20">
        <f>IF(OR(H352="",I352=""),0,-VLOOKUP(H352,AD:AE,2,0)*I352/60*'1) Input --&gt;'!$D$25)</f>
        <v>0</v>
      </c>
      <c r="K352" s="20">
        <f t="shared" si="35"/>
        <v>0</v>
      </c>
      <c r="L352" s="20">
        <f>IF(M352="",0,-'1) Input --&gt;'!$D$33/M352)</f>
        <v>0</v>
      </c>
      <c r="M352" s="20" t="str">
        <f t="shared" si="30"/>
        <v/>
      </c>
      <c r="X352" s="2">
        <v>44343</v>
      </c>
      <c r="Y352">
        <f t="shared" si="34"/>
        <v>0</v>
      </c>
    </row>
    <row r="353" spans="2:25" x14ac:dyDescent="0.2">
      <c r="B353" t="str">
        <f t="shared" si="31"/>
        <v>-</v>
      </c>
      <c r="C353" s="19" t="str">
        <f t="shared" si="32"/>
        <v/>
      </c>
      <c r="D353" s="19" t="str">
        <f t="shared" si="33"/>
        <v/>
      </c>
      <c r="E353" s="41"/>
      <c r="F353" s="42"/>
      <c r="G353" s="43"/>
      <c r="H353" s="42"/>
      <c r="I353" s="43"/>
      <c r="J353" s="20">
        <f>IF(OR(H353="",I353=""),0,-VLOOKUP(H353,AD:AE,2,0)*I353/60*'1) Input --&gt;'!$D$25)</f>
        <v>0</v>
      </c>
      <c r="K353" s="20">
        <f t="shared" si="35"/>
        <v>0</v>
      </c>
      <c r="L353" s="20">
        <f>IF(M353="",0,-'1) Input --&gt;'!$D$33/M353)</f>
        <v>0</v>
      </c>
      <c r="M353" s="20" t="str">
        <f t="shared" si="30"/>
        <v/>
      </c>
      <c r="X353" s="2">
        <v>44344</v>
      </c>
      <c r="Y353">
        <f t="shared" si="34"/>
        <v>0</v>
      </c>
    </row>
    <row r="354" spans="2:25" x14ac:dyDescent="0.2">
      <c r="B354" t="str">
        <f t="shared" si="31"/>
        <v>-</v>
      </c>
      <c r="C354" s="19" t="str">
        <f t="shared" si="32"/>
        <v/>
      </c>
      <c r="D354" s="19" t="str">
        <f t="shared" si="33"/>
        <v/>
      </c>
      <c r="E354" s="41"/>
      <c r="F354" s="42"/>
      <c r="G354" s="43"/>
      <c r="H354" s="42"/>
      <c r="I354" s="43"/>
      <c r="J354" s="20">
        <f>IF(OR(H354="",I354=""),0,-VLOOKUP(H354,AD:AE,2,0)*I354/60*'1) Input --&gt;'!$D$25)</f>
        <v>0</v>
      </c>
      <c r="K354" s="20">
        <f t="shared" si="35"/>
        <v>0</v>
      </c>
      <c r="L354" s="20">
        <f>IF(M354="",0,-'1) Input --&gt;'!$D$33/M354)</f>
        <v>0</v>
      </c>
      <c r="M354" s="20" t="str">
        <f t="shared" si="30"/>
        <v/>
      </c>
      <c r="X354" s="2">
        <v>44345</v>
      </c>
      <c r="Y354">
        <f t="shared" si="34"/>
        <v>0</v>
      </c>
    </row>
    <row r="355" spans="2:25" x14ac:dyDescent="0.2">
      <c r="B355" t="str">
        <f t="shared" si="31"/>
        <v>-</v>
      </c>
      <c r="C355" s="19" t="str">
        <f t="shared" si="32"/>
        <v/>
      </c>
      <c r="D355" s="19" t="str">
        <f t="shared" si="33"/>
        <v/>
      </c>
      <c r="E355" s="41"/>
      <c r="F355" s="42"/>
      <c r="G355" s="43"/>
      <c r="H355" s="42"/>
      <c r="I355" s="43"/>
      <c r="J355" s="20">
        <f>IF(OR(H355="",I355=""),0,-VLOOKUP(H355,AD:AE,2,0)*I355/60*'1) Input --&gt;'!$D$25)</f>
        <v>0</v>
      </c>
      <c r="K355" s="20">
        <f t="shared" si="35"/>
        <v>0</v>
      </c>
      <c r="L355" s="20">
        <f>IF(M355="",0,-'1) Input --&gt;'!$D$33/M355)</f>
        <v>0</v>
      </c>
      <c r="M355" s="20" t="str">
        <f t="shared" si="30"/>
        <v/>
      </c>
      <c r="X355" s="2">
        <v>44346</v>
      </c>
      <c r="Y355">
        <f t="shared" si="34"/>
        <v>0</v>
      </c>
    </row>
    <row r="356" spans="2:25" x14ac:dyDescent="0.2">
      <c r="B356" t="str">
        <f t="shared" si="31"/>
        <v>-</v>
      </c>
      <c r="C356" s="19" t="str">
        <f t="shared" si="32"/>
        <v/>
      </c>
      <c r="D356" s="19" t="str">
        <f t="shared" si="33"/>
        <v/>
      </c>
      <c r="E356" s="41"/>
      <c r="F356" s="42"/>
      <c r="G356" s="43"/>
      <c r="H356" s="42"/>
      <c r="I356" s="43"/>
      <c r="J356" s="20">
        <f>IF(OR(H356="",I356=""),0,-VLOOKUP(H356,AD:AE,2,0)*I356/60*'1) Input --&gt;'!$D$25)</f>
        <v>0</v>
      </c>
      <c r="K356" s="20">
        <f t="shared" si="35"/>
        <v>0</v>
      </c>
      <c r="L356" s="20">
        <f>IF(M356="",0,-'1) Input --&gt;'!$D$33/M356)</f>
        <v>0</v>
      </c>
      <c r="M356" s="20" t="str">
        <f t="shared" si="30"/>
        <v/>
      </c>
      <c r="X356" s="2">
        <v>44347</v>
      </c>
      <c r="Y356">
        <f t="shared" si="34"/>
        <v>0</v>
      </c>
    </row>
    <row r="357" spans="2:25" x14ac:dyDescent="0.2">
      <c r="B357" t="str">
        <f t="shared" si="31"/>
        <v>-</v>
      </c>
      <c r="C357" s="19" t="str">
        <f t="shared" si="32"/>
        <v/>
      </c>
      <c r="D357" s="19" t="str">
        <f t="shared" si="33"/>
        <v/>
      </c>
      <c r="E357" s="41"/>
      <c r="F357" s="42"/>
      <c r="G357" s="43"/>
      <c r="H357" s="42"/>
      <c r="I357" s="43"/>
      <c r="J357" s="20">
        <f>IF(OR(H357="",I357=""),0,-VLOOKUP(H357,AD:AE,2,0)*I357/60*'1) Input --&gt;'!$D$25)</f>
        <v>0</v>
      </c>
      <c r="K357" s="20">
        <f t="shared" si="35"/>
        <v>0</v>
      </c>
      <c r="L357" s="20">
        <f>IF(M357="",0,-'1) Input --&gt;'!$D$33/M357)</f>
        <v>0</v>
      </c>
      <c r="M357" s="20" t="str">
        <f t="shared" si="30"/>
        <v/>
      </c>
      <c r="X357" s="2">
        <v>44348</v>
      </c>
      <c r="Y357">
        <f t="shared" si="34"/>
        <v>0</v>
      </c>
    </row>
    <row r="358" spans="2:25" x14ac:dyDescent="0.2">
      <c r="B358" t="str">
        <f t="shared" si="31"/>
        <v>-</v>
      </c>
      <c r="C358" s="19" t="str">
        <f t="shared" si="32"/>
        <v/>
      </c>
      <c r="D358" s="19" t="str">
        <f t="shared" si="33"/>
        <v/>
      </c>
      <c r="E358" s="41"/>
      <c r="F358" s="42"/>
      <c r="G358" s="43"/>
      <c r="H358" s="42"/>
      <c r="I358" s="43"/>
      <c r="J358" s="20">
        <f>IF(OR(H358="",I358=""),0,-VLOOKUP(H358,AD:AE,2,0)*I358/60*'1) Input --&gt;'!$D$25)</f>
        <v>0</v>
      </c>
      <c r="K358" s="20">
        <f t="shared" si="35"/>
        <v>0</v>
      </c>
      <c r="L358" s="20">
        <f>IF(M358="",0,-'1) Input --&gt;'!$D$33/M358)</f>
        <v>0</v>
      </c>
      <c r="M358" s="20" t="str">
        <f t="shared" si="30"/>
        <v/>
      </c>
      <c r="X358" s="2">
        <v>44349</v>
      </c>
      <c r="Y358">
        <f t="shared" si="34"/>
        <v>0</v>
      </c>
    </row>
    <row r="359" spans="2:25" x14ac:dyDescent="0.2">
      <c r="B359" t="str">
        <f t="shared" si="31"/>
        <v>-</v>
      </c>
      <c r="C359" s="19" t="str">
        <f t="shared" si="32"/>
        <v/>
      </c>
      <c r="D359" s="19" t="str">
        <f t="shared" si="33"/>
        <v/>
      </c>
      <c r="E359" s="41"/>
      <c r="F359" s="42"/>
      <c r="G359" s="43"/>
      <c r="H359" s="42"/>
      <c r="I359" s="43"/>
      <c r="J359" s="20">
        <f>IF(OR(H359="",I359=""),0,-VLOOKUP(H359,AD:AE,2,0)*I359/60*'1) Input --&gt;'!$D$25)</f>
        <v>0</v>
      </c>
      <c r="K359" s="20">
        <f t="shared" si="35"/>
        <v>0</v>
      </c>
      <c r="L359" s="20">
        <f>IF(M359="",0,-'1) Input --&gt;'!$D$33/M359)</f>
        <v>0</v>
      </c>
      <c r="M359" s="20" t="str">
        <f t="shared" si="30"/>
        <v/>
      </c>
      <c r="X359" s="2">
        <v>44350</v>
      </c>
      <c r="Y359">
        <f t="shared" si="34"/>
        <v>0</v>
      </c>
    </row>
    <row r="360" spans="2:25" x14ac:dyDescent="0.2">
      <c r="B360" t="str">
        <f t="shared" si="31"/>
        <v>-</v>
      </c>
      <c r="C360" s="19" t="str">
        <f t="shared" si="32"/>
        <v/>
      </c>
      <c r="D360" s="19" t="str">
        <f t="shared" si="33"/>
        <v/>
      </c>
      <c r="E360" s="41"/>
      <c r="F360" s="42"/>
      <c r="G360" s="43"/>
      <c r="H360" s="42"/>
      <c r="I360" s="43"/>
      <c r="J360" s="20">
        <f>IF(OR(H360="",I360=""),0,-VLOOKUP(H360,AD:AE,2,0)*I360/60*'1) Input --&gt;'!$D$25)</f>
        <v>0</v>
      </c>
      <c r="K360" s="20">
        <f t="shared" si="35"/>
        <v>0</v>
      </c>
      <c r="L360" s="20">
        <f>IF(M360="",0,-'1) Input --&gt;'!$D$33/M360)</f>
        <v>0</v>
      </c>
      <c r="M360" s="20" t="str">
        <f t="shared" si="30"/>
        <v/>
      </c>
      <c r="X360" s="2">
        <v>44351</v>
      </c>
      <c r="Y360">
        <f t="shared" si="34"/>
        <v>0</v>
      </c>
    </row>
    <row r="361" spans="2:25" x14ac:dyDescent="0.2">
      <c r="B361" t="str">
        <f t="shared" si="31"/>
        <v>-</v>
      </c>
      <c r="C361" s="19" t="str">
        <f t="shared" si="32"/>
        <v/>
      </c>
      <c r="D361" s="19" t="str">
        <f t="shared" si="33"/>
        <v/>
      </c>
      <c r="E361" s="41"/>
      <c r="F361" s="42"/>
      <c r="G361" s="43"/>
      <c r="H361" s="42"/>
      <c r="I361" s="43"/>
      <c r="J361" s="20">
        <f>IF(OR(H361="",I361=""),0,-VLOOKUP(H361,AD:AE,2,0)*I361/60*'1) Input --&gt;'!$D$25)</f>
        <v>0</v>
      </c>
      <c r="K361" s="20">
        <f t="shared" si="35"/>
        <v>0</v>
      </c>
      <c r="L361" s="20">
        <f>IF(M361="",0,-'1) Input --&gt;'!$D$33/M361)</f>
        <v>0</v>
      </c>
      <c r="M361" s="20" t="str">
        <f t="shared" si="30"/>
        <v/>
      </c>
      <c r="X361" s="2">
        <v>44352</v>
      </c>
      <c r="Y361">
        <f t="shared" si="34"/>
        <v>0</v>
      </c>
    </row>
    <row r="362" spans="2:25" x14ac:dyDescent="0.2">
      <c r="B362" t="str">
        <f t="shared" si="31"/>
        <v>-</v>
      </c>
      <c r="C362" s="19" t="str">
        <f t="shared" si="32"/>
        <v/>
      </c>
      <c r="D362" s="19" t="str">
        <f t="shared" si="33"/>
        <v/>
      </c>
      <c r="E362" s="41"/>
      <c r="F362" s="42"/>
      <c r="G362" s="43"/>
      <c r="H362" s="42"/>
      <c r="I362" s="43"/>
      <c r="J362" s="20">
        <f>IF(OR(H362="",I362=""),0,-VLOOKUP(H362,AD:AE,2,0)*I362/60*'1) Input --&gt;'!$D$25)</f>
        <v>0</v>
      </c>
      <c r="K362" s="20">
        <f t="shared" si="35"/>
        <v>0</v>
      </c>
      <c r="L362" s="20">
        <f>IF(M362="",0,-'1) Input --&gt;'!$D$33/M362)</f>
        <v>0</v>
      </c>
      <c r="M362" s="20" t="str">
        <f t="shared" si="30"/>
        <v/>
      </c>
      <c r="X362" s="2">
        <v>44353</v>
      </c>
      <c r="Y362">
        <f t="shared" si="34"/>
        <v>0</v>
      </c>
    </row>
    <row r="363" spans="2:25" x14ac:dyDescent="0.2">
      <c r="B363" t="str">
        <f t="shared" si="31"/>
        <v>-</v>
      </c>
      <c r="C363" s="19" t="str">
        <f t="shared" si="32"/>
        <v/>
      </c>
      <c r="D363" s="19" t="str">
        <f t="shared" si="33"/>
        <v/>
      </c>
      <c r="E363" s="41"/>
      <c r="F363" s="42"/>
      <c r="G363" s="43"/>
      <c r="H363" s="42"/>
      <c r="I363" s="43"/>
      <c r="J363" s="20">
        <f>IF(OR(H363="",I363=""),0,-VLOOKUP(H363,AD:AE,2,0)*I363/60*'1) Input --&gt;'!$D$25)</f>
        <v>0</v>
      </c>
      <c r="K363" s="20">
        <f t="shared" si="35"/>
        <v>0</v>
      </c>
      <c r="L363" s="20">
        <f>IF(M363="",0,-'1) Input --&gt;'!$D$33/M363)</f>
        <v>0</v>
      </c>
      <c r="M363" s="20" t="str">
        <f t="shared" si="30"/>
        <v/>
      </c>
      <c r="X363" s="2">
        <v>44354</v>
      </c>
      <c r="Y363">
        <f t="shared" si="34"/>
        <v>0</v>
      </c>
    </row>
    <row r="364" spans="2:25" x14ac:dyDescent="0.2">
      <c r="B364" t="str">
        <f t="shared" si="31"/>
        <v>-</v>
      </c>
      <c r="C364" s="19" t="str">
        <f t="shared" si="32"/>
        <v/>
      </c>
      <c r="D364" s="19" t="str">
        <f t="shared" si="33"/>
        <v/>
      </c>
      <c r="E364" s="41"/>
      <c r="F364" s="42"/>
      <c r="G364" s="43"/>
      <c r="H364" s="42"/>
      <c r="I364" s="43"/>
      <c r="J364" s="20">
        <f>IF(OR(H364="",I364=""),0,-VLOOKUP(H364,AD:AE,2,0)*I364/60*'1) Input --&gt;'!$D$25)</f>
        <v>0</v>
      </c>
      <c r="K364" s="20">
        <f t="shared" si="35"/>
        <v>0</v>
      </c>
      <c r="L364" s="20">
        <f>IF(M364="",0,-'1) Input --&gt;'!$D$33/M364)</f>
        <v>0</v>
      </c>
      <c r="M364" s="20" t="str">
        <f t="shared" si="30"/>
        <v/>
      </c>
      <c r="X364" s="2">
        <v>44355</v>
      </c>
      <c r="Y364">
        <f t="shared" si="34"/>
        <v>0</v>
      </c>
    </row>
    <row r="365" spans="2:25" x14ac:dyDescent="0.2">
      <c r="B365" t="str">
        <f t="shared" si="31"/>
        <v>-</v>
      </c>
      <c r="C365" s="19" t="str">
        <f t="shared" si="32"/>
        <v/>
      </c>
      <c r="D365" s="19" t="str">
        <f t="shared" si="33"/>
        <v/>
      </c>
      <c r="E365" s="41"/>
      <c r="F365" s="42"/>
      <c r="G365" s="43"/>
      <c r="H365" s="42"/>
      <c r="I365" s="43"/>
      <c r="J365" s="20">
        <f>IF(OR(H365="",I365=""),0,-VLOOKUP(H365,AD:AE,2,0)*I365/60*'1) Input --&gt;'!$D$25)</f>
        <v>0</v>
      </c>
      <c r="K365" s="20">
        <f t="shared" si="35"/>
        <v>0</v>
      </c>
      <c r="L365" s="20">
        <f>IF(M365="",0,-'1) Input --&gt;'!$D$33/M365)</f>
        <v>0</v>
      </c>
      <c r="M365" s="20" t="str">
        <f t="shared" si="30"/>
        <v/>
      </c>
      <c r="X365" s="2">
        <v>44356</v>
      </c>
      <c r="Y365">
        <f t="shared" si="34"/>
        <v>0</v>
      </c>
    </row>
    <row r="366" spans="2:25" x14ac:dyDescent="0.2">
      <c r="B366" t="str">
        <f t="shared" si="31"/>
        <v>-</v>
      </c>
      <c r="C366" s="19" t="str">
        <f t="shared" si="32"/>
        <v/>
      </c>
      <c r="D366" s="19" t="str">
        <f t="shared" si="33"/>
        <v/>
      </c>
      <c r="E366" s="41"/>
      <c r="F366" s="42"/>
      <c r="G366" s="43"/>
      <c r="H366" s="42"/>
      <c r="I366" s="43"/>
      <c r="J366" s="20">
        <f>IF(OR(H366="",I366=""),0,-VLOOKUP(H366,AD:AE,2,0)*I366/60*'1) Input --&gt;'!$D$25)</f>
        <v>0</v>
      </c>
      <c r="K366" s="20">
        <f t="shared" si="35"/>
        <v>0</v>
      </c>
      <c r="L366" s="20">
        <f>IF(M366="",0,-'1) Input --&gt;'!$D$33/M366)</f>
        <v>0</v>
      </c>
      <c r="M366" s="20" t="str">
        <f t="shared" si="30"/>
        <v/>
      </c>
      <c r="X366" s="2">
        <v>44357</v>
      </c>
      <c r="Y366">
        <f t="shared" si="34"/>
        <v>0</v>
      </c>
    </row>
    <row r="367" spans="2:25" x14ac:dyDescent="0.2">
      <c r="B367" t="str">
        <f t="shared" si="31"/>
        <v>-</v>
      </c>
      <c r="C367" s="19" t="str">
        <f t="shared" si="32"/>
        <v/>
      </c>
      <c r="D367" s="19" t="str">
        <f t="shared" si="33"/>
        <v/>
      </c>
      <c r="E367" s="41"/>
      <c r="F367" s="42"/>
      <c r="G367" s="43"/>
      <c r="H367" s="42"/>
      <c r="I367" s="43"/>
      <c r="J367" s="20">
        <f>IF(OR(H367="",I367=""),0,-VLOOKUP(H367,AD:AE,2,0)*I367/60*'1) Input --&gt;'!$D$25)</f>
        <v>0</v>
      </c>
      <c r="K367" s="20">
        <f t="shared" si="35"/>
        <v>0</v>
      </c>
      <c r="L367" s="20">
        <f>IF(M367="",0,-'1) Input --&gt;'!$D$33/M367)</f>
        <v>0</v>
      </c>
      <c r="M367" s="20" t="str">
        <f t="shared" si="30"/>
        <v/>
      </c>
      <c r="X367" s="2">
        <v>44358</v>
      </c>
      <c r="Y367">
        <f t="shared" si="34"/>
        <v>0</v>
      </c>
    </row>
    <row r="368" spans="2:25" x14ac:dyDescent="0.2">
      <c r="B368" t="str">
        <f t="shared" si="31"/>
        <v>-</v>
      </c>
      <c r="C368" s="19" t="str">
        <f t="shared" si="32"/>
        <v/>
      </c>
      <c r="D368" s="19" t="str">
        <f t="shared" si="33"/>
        <v/>
      </c>
      <c r="E368" s="41"/>
      <c r="F368" s="42"/>
      <c r="G368" s="43"/>
      <c r="H368" s="42"/>
      <c r="I368" s="43"/>
      <c r="J368" s="20">
        <f>IF(OR(H368="",I368=""),0,-VLOOKUP(H368,AD:AE,2,0)*I368/60*'1) Input --&gt;'!$D$25)</f>
        <v>0</v>
      </c>
      <c r="K368" s="20">
        <f t="shared" si="35"/>
        <v>0</v>
      </c>
      <c r="L368" s="20">
        <f>IF(M368="",0,-'1) Input --&gt;'!$D$33/M368)</f>
        <v>0</v>
      </c>
      <c r="M368" s="20" t="str">
        <f t="shared" si="30"/>
        <v/>
      </c>
      <c r="X368" s="2">
        <v>44359</v>
      </c>
      <c r="Y368">
        <f t="shared" si="34"/>
        <v>0</v>
      </c>
    </row>
    <row r="369" spans="2:25" x14ac:dyDescent="0.2">
      <c r="B369" t="str">
        <f t="shared" si="31"/>
        <v>-</v>
      </c>
      <c r="C369" s="19" t="str">
        <f t="shared" si="32"/>
        <v/>
      </c>
      <c r="D369" s="19" t="str">
        <f t="shared" si="33"/>
        <v/>
      </c>
      <c r="E369" s="41"/>
      <c r="F369" s="42"/>
      <c r="G369" s="43"/>
      <c r="H369" s="42"/>
      <c r="I369" s="43"/>
      <c r="J369" s="20">
        <f>IF(OR(H369="",I369=""),0,-VLOOKUP(H369,AD:AE,2,0)*I369/60*'1) Input --&gt;'!$D$25)</f>
        <v>0</v>
      </c>
      <c r="K369" s="20">
        <f t="shared" si="35"/>
        <v>0</v>
      </c>
      <c r="L369" s="20">
        <f>IF(M369="",0,-'1) Input --&gt;'!$D$33/M369)</f>
        <v>0</v>
      </c>
      <c r="M369" s="20" t="str">
        <f t="shared" si="30"/>
        <v/>
      </c>
      <c r="X369" s="2">
        <v>44360</v>
      </c>
      <c r="Y369">
        <f t="shared" si="34"/>
        <v>0</v>
      </c>
    </row>
    <row r="370" spans="2:25" x14ac:dyDescent="0.2">
      <c r="B370" t="str">
        <f t="shared" si="31"/>
        <v>-</v>
      </c>
      <c r="C370" s="19" t="str">
        <f t="shared" si="32"/>
        <v/>
      </c>
      <c r="D370" s="19" t="str">
        <f t="shared" si="33"/>
        <v/>
      </c>
      <c r="E370" s="41"/>
      <c r="F370" s="42"/>
      <c r="G370" s="43"/>
      <c r="H370" s="42"/>
      <c r="I370" s="43"/>
      <c r="J370" s="20">
        <f>IF(OR(H370="",I370=""),0,-VLOOKUP(H370,AD:AE,2,0)*I370/60*'1) Input --&gt;'!$D$25)</f>
        <v>0</v>
      </c>
      <c r="K370" s="20">
        <f t="shared" si="35"/>
        <v>0</v>
      </c>
      <c r="L370" s="20">
        <f>IF(M370="",0,-'1) Input --&gt;'!$D$33/M370)</f>
        <v>0</v>
      </c>
      <c r="M370" s="20" t="str">
        <f t="shared" si="30"/>
        <v/>
      </c>
      <c r="X370" s="2">
        <v>44361</v>
      </c>
      <c r="Y370">
        <f t="shared" si="34"/>
        <v>0</v>
      </c>
    </row>
    <row r="371" spans="2:25" x14ac:dyDescent="0.2">
      <c r="B371" t="str">
        <f t="shared" si="31"/>
        <v>-</v>
      </c>
      <c r="C371" s="19" t="str">
        <f t="shared" si="32"/>
        <v/>
      </c>
      <c r="D371" s="19" t="str">
        <f t="shared" si="33"/>
        <v/>
      </c>
      <c r="E371" s="41"/>
      <c r="F371" s="42"/>
      <c r="G371" s="43"/>
      <c r="H371" s="42"/>
      <c r="I371" s="43"/>
      <c r="J371" s="20">
        <f>IF(OR(H371="",I371=""),0,-VLOOKUP(H371,AD:AE,2,0)*I371/60*'1) Input --&gt;'!$D$25)</f>
        <v>0</v>
      </c>
      <c r="K371" s="20">
        <f t="shared" si="35"/>
        <v>0</v>
      </c>
      <c r="L371" s="20">
        <f>IF(M371="",0,-'1) Input --&gt;'!$D$33/M371)</f>
        <v>0</v>
      </c>
      <c r="M371" s="20" t="str">
        <f t="shared" si="30"/>
        <v/>
      </c>
      <c r="X371" s="2">
        <v>44362</v>
      </c>
      <c r="Y371">
        <f t="shared" si="34"/>
        <v>0</v>
      </c>
    </row>
    <row r="372" spans="2:25" x14ac:dyDescent="0.2">
      <c r="B372" t="str">
        <f t="shared" si="31"/>
        <v>-</v>
      </c>
      <c r="C372" s="19" t="str">
        <f t="shared" si="32"/>
        <v/>
      </c>
      <c r="D372" s="19" t="str">
        <f t="shared" si="33"/>
        <v/>
      </c>
      <c r="E372" s="41"/>
      <c r="F372" s="42"/>
      <c r="G372" s="43"/>
      <c r="H372" s="42"/>
      <c r="I372" s="43"/>
      <c r="J372" s="20">
        <f>IF(OR(H372="",I372=""),0,-VLOOKUP(H372,AD:AE,2,0)*I372/60*'1) Input --&gt;'!$D$25)</f>
        <v>0</v>
      </c>
      <c r="K372" s="20">
        <f t="shared" si="35"/>
        <v>0</v>
      </c>
      <c r="L372" s="20">
        <f>IF(M372="",0,-'1) Input --&gt;'!$D$33/M372)</f>
        <v>0</v>
      </c>
      <c r="M372" s="20" t="str">
        <f t="shared" si="30"/>
        <v/>
      </c>
      <c r="X372" s="2">
        <v>44363</v>
      </c>
      <c r="Y372">
        <f t="shared" si="34"/>
        <v>0</v>
      </c>
    </row>
    <row r="373" spans="2:25" x14ac:dyDescent="0.2">
      <c r="B373" t="str">
        <f t="shared" si="31"/>
        <v>-</v>
      </c>
      <c r="C373" s="19" t="str">
        <f t="shared" si="32"/>
        <v/>
      </c>
      <c r="D373" s="19" t="str">
        <f t="shared" si="33"/>
        <v/>
      </c>
      <c r="E373" s="41"/>
      <c r="F373" s="42"/>
      <c r="G373" s="43"/>
      <c r="H373" s="42"/>
      <c r="I373" s="43"/>
      <c r="J373" s="20">
        <f>IF(OR(H373="",I373=""),0,-VLOOKUP(H373,AD:AE,2,0)*I373/60*'1) Input --&gt;'!$D$25)</f>
        <v>0</v>
      </c>
      <c r="K373" s="20">
        <f t="shared" si="35"/>
        <v>0</v>
      </c>
      <c r="L373" s="20">
        <f>IF(M373="",0,-'1) Input --&gt;'!$D$33/M373)</f>
        <v>0</v>
      </c>
      <c r="M373" s="20" t="str">
        <f t="shared" si="30"/>
        <v/>
      </c>
      <c r="X373" s="2">
        <v>44364</v>
      </c>
      <c r="Y373">
        <f t="shared" si="34"/>
        <v>0</v>
      </c>
    </row>
    <row r="374" spans="2:25" x14ac:dyDescent="0.2">
      <c r="B374" t="str">
        <f t="shared" si="31"/>
        <v>-</v>
      </c>
      <c r="C374" s="19" t="str">
        <f t="shared" si="32"/>
        <v/>
      </c>
      <c r="D374" s="19" t="str">
        <f t="shared" si="33"/>
        <v/>
      </c>
      <c r="E374" s="41"/>
      <c r="F374" s="42"/>
      <c r="G374" s="43"/>
      <c r="H374" s="42"/>
      <c r="I374" s="43"/>
      <c r="J374" s="20">
        <f>IF(OR(H374="",I374=""),0,-VLOOKUP(H374,AD:AE,2,0)*I374/60*'1) Input --&gt;'!$D$25)</f>
        <v>0</v>
      </c>
      <c r="K374" s="20">
        <f t="shared" si="35"/>
        <v>0</v>
      </c>
      <c r="L374" s="20">
        <f>IF(M374="",0,-'1) Input --&gt;'!$D$33/M374)</f>
        <v>0</v>
      </c>
      <c r="M374" s="20" t="str">
        <f t="shared" si="30"/>
        <v/>
      </c>
      <c r="X374" s="2">
        <v>44365</v>
      </c>
      <c r="Y374">
        <f t="shared" si="34"/>
        <v>0</v>
      </c>
    </row>
    <row r="375" spans="2:25" x14ac:dyDescent="0.2">
      <c r="B375" t="str">
        <f t="shared" si="31"/>
        <v>-</v>
      </c>
      <c r="C375" s="19" t="str">
        <f t="shared" si="32"/>
        <v/>
      </c>
      <c r="D375" s="19" t="str">
        <f t="shared" si="33"/>
        <v/>
      </c>
      <c r="E375" s="41"/>
      <c r="F375" s="42"/>
      <c r="G375" s="43"/>
      <c r="H375" s="42"/>
      <c r="I375" s="43"/>
      <c r="J375" s="20">
        <f>IF(OR(H375="",I375=""),0,-VLOOKUP(H375,AD:AE,2,0)*I375/60*'1) Input --&gt;'!$D$25)</f>
        <v>0</v>
      </c>
      <c r="K375" s="20">
        <f t="shared" si="35"/>
        <v>0</v>
      </c>
      <c r="L375" s="20">
        <f>IF(M375="",0,-'1) Input --&gt;'!$D$33/M375)</f>
        <v>0</v>
      </c>
      <c r="M375" s="20" t="str">
        <f t="shared" si="30"/>
        <v/>
      </c>
      <c r="X375" s="2">
        <v>44366</v>
      </c>
      <c r="Y375">
        <f t="shared" si="34"/>
        <v>0</v>
      </c>
    </row>
    <row r="376" spans="2:25" x14ac:dyDescent="0.2">
      <c r="B376" t="str">
        <f t="shared" si="31"/>
        <v>-</v>
      </c>
      <c r="C376" s="19" t="str">
        <f t="shared" si="32"/>
        <v/>
      </c>
      <c r="D376" s="19" t="str">
        <f t="shared" si="33"/>
        <v/>
      </c>
      <c r="E376" s="41"/>
      <c r="F376" s="42"/>
      <c r="G376" s="43"/>
      <c r="H376" s="42"/>
      <c r="I376" s="43"/>
      <c r="J376" s="20">
        <f>IF(OR(H376="",I376=""),0,-VLOOKUP(H376,AD:AE,2,0)*I376/60*'1) Input --&gt;'!$D$25)</f>
        <v>0</v>
      </c>
      <c r="K376" s="20">
        <f t="shared" si="35"/>
        <v>0</v>
      </c>
      <c r="L376" s="20">
        <f>IF(M376="",0,-'1) Input --&gt;'!$D$33/M376)</f>
        <v>0</v>
      </c>
      <c r="M376" s="20" t="str">
        <f t="shared" si="30"/>
        <v/>
      </c>
      <c r="X376" s="2">
        <v>44367</v>
      </c>
      <c r="Y376">
        <f t="shared" si="34"/>
        <v>0</v>
      </c>
    </row>
    <row r="377" spans="2:25" x14ac:dyDescent="0.2">
      <c r="B377" t="str">
        <f t="shared" si="31"/>
        <v>-</v>
      </c>
      <c r="C377" s="19" t="str">
        <f t="shared" si="32"/>
        <v/>
      </c>
      <c r="D377" s="19" t="str">
        <f t="shared" si="33"/>
        <v/>
      </c>
      <c r="E377" s="41"/>
      <c r="F377" s="42"/>
      <c r="G377" s="43"/>
      <c r="H377" s="42"/>
      <c r="I377" s="43"/>
      <c r="J377" s="20">
        <f>IF(OR(H377="",I377=""),0,-VLOOKUP(H377,AD:AE,2,0)*I377/60*'1) Input --&gt;'!$D$25)</f>
        <v>0</v>
      </c>
      <c r="K377" s="20">
        <f t="shared" si="35"/>
        <v>0</v>
      </c>
      <c r="L377" s="20">
        <f>IF(M377="",0,-'1) Input --&gt;'!$D$33/M377)</f>
        <v>0</v>
      </c>
      <c r="M377" s="20" t="str">
        <f t="shared" si="30"/>
        <v/>
      </c>
      <c r="X377" s="2">
        <v>44368</v>
      </c>
      <c r="Y377">
        <f t="shared" si="34"/>
        <v>0</v>
      </c>
    </row>
    <row r="378" spans="2:25" x14ac:dyDescent="0.2">
      <c r="B378" t="str">
        <f t="shared" si="31"/>
        <v>-</v>
      </c>
      <c r="C378" s="19" t="str">
        <f t="shared" si="32"/>
        <v/>
      </c>
      <c r="D378" s="19" t="str">
        <f t="shared" si="33"/>
        <v/>
      </c>
      <c r="E378" s="41"/>
      <c r="F378" s="42"/>
      <c r="G378" s="43"/>
      <c r="H378" s="42"/>
      <c r="I378" s="43"/>
      <c r="J378" s="20">
        <f>IF(OR(H378="",I378=""),0,-VLOOKUP(H378,AD:AE,2,0)*I378/60*'1) Input --&gt;'!$D$25)</f>
        <v>0</v>
      </c>
      <c r="K378" s="20">
        <f t="shared" si="35"/>
        <v>0</v>
      </c>
      <c r="L378" s="20">
        <f>IF(M378="",0,-'1) Input --&gt;'!$D$33/M378)</f>
        <v>0</v>
      </c>
      <c r="M378" s="20" t="str">
        <f t="shared" si="30"/>
        <v/>
      </c>
      <c r="X378" s="2">
        <v>44369</v>
      </c>
      <c r="Y378">
        <f t="shared" si="34"/>
        <v>0</v>
      </c>
    </row>
    <row r="379" spans="2:25" x14ac:dyDescent="0.2">
      <c r="B379" t="str">
        <f t="shared" si="31"/>
        <v>-</v>
      </c>
      <c r="C379" s="19" t="str">
        <f t="shared" si="32"/>
        <v/>
      </c>
      <c r="D379" s="19" t="str">
        <f t="shared" si="33"/>
        <v/>
      </c>
      <c r="E379" s="41"/>
      <c r="F379" s="42"/>
      <c r="G379" s="43"/>
      <c r="H379" s="42"/>
      <c r="I379" s="43"/>
      <c r="J379" s="20">
        <f>IF(OR(H379="",I379=""),0,-VLOOKUP(H379,AD:AE,2,0)*I379/60*'1) Input --&gt;'!$D$25)</f>
        <v>0</v>
      </c>
      <c r="K379" s="20">
        <f t="shared" si="35"/>
        <v>0</v>
      </c>
      <c r="L379" s="20">
        <f>IF(M379="",0,-'1) Input --&gt;'!$D$33/M379)</f>
        <v>0</v>
      </c>
      <c r="M379" s="20" t="str">
        <f t="shared" si="30"/>
        <v/>
      </c>
      <c r="X379" s="2">
        <v>44370</v>
      </c>
      <c r="Y379">
        <f t="shared" si="34"/>
        <v>0</v>
      </c>
    </row>
    <row r="380" spans="2:25" x14ac:dyDescent="0.2">
      <c r="B380" t="str">
        <f t="shared" si="31"/>
        <v>-</v>
      </c>
      <c r="C380" s="19" t="str">
        <f t="shared" si="32"/>
        <v/>
      </c>
      <c r="D380" s="19" t="str">
        <f t="shared" si="33"/>
        <v/>
      </c>
      <c r="E380" s="41"/>
      <c r="F380" s="42"/>
      <c r="G380" s="43"/>
      <c r="H380" s="42"/>
      <c r="I380" s="43"/>
      <c r="J380" s="20">
        <f>IF(OR(H380="",I380=""),0,-VLOOKUP(H380,AD:AE,2,0)*I380/60*'1) Input --&gt;'!$D$25)</f>
        <v>0</v>
      </c>
      <c r="K380" s="20">
        <f t="shared" si="35"/>
        <v>0</v>
      </c>
      <c r="L380" s="20">
        <f>IF(M380="",0,-'1) Input --&gt;'!$D$33/M380)</f>
        <v>0</v>
      </c>
      <c r="M380" s="20" t="str">
        <f t="shared" si="30"/>
        <v/>
      </c>
      <c r="X380" s="2">
        <v>44371</v>
      </c>
      <c r="Y380">
        <f t="shared" si="34"/>
        <v>0</v>
      </c>
    </row>
    <row r="381" spans="2:25" x14ac:dyDescent="0.2">
      <c r="B381" t="str">
        <f t="shared" si="31"/>
        <v>-</v>
      </c>
      <c r="C381" s="19" t="str">
        <f t="shared" si="32"/>
        <v/>
      </c>
      <c r="D381" s="19" t="str">
        <f t="shared" si="33"/>
        <v/>
      </c>
      <c r="E381" s="41"/>
      <c r="F381" s="42"/>
      <c r="G381" s="43"/>
      <c r="H381" s="42"/>
      <c r="I381" s="43"/>
      <c r="J381" s="20">
        <f>IF(OR(H381="",I381=""),0,-VLOOKUP(H381,AD:AE,2,0)*I381/60*'1) Input --&gt;'!$D$25)</f>
        <v>0</v>
      </c>
      <c r="K381" s="20">
        <f t="shared" si="35"/>
        <v>0</v>
      </c>
      <c r="L381" s="20">
        <f>IF(M381="",0,-'1) Input --&gt;'!$D$33/M381)</f>
        <v>0</v>
      </c>
      <c r="M381" s="20" t="str">
        <f t="shared" si="30"/>
        <v/>
      </c>
      <c r="X381" s="2">
        <v>44372</v>
      </c>
      <c r="Y381">
        <f t="shared" si="34"/>
        <v>0</v>
      </c>
    </row>
    <row r="382" spans="2:25" x14ac:dyDescent="0.2">
      <c r="B382" t="str">
        <f t="shared" si="31"/>
        <v>-</v>
      </c>
      <c r="C382" s="19" t="str">
        <f t="shared" si="32"/>
        <v/>
      </c>
      <c r="D382" s="19" t="str">
        <f t="shared" si="33"/>
        <v/>
      </c>
      <c r="E382" s="41"/>
      <c r="F382" s="42"/>
      <c r="G382" s="43"/>
      <c r="H382" s="42"/>
      <c r="I382" s="43"/>
      <c r="J382" s="20">
        <f>IF(OR(H382="",I382=""),0,-VLOOKUP(H382,AD:AE,2,0)*I382/60*'1) Input --&gt;'!$D$25)</f>
        <v>0</v>
      </c>
      <c r="K382" s="20">
        <f t="shared" si="35"/>
        <v>0</v>
      </c>
      <c r="L382" s="20">
        <f>IF(M382="",0,-'1) Input --&gt;'!$D$33/M382)</f>
        <v>0</v>
      </c>
      <c r="M382" s="20" t="str">
        <f t="shared" si="30"/>
        <v/>
      </c>
      <c r="X382" s="2">
        <v>44373</v>
      </c>
      <c r="Y382">
        <f t="shared" si="34"/>
        <v>0</v>
      </c>
    </row>
    <row r="383" spans="2:25" x14ac:dyDescent="0.2">
      <c r="B383" t="str">
        <f t="shared" si="31"/>
        <v>-</v>
      </c>
      <c r="C383" s="19" t="str">
        <f t="shared" si="32"/>
        <v/>
      </c>
      <c r="D383" s="19" t="str">
        <f t="shared" si="33"/>
        <v/>
      </c>
      <c r="E383" s="41"/>
      <c r="F383" s="42"/>
      <c r="G383" s="43"/>
      <c r="H383" s="42"/>
      <c r="I383" s="43"/>
      <c r="J383" s="20">
        <f>IF(OR(H383="",I383=""),0,-VLOOKUP(H383,AD:AE,2,0)*I383/60*'1) Input --&gt;'!$D$25)</f>
        <v>0</v>
      </c>
      <c r="K383" s="20">
        <f t="shared" si="35"/>
        <v>0</v>
      </c>
      <c r="L383" s="20">
        <f>IF(M383="",0,-'1) Input --&gt;'!$D$33/M383)</f>
        <v>0</v>
      </c>
      <c r="M383" s="20" t="str">
        <f t="shared" si="30"/>
        <v/>
      </c>
      <c r="X383" s="2">
        <v>44374</v>
      </c>
      <c r="Y383">
        <f t="shared" si="34"/>
        <v>0</v>
      </c>
    </row>
    <row r="384" spans="2:25" x14ac:dyDescent="0.2">
      <c r="B384" t="str">
        <f t="shared" si="31"/>
        <v>-</v>
      </c>
      <c r="C384" s="19" t="str">
        <f t="shared" si="32"/>
        <v/>
      </c>
      <c r="D384" s="19" t="str">
        <f t="shared" si="33"/>
        <v/>
      </c>
      <c r="E384" s="41"/>
      <c r="F384" s="42"/>
      <c r="G384" s="43"/>
      <c r="H384" s="42"/>
      <c r="I384" s="43"/>
      <c r="J384" s="20">
        <f>IF(OR(H384="",I384=""),0,-VLOOKUP(H384,AD:AE,2,0)*I384/60*'1) Input --&gt;'!$D$25)</f>
        <v>0</v>
      </c>
      <c r="K384" s="20">
        <f t="shared" si="35"/>
        <v>0</v>
      </c>
      <c r="L384" s="20">
        <f>IF(M384="",0,-'1) Input --&gt;'!$D$33/M384)</f>
        <v>0</v>
      </c>
      <c r="M384" s="20" t="str">
        <f t="shared" si="30"/>
        <v/>
      </c>
      <c r="X384" s="2">
        <v>44375</v>
      </c>
      <c r="Y384">
        <f t="shared" si="34"/>
        <v>0</v>
      </c>
    </row>
    <row r="385" spans="2:25" x14ac:dyDescent="0.2">
      <c r="B385" t="str">
        <f t="shared" si="31"/>
        <v>-</v>
      </c>
      <c r="C385" s="19" t="str">
        <f t="shared" si="32"/>
        <v/>
      </c>
      <c r="D385" s="19" t="str">
        <f t="shared" si="33"/>
        <v/>
      </c>
      <c r="E385" s="41"/>
      <c r="F385" s="42"/>
      <c r="G385" s="43"/>
      <c r="H385" s="42"/>
      <c r="I385" s="43"/>
      <c r="J385" s="20">
        <f>IF(OR(H385="",I385=""),0,-VLOOKUP(H385,AD:AE,2,0)*I385/60*'1) Input --&gt;'!$D$25)</f>
        <v>0</v>
      </c>
      <c r="K385" s="20">
        <f t="shared" si="35"/>
        <v>0</v>
      </c>
      <c r="L385" s="20">
        <f>IF(M385="",0,-'1) Input --&gt;'!$D$33/M385)</f>
        <v>0</v>
      </c>
      <c r="M385" s="20" t="str">
        <f t="shared" si="30"/>
        <v/>
      </c>
      <c r="X385" s="2">
        <v>44376</v>
      </c>
      <c r="Y385">
        <f t="shared" si="34"/>
        <v>0</v>
      </c>
    </row>
    <row r="386" spans="2:25" x14ac:dyDescent="0.2">
      <c r="B386" t="str">
        <f t="shared" si="31"/>
        <v>-</v>
      </c>
      <c r="C386" s="19" t="str">
        <f t="shared" si="32"/>
        <v/>
      </c>
      <c r="D386" s="19" t="str">
        <f t="shared" si="33"/>
        <v/>
      </c>
      <c r="E386" s="41"/>
      <c r="F386" s="42"/>
      <c r="G386" s="43"/>
      <c r="H386" s="42"/>
      <c r="I386" s="43"/>
      <c r="J386" s="20">
        <f>IF(OR(H386="",I386=""),0,-VLOOKUP(H386,AD:AE,2,0)*I386/60*'1) Input --&gt;'!$D$25)</f>
        <v>0</v>
      </c>
      <c r="K386" s="20">
        <f t="shared" si="35"/>
        <v>0</v>
      </c>
      <c r="L386" s="20">
        <f>IF(M386="",0,-'1) Input --&gt;'!$D$33/M386)</f>
        <v>0</v>
      </c>
      <c r="M386" s="20" t="str">
        <f t="shared" si="30"/>
        <v/>
      </c>
      <c r="X386" s="2">
        <v>44377</v>
      </c>
      <c r="Y386">
        <f t="shared" si="34"/>
        <v>0</v>
      </c>
    </row>
    <row r="387" spans="2:25" x14ac:dyDescent="0.2">
      <c r="B387" t="str">
        <f t="shared" si="31"/>
        <v>-</v>
      </c>
      <c r="C387" s="19" t="str">
        <f t="shared" si="32"/>
        <v/>
      </c>
      <c r="D387" s="19" t="str">
        <f t="shared" si="33"/>
        <v/>
      </c>
      <c r="E387" s="41"/>
      <c r="F387" s="42"/>
      <c r="G387" s="43"/>
      <c r="H387" s="42"/>
      <c r="I387" s="43"/>
      <c r="J387" s="20">
        <f>IF(OR(H387="",I387=""),0,-VLOOKUP(H387,AD:AE,2,0)*I387/60*'1) Input --&gt;'!$D$25)</f>
        <v>0</v>
      </c>
      <c r="K387" s="20">
        <f t="shared" si="35"/>
        <v>0</v>
      </c>
      <c r="L387" s="20">
        <f>IF(M387="",0,-'1) Input --&gt;'!$D$33/M387)</f>
        <v>0</v>
      </c>
      <c r="M387" s="20" t="str">
        <f t="shared" si="30"/>
        <v/>
      </c>
      <c r="X387" s="2">
        <v>44378</v>
      </c>
      <c r="Y387">
        <f t="shared" si="34"/>
        <v>0</v>
      </c>
    </row>
    <row r="388" spans="2:25" x14ac:dyDescent="0.2">
      <c r="B388" t="str">
        <f t="shared" si="31"/>
        <v>-</v>
      </c>
      <c r="C388" s="19" t="str">
        <f t="shared" si="32"/>
        <v/>
      </c>
      <c r="D388" s="19" t="str">
        <f t="shared" si="33"/>
        <v/>
      </c>
      <c r="E388" s="41"/>
      <c r="F388" s="42"/>
      <c r="G388" s="43"/>
      <c r="H388" s="42"/>
      <c r="I388" s="43"/>
      <c r="J388" s="20">
        <f>IF(OR(H388="",I388=""),0,-VLOOKUP(H388,AD:AE,2,0)*I388/60*'1) Input --&gt;'!$D$25)</f>
        <v>0</v>
      </c>
      <c r="K388" s="20">
        <f t="shared" si="35"/>
        <v>0</v>
      </c>
      <c r="L388" s="20">
        <f>IF(M388="",0,-'1) Input --&gt;'!$D$33/M388)</f>
        <v>0</v>
      </c>
      <c r="M388" s="20" t="str">
        <f t="shared" si="30"/>
        <v/>
      </c>
      <c r="X388" s="2">
        <v>44379</v>
      </c>
      <c r="Y388">
        <f t="shared" si="34"/>
        <v>0</v>
      </c>
    </row>
    <row r="389" spans="2:25" x14ac:dyDescent="0.2">
      <c r="B389" t="str">
        <f t="shared" si="31"/>
        <v>-</v>
      </c>
      <c r="C389" s="19" t="str">
        <f t="shared" si="32"/>
        <v/>
      </c>
      <c r="D389" s="19" t="str">
        <f t="shared" si="33"/>
        <v/>
      </c>
      <c r="E389" s="41"/>
      <c r="F389" s="42"/>
      <c r="G389" s="43"/>
      <c r="H389" s="42"/>
      <c r="I389" s="43"/>
      <c r="J389" s="20">
        <f>IF(OR(H389="",I389=""),0,-VLOOKUP(H389,AD:AE,2,0)*I389/60*'1) Input --&gt;'!$D$25)</f>
        <v>0</v>
      </c>
      <c r="K389" s="20">
        <f t="shared" si="35"/>
        <v>0</v>
      </c>
      <c r="L389" s="20">
        <f>IF(M389="",0,-'1) Input --&gt;'!$D$33/M389)</f>
        <v>0</v>
      </c>
      <c r="M389" s="20" t="str">
        <f t="shared" si="30"/>
        <v/>
      </c>
      <c r="X389" s="2">
        <v>44380</v>
      </c>
      <c r="Y389">
        <f t="shared" si="34"/>
        <v>0</v>
      </c>
    </row>
    <row r="390" spans="2:25" x14ac:dyDescent="0.2">
      <c r="B390" t="str">
        <f t="shared" si="31"/>
        <v>-</v>
      </c>
      <c r="C390" s="19" t="str">
        <f t="shared" si="32"/>
        <v/>
      </c>
      <c r="D390" s="19" t="str">
        <f t="shared" si="33"/>
        <v/>
      </c>
      <c r="E390" s="41"/>
      <c r="F390" s="42"/>
      <c r="G390" s="43"/>
      <c r="H390" s="42"/>
      <c r="I390" s="43"/>
      <c r="J390" s="20">
        <f>IF(OR(H390="",I390=""),0,-VLOOKUP(H390,AD:AE,2,0)*I390/60*'1) Input --&gt;'!$D$25)</f>
        <v>0</v>
      </c>
      <c r="K390" s="20">
        <f t="shared" si="35"/>
        <v>0</v>
      </c>
      <c r="L390" s="20">
        <f>IF(M390="",0,-'1) Input --&gt;'!$D$33/M390)</f>
        <v>0</v>
      </c>
      <c r="M390" s="20" t="str">
        <f t="shared" si="30"/>
        <v/>
      </c>
      <c r="X390" s="2">
        <v>44381</v>
      </c>
      <c r="Y390">
        <f t="shared" si="34"/>
        <v>0</v>
      </c>
    </row>
    <row r="391" spans="2:25" x14ac:dyDescent="0.2">
      <c r="B391" t="str">
        <f t="shared" si="31"/>
        <v>-</v>
      </c>
      <c r="C391" s="19" t="str">
        <f t="shared" si="32"/>
        <v/>
      </c>
      <c r="D391" s="19" t="str">
        <f t="shared" si="33"/>
        <v/>
      </c>
      <c r="E391" s="41"/>
      <c r="F391" s="42"/>
      <c r="G391" s="43"/>
      <c r="H391" s="42"/>
      <c r="I391" s="43"/>
      <c r="J391" s="20">
        <f>IF(OR(H391="",I391=""),0,-VLOOKUP(H391,AD:AE,2,0)*I391/60*'1) Input --&gt;'!$D$25)</f>
        <v>0</v>
      </c>
      <c r="K391" s="20">
        <f t="shared" si="35"/>
        <v>0</v>
      </c>
      <c r="L391" s="20">
        <f>IF(M391="",0,-'1) Input --&gt;'!$D$33/M391)</f>
        <v>0</v>
      </c>
      <c r="M391" s="20" t="str">
        <f t="shared" si="30"/>
        <v/>
      </c>
      <c r="X391" s="2">
        <v>44382</v>
      </c>
      <c r="Y391">
        <f t="shared" si="34"/>
        <v>0</v>
      </c>
    </row>
    <row r="392" spans="2:25" x14ac:dyDescent="0.2">
      <c r="B392" t="str">
        <f t="shared" si="31"/>
        <v>-</v>
      </c>
      <c r="C392" s="19" t="str">
        <f t="shared" si="32"/>
        <v/>
      </c>
      <c r="D392" s="19" t="str">
        <f t="shared" si="33"/>
        <v/>
      </c>
      <c r="E392" s="41"/>
      <c r="F392" s="42"/>
      <c r="G392" s="43"/>
      <c r="H392" s="42"/>
      <c r="I392" s="43"/>
      <c r="J392" s="20">
        <f>IF(OR(H392="",I392=""),0,-VLOOKUP(H392,AD:AE,2,0)*I392/60*'1) Input --&gt;'!$D$25)</f>
        <v>0</v>
      </c>
      <c r="K392" s="20">
        <f t="shared" si="35"/>
        <v>0</v>
      </c>
      <c r="L392" s="20">
        <f>IF(M392="",0,-'1) Input --&gt;'!$D$33/M392)</f>
        <v>0</v>
      </c>
      <c r="M392" s="20" t="str">
        <f t="shared" si="30"/>
        <v/>
      </c>
      <c r="X392" s="2">
        <v>44383</v>
      </c>
      <c r="Y392">
        <f t="shared" si="34"/>
        <v>0</v>
      </c>
    </row>
    <row r="393" spans="2:25" x14ac:dyDescent="0.2">
      <c r="B393" t="str">
        <f t="shared" si="31"/>
        <v>-</v>
      </c>
      <c r="C393" s="19" t="str">
        <f t="shared" si="32"/>
        <v/>
      </c>
      <c r="D393" s="19" t="str">
        <f t="shared" si="33"/>
        <v/>
      </c>
      <c r="E393" s="41"/>
      <c r="F393" s="42"/>
      <c r="G393" s="43"/>
      <c r="H393" s="42"/>
      <c r="I393" s="43"/>
      <c r="J393" s="20">
        <f>IF(OR(H393="",I393=""),0,-VLOOKUP(H393,AD:AE,2,0)*I393/60*'1) Input --&gt;'!$D$25)</f>
        <v>0</v>
      </c>
      <c r="K393" s="20">
        <f t="shared" si="35"/>
        <v>0</v>
      </c>
      <c r="L393" s="20">
        <f>IF(M393="",0,-'1) Input --&gt;'!$D$33/M393)</f>
        <v>0</v>
      </c>
      <c r="M393" s="20" t="str">
        <f t="shared" si="30"/>
        <v/>
      </c>
      <c r="X393" s="2">
        <v>44384</v>
      </c>
      <c r="Y393">
        <f t="shared" si="34"/>
        <v>0</v>
      </c>
    </row>
    <row r="394" spans="2:25" x14ac:dyDescent="0.2">
      <c r="B394" t="str">
        <f t="shared" si="31"/>
        <v>-</v>
      </c>
      <c r="C394" s="19" t="str">
        <f t="shared" si="32"/>
        <v/>
      </c>
      <c r="D394" s="19" t="str">
        <f t="shared" si="33"/>
        <v/>
      </c>
      <c r="E394" s="41"/>
      <c r="F394" s="42"/>
      <c r="G394" s="43"/>
      <c r="H394" s="42"/>
      <c r="I394" s="43"/>
      <c r="J394" s="20">
        <f>IF(OR(H394="",I394=""),0,-VLOOKUP(H394,AD:AE,2,0)*I394/60*'1) Input --&gt;'!$D$25)</f>
        <v>0</v>
      </c>
      <c r="K394" s="20">
        <f t="shared" si="35"/>
        <v>0</v>
      </c>
      <c r="L394" s="20">
        <f>IF(M394="",0,-'1) Input --&gt;'!$D$33/M394)</f>
        <v>0</v>
      </c>
      <c r="M394" s="20" t="str">
        <f t="shared" si="30"/>
        <v/>
      </c>
      <c r="X394" s="2">
        <v>44385</v>
      </c>
      <c r="Y394">
        <f t="shared" si="34"/>
        <v>0</v>
      </c>
    </row>
    <row r="395" spans="2:25" x14ac:dyDescent="0.2">
      <c r="B395" t="str">
        <f t="shared" si="31"/>
        <v>-</v>
      </c>
      <c r="C395" s="19" t="str">
        <f t="shared" si="32"/>
        <v/>
      </c>
      <c r="D395" s="19" t="str">
        <f t="shared" si="33"/>
        <v/>
      </c>
      <c r="E395" s="41"/>
      <c r="F395" s="42"/>
      <c r="G395" s="43"/>
      <c r="H395" s="42"/>
      <c r="I395" s="43"/>
      <c r="J395" s="20">
        <f>IF(OR(H395="",I395=""),0,-VLOOKUP(H395,AD:AE,2,0)*I395/60*'1) Input --&gt;'!$D$25)</f>
        <v>0</v>
      </c>
      <c r="K395" s="20">
        <f t="shared" si="35"/>
        <v>0</v>
      </c>
      <c r="L395" s="20">
        <f>IF(M395="",0,-'1) Input --&gt;'!$D$33/M395)</f>
        <v>0</v>
      </c>
      <c r="M395" s="20" t="str">
        <f t="shared" si="30"/>
        <v/>
      </c>
      <c r="X395" s="2">
        <v>44386</v>
      </c>
      <c r="Y395">
        <f t="shared" si="34"/>
        <v>0</v>
      </c>
    </row>
    <row r="396" spans="2:25" x14ac:dyDescent="0.2">
      <c r="B396" t="str">
        <f t="shared" si="31"/>
        <v>-</v>
      </c>
      <c r="C396" s="19" t="str">
        <f t="shared" si="32"/>
        <v/>
      </c>
      <c r="D396" s="19" t="str">
        <f t="shared" si="33"/>
        <v/>
      </c>
      <c r="E396" s="41"/>
      <c r="F396" s="42"/>
      <c r="G396" s="43"/>
      <c r="H396" s="42"/>
      <c r="I396" s="43"/>
      <c r="J396" s="20">
        <f>IF(OR(H396="",I396=""),0,-VLOOKUP(H396,AD:AE,2,0)*I396/60*'1) Input --&gt;'!$D$25)</f>
        <v>0</v>
      </c>
      <c r="K396" s="20">
        <f t="shared" si="35"/>
        <v>0</v>
      </c>
      <c r="L396" s="20">
        <f>IF(M396="",0,-'1) Input --&gt;'!$D$33/M396)</f>
        <v>0</v>
      </c>
      <c r="M396" s="20" t="str">
        <f t="shared" ref="M396:M459" si="36">IF(E396="","",VLOOKUP(E396,$X$12:$Y$3098,2,0))</f>
        <v/>
      </c>
      <c r="X396" s="2">
        <v>44387</v>
      </c>
      <c r="Y396">
        <f t="shared" si="34"/>
        <v>0</v>
      </c>
    </row>
    <row r="397" spans="2:25" x14ac:dyDescent="0.2">
      <c r="B397" t="str">
        <f t="shared" ref="B397:B460" si="37">C397&amp;"-"&amp;IF(D397&lt;10,"0"&amp;D397,D397)</f>
        <v>-</v>
      </c>
      <c r="C397" s="19" t="str">
        <f t="shared" ref="C397:C460" si="38">IF(E397="","",YEAR(E397))</f>
        <v/>
      </c>
      <c r="D397" s="19" t="str">
        <f t="shared" ref="D397:D460" si="39">IF(E397="","",MONTH(E397))</f>
        <v/>
      </c>
      <c r="E397" s="41"/>
      <c r="F397" s="42"/>
      <c r="G397" s="43"/>
      <c r="H397" s="42"/>
      <c r="I397" s="43"/>
      <c r="J397" s="20">
        <f>IF(OR(H397="",I397=""),0,-VLOOKUP(H397,AD:AE,2,0)*I397/60*'1) Input --&gt;'!$D$25)</f>
        <v>0</v>
      </c>
      <c r="K397" s="20">
        <f t="shared" si="35"/>
        <v>0</v>
      </c>
      <c r="L397" s="20">
        <f>IF(M397="",0,-'1) Input --&gt;'!$D$33/M397)</f>
        <v>0</v>
      </c>
      <c r="M397" s="20" t="str">
        <f t="shared" si="36"/>
        <v/>
      </c>
      <c r="X397" s="2">
        <v>44388</v>
      </c>
      <c r="Y397">
        <f t="shared" ref="Y397:Y460" si="40">COUNTIF(E:E,X397)</f>
        <v>0</v>
      </c>
    </row>
    <row r="398" spans="2:25" x14ac:dyDescent="0.2">
      <c r="B398" t="str">
        <f t="shared" si="37"/>
        <v>-</v>
      </c>
      <c r="C398" s="19" t="str">
        <f t="shared" si="38"/>
        <v/>
      </c>
      <c r="D398" s="19" t="str">
        <f t="shared" si="39"/>
        <v/>
      </c>
      <c r="E398" s="41"/>
      <c r="F398" s="42"/>
      <c r="G398" s="43"/>
      <c r="H398" s="42"/>
      <c r="I398" s="43"/>
      <c r="J398" s="20">
        <f>IF(OR(H398="",I398=""),0,-VLOOKUP(H398,AD:AE,2,0)*I398/60*'1) Input --&gt;'!$D$25)</f>
        <v>0</v>
      </c>
      <c r="K398" s="20">
        <f t="shared" si="35"/>
        <v>0</v>
      </c>
      <c r="L398" s="20">
        <f>IF(M398="",0,-'1) Input --&gt;'!$D$33/M398)</f>
        <v>0</v>
      </c>
      <c r="M398" s="20" t="str">
        <f t="shared" si="36"/>
        <v/>
      </c>
      <c r="X398" s="2">
        <v>44389</v>
      </c>
      <c r="Y398">
        <f t="shared" si="40"/>
        <v>0</v>
      </c>
    </row>
    <row r="399" spans="2:25" x14ac:dyDescent="0.2">
      <c r="B399" t="str">
        <f t="shared" si="37"/>
        <v>-</v>
      </c>
      <c r="C399" s="19" t="str">
        <f t="shared" si="38"/>
        <v/>
      </c>
      <c r="D399" s="19" t="str">
        <f t="shared" si="39"/>
        <v/>
      </c>
      <c r="E399" s="41"/>
      <c r="F399" s="42"/>
      <c r="G399" s="43"/>
      <c r="H399" s="42"/>
      <c r="I399" s="43"/>
      <c r="J399" s="20">
        <f>IF(OR(H399="",I399=""),0,-VLOOKUP(H399,AD:AE,2,0)*I399/60*'1) Input --&gt;'!$D$25)</f>
        <v>0</v>
      </c>
      <c r="K399" s="20">
        <f t="shared" si="35"/>
        <v>0</v>
      </c>
      <c r="L399" s="20">
        <f>IF(M399="",0,-'1) Input --&gt;'!$D$33/M399)</f>
        <v>0</v>
      </c>
      <c r="M399" s="20" t="str">
        <f t="shared" si="36"/>
        <v/>
      </c>
      <c r="X399" s="2">
        <v>44390</v>
      </c>
      <c r="Y399">
        <f t="shared" si="40"/>
        <v>0</v>
      </c>
    </row>
    <row r="400" spans="2:25" x14ac:dyDescent="0.2">
      <c r="B400" t="str">
        <f t="shared" si="37"/>
        <v>-</v>
      </c>
      <c r="C400" s="19" t="str">
        <f t="shared" si="38"/>
        <v/>
      </c>
      <c r="D400" s="19" t="str">
        <f t="shared" si="39"/>
        <v/>
      </c>
      <c r="E400" s="41"/>
      <c r="F400" s="42"/>
      <c r="G400" s="43"/>
      <c r="H400" s="42"/>
      <c r="I400" s="43"/>
      <c r="J400" s="20">
        <f>IF(OR(H400="",I400=""),0,-VLOOKUP(H400,AD:AE,2,0)*I400/60*'1) Input --&gt;'!$D$25)</f>
        <v>0</v>
      </c>
      <c r="K400" s="20">
        <f t="shared" si="35"/>
        <v>0</v>
      </c>
      <c r="L400" s="20">
        <f>IF(M400="",0,-'1) Input --&gt;'!$D$33/M400)</f>
        <v>0</v>
      </c>
      <c r="M400" s="20" t="str">
        <f t="shared" si="36"/>
        <v/>
      </c>
      <c r="X400" s="2">
        <v>44391</v>
      </c>
      <c r="Y400">
        <f t="shared" si="40"/>
        <v>0</v>
      </c>
    </row>
    <row r="401" spans="2:25" x14ac:dyDescent="0.2">
      <c r="B401" t="str">
        <f t="shared" si="37"/>
        <v>-</v>
      </c>
      <c r="C401" s="19" t="str">
        <f t="shared" si="38"/>
        <v/>
      </c>
      <c r="D401" s="19" t="str">
        <f t="shared" si="39"/>
        <v/>
      </c>
      <c r="E401" s="41"/>
      <c r="F401" s="42"/>
      <c r="G401" s="43"/>
      <c r="H401" s="42"/>
      <c r="I401" s="43"/>
      <c r="J401" s="20">
        <f>IF(OR(H401="",I401=""),0,-VLOOKUP(H401,AD:AE,2,0)*I401/60*'1) Input --&gt;'!$D$25)</f>
        <v>0</v>
      </c>
      <c r="K401" s="20">
        <f t="shared" ref="K401:K464" si="41">G401+J401</f>
        <v>0</v>
      </c>
      <c r="L401" s="20">
        <f>IF(M401="",0,-'1) Input --&gt;'!$D$33/M401)</f>
        <v>0</v>
      </c>
      <c r="M401" s="20" t="str">
        <f t="shared" si="36"/>
        <v/>
      </c>
      <c r="X401" s="2">
        <v>44392</v>
      </c>
      <c r="Y401">
        <f t="shared" si="40"/>
        <v>0</v>
      </c>
    </row>
    <row r="402" spans="2:25" x14ac:dyDescent="0.2">
      <c r="B402" t="str">
        <f t="shared" si="37"/>
        <v>-</v>
      </c>
      <c r="C402" s="19" t="str">
        <f t="shared" si="38"/>
        <v/>
      </c>
      <c r="D402" s="19" t="str">
        <f t="shared" si="39"/>
        <v/>
      </c>
      <c r="E402" s="41"/>
      <c r="F402" s="42"/>
      <c r="G402" s="43"/>
      <c r="H402" s="42"/>
      <c r="I402" s="43"/>
      <c r="J402" s="20">
        <f>IF(OR(H402="",I402=""),0,-VLOOKUP(H402,AD:AE,2,0)*I402/60*'1) Input --&gt;'!$D$25)</f>
        <v>0</v>
      </c>
      <c r="K402" s="20">
        <f t="shared" si="41"/>
        <v>0</v>
      </c>
      <c r="L402" s="20">
        <f>IF(M402="",0,-'1) Input --&gt;'!$D$33/M402)</f>
        <v>0</v>
      </c>
      <c r="M402" s="20" t="str">
        <f t="shared" si="36"/>
        <v/>
      </c>
      <c r="X402" s="2">
        <v>44393</v>
      </c>
      <c r="Y402">
        <f t="shared" si="40"/>
        <v>0</v>
      </c>
    </row>
    <row r="403" spans="2:25" x14ac:dyDescent="0.2">
      <c r="B403" t="str">
        <f t="shared" si="37"/>
        <v>-</v>
      </c>
      <c r="C403" s="19" t="str">
        <f t="shared" si="38"/>
        <v/>
      </c>
      <c r="D403" s="19" t="str">
        <f t="shared" si="39"/>
        <v/>
      </c>
      <c r="E403" s="41"/>
      <c r="F403" s="42"/>
      <c r="G403" s="43"/>
      <c r="H403" s="42"/>
      <c r="I403" s="43"/>
      <c r="J403" s="20">
        <f>IF(OR(H403="",I403=""),0,-VLOOKUP(H403,AD:AE,2,0)*I403/60*'1) Input --&gt;'!$D$25)</f>
        <v>0</v>
      </c>
      <c r="K403" s="20">
        <f t="shared" si="41"/>
        <v>0</v>
      </c>
      <c r="L403" s="20">
        <f>IF(M403="",0,-'1) Input --&gt;'!$D$33/M403)</f>
        <v>0</v>
      </c>
      <c r="M403" s="20" t="str">
        <f t="shared" si="36"/>
        <v/>
      </c>
      <c r="X403" s="2">
        <v>44394</v>
      </c>
      <c r="Y403">
        <f t="shared" si="40"/>
        <v>0</v>
      </c>
    </row>
    <row r="404" spans="2:25" x14ac:dyDescent="0.2">
      <c r="B404" t="str">
        <f t="shared" si="37"/>
        <v>-</v>
      </c>
      <c r="C404" s="19" t="str">
        <f t="shared" si="38"/>
        <v/>
      </c>
      <c r="D404" s="19" t="str">
        <f t="shared" si="39"/>
        <v/>
      </c>
      <c r="E404" s="41"/>
      <c r="F404" s="42"/>
      <c r="G404" s="43"/>
      <c r="H404" s="42"/>
      <c r="I404" s="43"/>
      <c r="J404" s="20">
        <f>IF(OR(H404="",I404=""),0,-VLOOKUP(H404,AD:AE,2,0)*I404/60*'1) Input --&gt;'!$D$25)</f>
        <v>0</v>
      </c>
      <c r="K404" s="20">
        <f t="shared" si="41"/>
        <v>0</v>
      </c>
      <c r="L404" s="20">
        <f>IF(M404="",0,-'1) Input --&gt;'!$D$33/M404)</f>
        <v>0</v>
      </c>
      <c r="M404" s="20" t="str">
        <f t="shared" si="36"/>
        <v/>
      </c>
      <c r="X404" s="2">
        <v>44395</v>
      </c>
      <c r="Y404">
        <f t="shared" si="40"/>
        <v>0</v>
      </c>
    </row>
    <row r="405" spans="2:25" x14ac:dyDescent="0.2">
      <c r="B405" t="str">
        <f t="shared" si="37"/>
        <v>-</v>
      </c>
      <c r="C405" s="19" t="str">
        <f t="shared" si="38"/>
        <v/>
      </c>
      <c r="D405" s="19" t="str">
        <f t="shared" si="39"/>
        <v/>
      </c>
      <c r="E405" s="41"/>
      <c r="F405" s="42"/>
      <c r="G405" s="43"/>
      <c r="H405" s="42"/>
      <c r="I405" s="43"/>
      <c r="J405" s="20">
        <f>IF(OR(H405="",I405=""),0,-VLOOKUP(H405,AD:AE,2,0)*I405/60*'1) Input --&gt;'!$D$25)</f>
        <v>0</v>
      </c>
      <c r="K405" s="20">
        <f t="shared" si="41"/>
        <v>0</v>
      </c>
      <c r="L405" s="20">
        <f>IF(M405="",0,-'1) Input --&gt;'!$D$33/M405)</f>
        <v>0</v>
      </c>
      <c r="M405" s="20" t="str">
        <f t="shared" si="36"/>
        <v/>
      </c>
      <c r="X405" s="2">
        <v>44396</v>
      </c>
      <c r="Y405">
        <f t="shared" si="40"/>
        <v>0</v>
      </c>
    </row>
    <row r="406" spans="2:25" x14ac:dyDescent="0.2">
      <c r="B406" t="str">
        <f t="shared" si="37"/>
        <v>-</v>
      </c>
      <c r="C406" s="19" t="str">
        <f t="shared" si="38"/>
        <v/>
      </c>
      <c r="D406" s="19" t="str">
        <f t="shared" si="39"/>
        <v/>
      </c>
      <c r="E406" s="41"/>
      <c r="F406" s="42"/>
      <c r="G406" s="43"/>
      <c r="H406" s="42"/>
      <c r="I406" s="43"/>
      <c r="J406" s="20">
        <f>IF(OR(H406="",I406=""),0,-VLOOKUP(H406,AD:AE,2,0)*I406/60*'1) Input --&gt;'!$D$25)</f>
        <v>0</v>
      </c>
      <c r="K406" s="20">
        <f t="shared" si="41"/>
        <v>0</v>
      </c>
      <c r="L406" s="20">
        <f>IF(M406="",0,-'1) Input --&gt;'!$D$33/M406)</f>
        <v>0</v>
      </c>
      <c r="M406" s="20" t="str">
        <f t="shared" si="36"/>
        <v/>
      </c>
      <c r="X406" s="2">
        <v>44397</v>
      </c>
      <c r="Y406">
        <f t="shared" si="40"/>
        <v>0</v>
      </c>
    </row>
    <row r="407" spans="2:25" x14ac:dyDescent="0.2">
      <c r="B407" t="str">
        <f t="shared" si="37"/>
        <v>-</v>
      </c>
      <c r="C407" s="19" t="str">
        <f t="shared" si="38"/>
        <v/>
      </c>
      <c r="D407" s="19" t="str">
        <f t="shared" si="39"/>
        <v/>
      </c>
      <c r="E407" s="41"/>
      <c r="F407" s="42"/>
      <c r="G407" s="43"/>
      <c r="H407" s="42"/>
      <c r="I407" s="43"/>
      <c r="J407" s="20">
        <f>IF(OR(H407="",I407=""),0,-VLOOKUP(H407,AD:AE,2,0)*I407/60*'1) Input --&gt;'!$D$25)</f>
        <v>0</v>
      </c>
      <c r="K407" s="20">
        <f t="shared" si="41"/>
        <v>0</v>
      </c>
      <c r="L407" s="20">
        <f>IF(M407="",0,-'1) Input --&gt;'!$D$33/M407)</f>
        <v>0</v>
      </c>
      <c r="M407" s="20" t="str">
        <f t="shared" si="36"/>
        <v/>
      </c>
      <c r="X407" s="2">
        <v>44398</v>
      </c>
      <c r="Y407">
        <f t="shared" si="40"/>
        <v>0</v>
      </c>
    </row>
    <row r="408" spans="2:25" x14ac:dyDescent="0.2">
      <c r="B408" t="str">
        <f t="shared" si="37"/>
        <v>-</v>
      </c>
      <c r="C408" s="19" t="str">
        <f t="shared" si="38"/>
        <v/>
      </c>
      <c r="D408" s="19" t="str">
        <f t="shared" si="39"/>
        <v/>
      </c>
      <c r="E408" s="41"/>
      <c r="F408" s="42"/>
      <c r="G408" s="43"/>
      <c r="H408" s="42"/>
      <c r="I408" s="43"/>
      <c r="J408" s="20">
        <f>IF(OR(H408="",I408=""),0,-VLOOKUP(H408,AD:AE,2,0)*I408/60*'1) Input --&gt;'!$D$25)</f>
        <v>0</v>
      </c>
      <c r="K408" s="20">
        <f t="shared" si="41"/>
        <v>0</v>
      </c>
      <c r="L408" s="20">
        <f>IF(M408="",0,-'1) Input --&gt;'!$D$33/M408)</f>
        <v>0</v>
      </c>
      <c r="M408" s="20" t="str">
        <f t="shared" si="36"/>
        <v/>
      </c>
      <c r="X408" s="2">
        <v>44399</v>
      </c>
      <c r="Y408">
        <f t="shared" si="40"/>
        <v>0</v>
      </c>
    </row>
    <row r="409" spans="2:25" x14ac:dyDescent="0.2">
      <c r="B409" t="str">
        <f t="shared" si="37"/>
        <v>-</v>
      </c>
      <c r="C409" s="19" t="str">
        <f t="shared" si="38"/>
        <v/>
      </c>
      <c r="D409" s="19" t="str">
        <f t="shared" si="39"/>
        <v/>
      </c>
      <c r="E409" s="41"/>
      <c r="F409" s="42"/>
      <c r="G409" s="43"/>
      <c r="H409" s="42"/>
      <c r="I409" s="43"/>
      <c r="J409" s="20">
        <f>IF(OR(H409="",I409=""),0,-VLOOKUP(H409,AD:AE,2,0)*I409/60*'1) Input --&gt;'!$D$25)</f>
        <v>0</v>
      </c>
      <c r="K409" s="20">
        <f t="shared" si="41"/>
        <v>0</v>
      </c>
      <c r="L409" s="20">
        <f>IF(M409="",0,-'1) Input --&gt;'!$D$33/M409)</f>
        <v>0</v>
      </c>
      <c r="M409" s="20" t="str">
        <f t="shared" si="36"/>
        <v/>
      </c>
      <c r="X409" s="2">
        <v>44400</v>
      </c>
      <c r="Y409">
        <f t="shared" si="40"/>
        <v>0</v>
      </c>
    </row>
    <row r="410" spans="2:25" x14ac:dyDescent="0.2">
      <c r="B410" t="str">
        <f t="shared" si="37"/>
        <v>-</v>
      </c>
      <c r="C410" s="19" t="str">
        <f t="shared" si="38"/>
        <v/>
      </c>
      <c r="D410" s="19" t="str">
        <f t="shared" si="39"/>
        <v/>
      </c>
      <c r="E410" s="41"/>
      <c r="F410" s="42"/>
      <c r="G410" s="43"/>
      <c r="H410" s="42"/>
      <c r="I410" s="43"/>
      <c r="J410" s="20">
        <f>IF(OR(H410="",I410=""),0,-VLOOKUP(H410,AD:AE,2,0)*I410/60*'1) Input --&gt;'!$D$25)</f>
        <v>0</v>
      </c>
      <c r="K410" s="20">
        <f t="shared" si="41"/>
        <v>0</v>
      </c>
      <c r="L410" s="20">
        <f>IF(M410="",0,-'1) Input --&gt;'!$D$33/M410)</f>
        <v>0</v>
      </c>
      <c r="M410" s="20" t="str">
        <f t="shared" si="36"/>
        <v/>
      </c>
      <c r="X410" s="2">
        <v>44401</v>
      </c>
      <c r="Y410">
        <f t="shared" si="40"/>
        <v>0</v>
      </c>
    </row>
    <row r="411" spans="2:25" x14ac:dyDescent="0.2">
      <c r="B411" t="str">
        <f t="shared" si="37"/>
        <v>-</v>
      </c>
      <c r="C411" s="19" t="str">
        <f t="shared" si="38"/>
        <v/>
      </c>
      <c r="D411" s="19" t="str">
        <f t="shared" si="39"/>
        <v/>
      </c>
      <c r="E411" s="41"/>
      <c r="F411" s="42"/>
      <c r="G411" s="43"/>
      <c r="H411" s="42"/>
      <c r="I411" s="43"/>
      <c r="J411" s="20">
        <f>IF(OR(H411="",I411=""),0,-VLOOKUP(H411,AD:AE,2,0)*I411/60*'1) Input --&gt;'!$D$25)</f>
        <v>0</v>
      </c>
      <c r="K411" s="20">
        <f t="shared" si="41"/>
        <v>0</v>
      </c>
      <c r="L411" s="20">
        <f>IF(M411="",0,-'1) Input --&gt;'!$D$33/M411)</f>
        <v>0</v>
      </c>
      <c r="M411" s="20" t="str">
        <f t="shared" si="36"/>
        <v/>
      </c>
      <c r="X411" s="2">
        <v>44402</v>
      </c>
      <c r="Y411">
        <f t="shared" si="40"/>
        <v>0</v>
      </c>
    </row>
    <row r="412" spans="2:25" x14ac:dyDescent="0.2">
      <c r="B412" t="str">
        <f t="shared" si="37"/>
        <v>-</v>
      </c>
      <c r="C412" s="19" t="str">
        <f t="shared" si="38"/>
        <v/>
      </c>
      <c r="D412" s="19" t="str">
        <f t="shared" si="39"/>
        <v/>
      </c>
      <c r="E412" s="41"/>
      <c r="F412" s="42"/>
      <c r="G412" s="43"/>
      <c r="H412" s="42"/>
      <c r="I412" s="43"/>
      <c r="J412" s="20">
        <f>IF(OR(H412="",I412=""),0,-VLOOKUP(H412,AD:AE,2,0)*I412/60*'1) Input --&gt;'!$D$25)</f>
        <v>0</v>
      </c>
      <c r="K412" s="20">
        <f t="shared" si="41"/>
        <v>0</v>
      </c>
      <c r="L412" s="20">
        <f>IF(M412="",0,-'1) Input --&gt;'!$D$33/M412)</f>
        <v>0</v>
      </c>
      <c r="M412" s="20" t="str">
        <f t="shared" si="36"/>
        <v/>
      </c>
      <c r="X412" s="2">
        <v>44403</v>
      </c>
      <c r="Y412">
        <f t="shared" si="40"/>
        <v>0</v>
      </c>
    </row>
    <row r="413" spans="2:25" x14ac:dyDescent="0.2">
      <c r="B413" t="str">
        <f t="shared" si="37"/>
        <v>-</v>
      </c>
      <c r="C413" s="19" t="str">
        <f t="shared" si="38"/>
        <v/>
      </c>
      <c r="D413" s="19" t="str">
        <f t="shared" si="39"/>
        <v/>
      </c>
      <c r="E413" s="41"/>
      <c r="F413" s="42"/>
      <c r="G413" s="43"/>
      <c r="H413" s="42"/>
      <c r="I413" s="43"/>
      <c r="J413" s="20">
        <f>IF(OR(H413="",I413=""),0,-VLOOKUP(H413,AD:AE,2,0)*I413/60*'1) Input --&gt;'!$D$25)</f>
        <v>0</v>
      </c>
      <c r="K413" s="20">
        <f t="shared" si="41"/>
        <v>0</v>
      </c>
      <c r="L413" s="20">
        <f>IF(M413="",0,-'1) Input --&gt;'!$D$33/M413)</f>
        <v>0</v>
      </c>
      <c r="M413" s="20" t="str">
        <f t="shared" si="36"/>
        <v/>
      </c>
      <c r="X413" s="2">
        <v>44404</v>
      </c>
      <c r="Y413">
        <f t="shared" si="40"/>
        <v>0</v>
      </c>
    </row>
    <row r="414" spans="2:25" x14ac:dyDescent="0.2">
      <c r="B414" t="str">
        <f t="shared" si="37"/>
        <v>-</v>
      </c>
      <c r="C414" s="19" t="str">
        <f t="shared" si="38"/>
        <v/>
      </c>
      <c r="D414" s="19" t="str">
        <f t="shared" si="39"/>
        <v/>
      </c>
      <c r="E414" s="41"/>
      <c r="F414" s="42"/>
      <c r="G414" s="43"/>
      <c r="H414" s="42"/>
      <c r="I414" s="43"/>
      <c r="J414" s="20">
        <f>IF(OR(H414="",I414=""),0,-VLOOKUP(H414,AD:AE,2,0)*I414/60*'1) Input --&gt;'!$D$25)</f>
        <v>0</v>
      </c>
      <c r="K414" s="20">
        <f t="shared" si="41"/>
        <v>0</v>
      </c>
      <c r="L414" s="20">
        <f>IF(M414="",0,-'1) Input --&gt;'!$D$33/M414)</f>
        <v>0</v>
      </c>
      <c r="M414" s="20" t="str">
        <f t="shared" si="36"/>
        <v/>
      </c>
      <c r="X414" s="2">
        <v>44405</v>
      </c>
      <c r="Y414">
        <f t="shared" si="40"/>
        <v>0</v>
      </c>
    </row>
    <row r="415" spans="2:25" x14ac:dyDescent="0.2">
      <c r="B415" t="str">
        <f t="shared" si="37"/>
        <v>-</v>
      </c>
      <c r="C415" s="19" t="str">
        <f t="shared" si="38"/>
        <v/>
      </c>
      <c r="D415" s="19" t="str">
        <f t="shared" si="39"/>
        <v/>
      </c>
      <c r="E415" s="41"/>
      <c r="F415" s="42"/>
      <c r="G415" s="43"/>
      <c r="H415" s="42"/>
      <c r="I415" s="43"/>
      <c r="J415" s="20">
        <f>IF(OR(H415="",I415=""),0,-VLOOKUP(H415,AD:AE,2,0)*I415/60*'1) Input --&gt;'!$D$25)</f>
        <v>0</v>
      </c>
      <c r="K415" s="20">
        <f t="shared" si="41"/>
        <v>0</v>
      </c>
      <c r="L415" s="20">
        <f>IF(M415="",0,-'1) Input --&gt;'!$D$33/M415)</f>
        <v>0</v>
      </c>
      <c r="M415" s="20" t="str">
        <f t="shared" si="36"/>
        <v/>
      </c>
      <c r="X415" s="2">
        <v>44406</v>
      </c>
      <c r="Y415">
        <f t="shared" si="40"/>
        <v>0</v>
      </c>
    </row>
    <row r="416" spans="2:25" x14ac:dyDescent="0.2">
      <c r="B416" t="str">
        <f t="shared" si="37"/>
        <v>-</v>
      </c>
      <c r="C416" s="19" t="str">
        <f t="shared" si="38"/>
        <v/>
      </c>
      <c r="D416" s="19" t="str">
        <f t="shared" si="39"/>
        <v/>
      </c>
      <c r="E416" s="41"/>
      <c r="F416" s="42"/>
      <c r="G416" s="43"/>
      <c r="H416" s="42"/>
      <c r="I416" s="43"/>
      <c r="J416" s="20">
        <f>IF(OR(H416="",I416=""),0,-VLOOKUP(H416,AD:AE,2,0)*I416/60*'1) Input --&gt;'!$D$25)</f>
        <v>0</v>
      </c>
      <c r="K416" s="20">
        <f t="shared" si="41"/>
        <v>0</v>
      </c>
      <c r="L416" s="20">
        <f>IF(M416="",0,-'1) Input --&gt;'!$D$33/M416)</f>
        <v>0</v>
      </c>
      <c r="M416" s="20" t="str">
        <f t="shared" si="36"/>
        <v/>
      </c>
      <c r="X416" s="2">
        <v>44407</v>
      </c>
      <c r="Y416">
        <f t="shared" si="40"/>
        <v>0</v>
      </c>
    </row>
    <row r="417" spans="2:25" x14ac:dyDescent="0.2">
      <c r="B417" t="str">
        <f t="shared" si="37"/>
        <v>-</v>
      </c>
      <c r="C417" s="19" t="str">
        <f t="shared" si="38"/>
        <v/>
      </c>
      <c r="D417" s="19" t="str">
        <f t="shared" si="39"/>
        <v/>
      </c>
      <c r="E417" s="41"/>
      <c r="F417" s="42"/>
      <c r="G417" s="43"/>
      <c r="H417" s="42"/>
      <c r="I417" s="43"/>
      <c r="J417" s="20">
        <f>IF(OR(H417="",I417=""),0,-VLOOKUP(H417,AD:AE,2,0)*I417/60*'1) Input --&gt;'!$D$25)</f>
        <v>0</v>
      </c>
      <c r="K417" s="20">
        <f t="shared" si="41"/>
        <v>0</v>
      </c>
      <c r="L417" s="20">
        <f>IF(M417="",0,-'1) Input --&gt;'!$D$33/M417)</f>
        <v>0</v>
      </c>
      <c r="M417" s="20" t="str">
        <f t="shared" si="36"/>
        <v/>
      </c>
      <c r="X417" s="2">
        <v>44408</v>
      </c>
      <c r="Y417">
        <f t="shared" si="40"/>
        <v>0</v>
      </c>
    </row>
    <row r="418" spans="2:25" x14ac:dyDescent="0.2">
      <c r="B418" t="str">
        <f t="shared" si="37"/>
        <v>-</v>
      </c>
      <c r="C418" s="19" t="str">
        <f t="shared" si="38"/>
        <v/>
      </c>
      <c r="D418" s="19" t="str">
        <f t="shared" si="39"/>
        <v/>
      </c>
      <c r="E418" s="41"/>
      <c r="F418" s="42"/>
      <c r="G418" s="43"/>
      <c r="H418" s="42"/>
      <c r="I418" s="43"/>
      <c r="J418" s="20">
        <f>IF(OR(H418="",I418=""),0,-VLOOKUP(H418,AD:AE,2,0)*I418/60*'1) Input --&gt;'!$D$25)</f>
        <v>0</v>
      </c>
      <c r="K418" s="20">
        <f t="shared" si="41"/>
        <v>0</v>
      </c>
      <c r="L418" s="20">
        <f>IF(M418="",0,-'1) Input --&gt;'!$D$33/M418)</f>
        <v>0</v>
      </c>
      <c r="M418" s="20" t="str">
        <f t="shared" si="36"/>
        <v/>
      </c>
      <c r="X418" s="2">
        <v>44409</v>
      </c>
      <c r="Y418">
        <f t="shared" si="40"/>
        <v>0</v>
      </c>
    </row>
    <row r="419" spans="2:25" x14ac:dyDescent="0.2">
      <c r="B419" t="str">
        <f t="shared" si="37"/>
        <v>-</v>
      </c>
      <c r="C419" s="19" t="str">
        <f t="shared" si="38"/>
        <v/>
      </c>
      <c r="D419" s="19" t="str">
        <f t="shared" si="39"/>
        <v/>
      </c>
      <c r="E419" s="41"/>
      <c r="F419" s="42"/>
      <c r="G419" s="43"/>
      <c r="H419" s="42"/>
      <c r="I419" s="43"/>
      <c r="J419" s="20">
        <f>IF(OR(H419="",I419=""),0,-VLOOKUP(H419,AD:AE,2,0)*I419/60*'1) Input --&gt;'!$D$25)</f>
        <v>0</v>
      </c>
      <c r="K419" s="20">
        <f t="shared" si="41"/>
        <v>0</v>
      </c>
      <c r="L419" s="20">
        <f>IF(M419="",0,-'1) Input --&gt;'!$D$33/M419)</f>
        <v>0</v>
      </c>
      <c r="M419" s="20" t="str">
        <f t="shared" si="36"/>
        <v/>
      </c>
      <c r="X419" s="2">
        <v>44410</v>
      </c>
      <c r="Y419">
        <f t="shared" si="40"/>
        <v>0</v>
      </c>
    </row>
    <row r="420" spans="2:25" x14ac:dyDescent="0.2">
      <c r="B420" t="str">
        <f t="shared" si="37"/>
        <v>-</v>
      </c>
      <c r="C420" s="19" t="str">
        <f t="shared" si="38"/>
        <v/>
      </c>
      <c r="D420" s="19" t="str">
        <f t="shared" si="39"/>
        <v/>
      </c>
      <c r="E420" s="41"/>
      <c r="F420" s="42"/>
      <c r="G420" s="43"/>
      <c r="H420" s="42"/>
      <c r="I420" s="43"/>
      <c r="J420" s="20">
        <f>IF(OR(H420="",I420=""),0,-VLOOKUP(H420,AD:AE,2,0)*I420/60*'1) Input --&gt;'!$D$25)</f>
        <v>0</v>
      </c>
      <c r="K420" s="20">
        <f t="shared" si="41"/>
        <v>0</v>
      </c>
      <c r="L420" s="20">
        <f>IF(M420="",0,-'1) Input --&gt;'!$D$33/M420)</f>
        <v>0</v>
      </c>
      <c r="M420" s="20" t="str">
        <f t="shared" si="36"/>
        <v/>
      </c>
      <c r="X420" s="2">
        <v>44411</v>
      </c>
      <c r="Y420">
        <f t="shared" si="40"/>
        <v>0</v>
      </c>
    </row>
    <row r="421" spans="2:25" x14ac:dyDescent="0.2">
      <c r="B421" t="str">
        <f t="shared" si="37"/>
        <v>-</v>
      </c>
      <c r="C421" s="19" t="str">
        <f t="shared" si="38"/>
        <v/>
      </c>
      <c r="D421" s="19" t="str">
        <f t="shared" si="39"/>
        <v/>
      </c>
      <c r="E421" s="41"/>
      <c r="F421" s="42"/>
      <c r="G421" s="43"/>
      <c r="H421" s="42"/>
      <c r="I421" s="43"/>
      <c r="J421" s="20">
        <f>IF(OR(H421="",I421=""),0,-VLOOKUP(H421,AD:AE,2,0)*I421/60*'1) Input --&gt;'!$D$25)</f>
        <v>0</v>
      </c>
      <c r="K421" s="20">
        <f t="shared" si="41"/>
        <v>0</v>
      </c>
      <c r="L421" s="20">
        <f>IF(M421="",0,-'1) Input --&gt;'!$D$33/M421)</f>
        <v>0</v>
      </c>
      <c r="M421" s="20" t="str">
        <f t="shared" si="36"/>
        <v/>
      </c>
      <c r="X421" s="2">
        <v>44412</v>
      </c>
      <c r="Y421">
        <f t="shared" si="40"/>
        <v>0</v>
      </c>
    </row>
    <row r="422" spans="2:25" x14ac:dyDescent="0.2">
      <c r="B422" t="str">
        <f t="shared" si="37"/>
        <v>-</v>
      </c>
      <c r="C422" s="19" t="str">
        <f t="shared" si="38"/>
        <v/>
      </c>
      <c r="D422" s="19" t="str">
        <f t="shared" si="39"/>
        <v/>
      </c>
      <c r="E422" s="41"/>
      <c r="F422" s="42"/>
      <c r="G422" s="43"/>
      <c r="H422" s="42"/>
      <c r="I422" s="43"/>
      <c r="J422" s="20">
        <f>IF(OR(H422="",I422=""),0,-VLOOKUP(H422,AD:AE,2,0)*I422/60*'1) Input --&gt;'!$D$25)</f>
        <v>0</v>
      </c>
      <c r="K422" s="20">
        <f t="shared" si="41"/>
        <v>0</v>
      </c>
      <c r="L422" s="20">
        <f>IF(M422="",0,-'1) Input --&gt;'!$D$33/M422)</f>
        <v>0</v>
      </c>
      <c r="M422" s="20" t="str">
        <f t="shared" si="36"/>
        <v/>
      </c>
      <c r="X422" s="2">
        <v>44413</v>
      </c>
      <c r="Y422">
        <f t="shared" si="40"/>
        <v>0</v>
      </c>
    </row>
    <row r="423" spans="2:25" x14ac:dyDescent="0.2">
      <c r="B423" t="str">
        <f t="shared" si="37"/>
        <v>-</v>
      </c>
      <c r="C423" s="19" t="str">
        <f t="shared" si="38"/>
        <v/>
      </c>
      <c r="D423" s="19" t="str">
        <f t="shared" si="39"/>
        <v/>
      </c>
      <c r="E423" s="41"/>
      <c r="F423" s="42"/>
      <c r="G423" s="43"/>
      <c r="H423" s="42"/>
      <c r="I423" s="43"/>
      <c r="J423" s="20">
        <f>IF(OR(H423="",I423=""),0,-VLOOKUP(H423,AD:AE,2,0)*I423/60*'1) Input --&gt;'!$D$25)</f>
        <v>0</v>
      </c>
      <c r="K423" s="20">
        <f t="shared" si="41"/>
        <v>0</v>
      </c>
      <c r="L423" s="20">
        <f>IF(M423="",0,-'1) Input --&gt;'!$D$33/M423)</f>
        <v>0</v>
      </c>
      <c r="M423" s="20" t="str">
        <f t="shared" si="36"/>
        <v/>
      </c>
      <c r="X423" s="2">
        <v>44414</v>
      </c>
      <c r="Y423">
        <f t="shared" si="40"/>
        <v>0</v>
      </c>
    </row>
    <row r="424" spans="2:25" x14ac:dyDescent="0.2">
      <c r="B424" t="str">
        <f t="shared" si="37"/>
        <v>-</v>
      </c>
      <c r="C424" s="19" t="str">
        <f t="shared" si="38"/>
        <v/>
      </c>
      <c r="D424" s="19" t="str">
        <f t="shared" si="39"/>
        <v/>
      </c>
      <c r="E424" s="41"/>
      <c r="F424" s="42"/>
      <c r="G424" s="43"/>
      <c r="H424" s="42"/>
      <c r="I424" s="43"/>
      <c r="J424" s="20">
        <f>IF(OR(H424="",I424=""),0,-VLOOKUP(H424,AD:AE,2,0)*I424/60*'1) Input --&gt;'!$D$25)</f>
        <v>0</v>
      </c>
      <c r="K424" s="20">
        <f t="shared" si="41"/>
        <v>0</v>
      </c>
      <c r="L424" s="20">
        <f>IF(M424="",0,-'1) Input --&gt;'!$D$33/M424)</f>
        <v>0</v>
      </c>
      <c r="M424" s="20" t="str">
        <f t="shared" si="36"/>
        <v/>
      </c>
      <c r="X424" s="2">
        <v>44415</v>
      </c>
      <c r="Y424">
        <f t="shared" si="40"/>
        <v>0</v>
      </c>
    </row>
    <row r="425" spans="2:25" x14ac:dyDescent="0.2">
      <c r="B425" t="str">
        <f t="shared" si="37"/>
        <v>-</v>
      </c>
      <c r="C425" s="19" t="str">
        <f t="shared" si="38"/>
        <v/>
      </c>
      <c r="D425" s="19" t="str">
        <f t="shared" si="39"/>
        <v/>
      </c>
      <c r="E425" s="41"/>
      <c r="F425" s="42"/>
      <c r="G425" s="43"/>
      <c r="H425" s="42"/>
      <c r="I425" s="43"/>
      <c r="J425" s="20">
        <f>IF(OR(H425="",I425=""),0,-VLOOKUP(H425,AD:AE,2,0)*I425/60*'1) Input --&gt;'!$D$25)</f>
        <v>0</v>
      </c>
      <c r="K425" s="20">
        <f t="shared" si="41"/>
        <v>0</v>
      </c>
      <c r="L425" s="20">
        <f>IF(M425="",0,-'1) Input --&gt;'!$D$33/M425)</f>
        <v>0</v>
      </c>
      <c r="M425" s="20" t="str">
        <f t="shared" si="36"/>
        <v/>
      </c>
      <c r="X425" s="2">
        <v>44416</v>
      </c>
      <c r="Y425">
        <f t="shared" si="40"/>
        <v>0</v>
      </c>
    </row>
    <row r="426" spans="2:25" x14ac:dyDescent="0.2">
      <c r="B426" t="str">
        <f t="shared" si="37"/>
        <v>-</v>
      </c>
      <c r="C426" s="19" t="str">
        <f t="shared" si="38"/>
        <v/>
      </c>
      <c r="D426" s="19" t="str">
        <f t="shared" si="39"/>
        <v/>
      </c>
      <c r="E426" s="41"/>
      <c r="F426" s="42"/>
      <c r="G426" s="43"/>
      <c r="H426" s="42"/>
      <c r="I426" s="43"/>
      <c r="J426" s="20">
        <f>IF(OR(H426="",I426=""),0,-VLOOKUP(H426,AD:AE,2,0)*I426/60*'1) Input --&gt;'!$D$25)</f>
        <v>0</v>
      </c>
      <c r="K426" s="20">
        <f t="shared" si="41"/>
        <v>0</v>
      </c>
      <c r="L426" s="20">
        <f>IF(M426="",0,-'1) Input --&gt;'!$D$33/M426)</f>
        <v>0</v>
      </c>
      <c r="M426" s="20" t="str">
        <f t="shared" si="36"/>
        <v/>
      </c>
      <c r="X426" s="2">
        <v>44417</v>
      </c>
      <c r="Y426">
        <f t="shared" si="40"/>
        <v>0</v>
      </c>
    </row>
    <row r="427" spans="2:25" x14ac:dyDescent="0.2">
      <c r="B427" t="str">
        <f t="shared" si="37"/>
        <v>-</v>
      </c>
      <c r="C427" s="19" t="str">
        <f t="shared" si="38"/>
        <v/>
      </c>
      <c r="D427" s="19" t="str">
        <f t="shared" si="39"/>
        <v/>
      </c>
      <c r="E427" s="41"/>
      <c r="F427" s="42"/>
      <c r="G427" s="43"/>
      <c r="H427" s="42"/>
      <c r="I427" s="43"/>
      <c r="J427" s="20">
        <f>IF(OR(H427="",I427=""),0,-VLOOKUP(H427,AD:AE,2,0)*I427/60*'1) Input --&gt;'!$D$25)</f>
        <v>0</v>
      </c>
      <c r="K427" s="20">
        <f t="shared" si="41"/>
        <v>0</v>
      </c>
      <c r="L427" s="20">
        <f>IF(M427="",0,-'1) Input --&gt;'!$D$33/M427)</f>
        <v>0</v>
      </c>
      <c r="M427" s="20" t="str">
        <f t="shared" si="36"/>
        <v/>
      </c>
      <c r="X427" s="2">
        <v>44418</v>
      </c>
      <c r="Y427">
        <f t="shared" si="40"/>
        <v>0</v>
      </c>
    </row>
    <row r="428" spans="2:25" x14ac:dyDescent="0.2">
      <c r="B428" t="str">
        <f t="shared" si="37"/>
        <v>-</v>
      </c>
      <c r="C428" s="19" t="str">
        <f t="shared" si="38"/>
        <v/>
      </c>
      <c r="D428" s="19" t="str">
        <f t="shared" si="39"/>
        <v/>
      </c>
      <c r="E428" s="41"/>
      <c r="F428" s="42"/>
      <c r="G428" s="43"/>
      <c r="H428" s="42"/>
      <c r="I428" s="43"/>
      <c r="J428" s="20">
        <f>IF(OR(H428="",I428=""),0,-VLOOKUP(H428,AD:AE,2,0)*I428/60*'1) Input --&gt;'!$D$25)</f>
        <v>0</v>
      </c>
      <c r="K428" s="20">
        <f t="shared" si="41"/>
        <v>0</v>
      </c>
      <c r="L428" s="20">
        <f>IF(M428="",0,-'1) Input --&gt;'!$D$33/M428)</f>
        <v>0</v>
      </c>
      <c r="M428" s="20" t="str">
        <f t="shared" si="36"/>
        <v/>
      </c>
      <c r="X428" s="2">
        <v>44419</v>
      </c>
      <c r="Y428">
        <f t="shared" si="40"/>
        <v>0</v>
      </c>
    </row>
    <row r="429" spans="2:25" x14ac:dyDescent="0.2">
      <c r="B429" t="str">
        <f t="shared" si="37"/>
        <v>-</v>
      </c>
      <c r="C429" s="19" t="str">
        <f t="shared" si="38"/>
        <v/>
      </c>
      <c r="D429" s="19" t="str">
        <f t="shared" si="39"/>
        <v/>
      </c>
      <c r="E429" s="41"/>
      <c r="F429" s="42"/>
      <c r="G429" s="43"/>
      <c r="H429" s="42"/>
      <c r="I429" s="43"/>
      <c r="J429" s="20">
        <f>IF(OR(H429="",I429=""),0,-VLOOKUP(H429,AD:AE,2,0)*I429/60*'1) Input --&gt;'!$D$25)</f>
        <v>0</v>
      </c>
      <c r="K429" s="20">
        <f t="shared" si="41"/>
        <v>0</v>
      </c>
      <c r="L429" s="20">
        <f>IF(M429="",0,-'1) Input --&gt;'!$D$33/M429)</f>
        <v>0</v>
      </c>
      <c r="M429" s="20" t="str">
        <f t="shared" si="36"/>
        <v/>
      </c>
      <c r="X429" s="2">
        <v>44420</v>
      </c>
      <c r="Y429">
        <f t="shared" si="40"/>
        <v>0</v>
      </c>
    </row>
    <row r="430" spans="2:25" x14ac:dyDescent="0.2">
      <c r="B430" t="str">
        <f t="shared" si="37"/>
        <v>-</v>
      </c>
      <c r="C430" s="19" t="str">
        <f t="shared" si="38"/>
        <v/>
      </c>
      <c r="D430" s="19" t="str">
        <f t="shared" si="39"/>
        <v/>
      </c>
      <c r="E430" s="41"/>
      <c r="F430" s="42"/>
      <c r="G430" s="43"/>
      <c r="H430" s="42"/>
      <c r="I430" s="43"/>
      <c r="J430" s="20">
        <f>IF(OR(H430="",I430=""),0,-VLOOKUP(H430,AD:AE,2,0)*I430/60*'1) Input --&gt;'!$D$25)</f>
        <v>0</v>
      </c>
      <c r="K430" s="20">
        <f t="shared" si="41"/>
        <v>0</v>
      </c>
      <c r="L430" s="20">
        <f>IF(M430="",0,-'1) Input --&gt;'!$D$33/M430)</f>
        <v>0</v>
      </c>
      <c r="M430" s="20" t="str">
        <f t="shared" si="36"/>
        <v/>
      </c>
      <c r="X430" s="2">
        <v>44421</v>
      </c>
      <c r="Y430">
        <f t="shared" si="40"/>
        <v>0</v>
      </c>
    </row>
    <row r="431" spans="2:25" x14ac:dyDescent="0.2">
      <c r="B431" t="str">
        <f t="shared" si="37"/>
        <v>-</v>
      </c>
      <c r="C431" s="19" t="str">
        <f t="shared" si="38"/>
        <v/>
      </c>
      <c r="D431" s="19" t="str">
        <f t="shared" si="39"/>
        <v/>
      </c>
      <c r="E431" s="41"/>
      <c r="F431" s="42"/>
      <c r="G431" s="43"/>
      <c r="H431" s="42"/>
      <c r="I431" s="43"/>
      <c r="J431" s="20">
        <f>IF(OR(H431="",I431=""),0,-VLOOKUP(H431,AD:AE,2,0)*I431/60*'1) Input --&gt;'!$D$25)</f>
        <v>0</v>
      </c>
      <c r="K431" s="20">
        <f t="shared" si="41"/>
        <v>0</v>
      </c>
      <c r="L431" s="20">
        <f>IF(M431="",0,-'1) Input --&gt;'!$D$33/M431)</f>
        <v>0</v>
      </c>
      <c r="M431" s="20" t="str">
        <f t="shared" si="36"/>
        <v/>
      </c>
      <c r="X431" s="2">
        <v>44422</v>
      </c>
      <c r="Y431">
        <f t="shared" si="40"/>
        <v>0</v>
      </c>
    </row>
    <row r="432" spans="2:25" x14ac:dyDescent="0.2">
      <c r="B432" t="str">
        <f t="shared" si="37"/>
        <v>-</v>
      </c>
      <c r="C432" s="19" t="str">
        <f t="shared" si="38"/>
        <v/>
      </c>
      <c r="D432" s="19" t="str">
        <f t="shared" si="39"/>
        <v/>
      </c>
      <c r="E432" s="41"/>
      <c r="F432" s="42"/>
      <c r="G432" s="43"/>
      <c r="H432" s="42"/>
      <c r="I432" s="43"/>
      <c r="J432" s="20">
        <f>IF(OR(H432="",I432=""),0,-VLOOKUP(H432,AD:AE,2,0)*I432/60*'1) Input --&gt;'!$D$25)</f>
        <v>0</v>
      </c>
      <c r="K432" s="20">
        <f t="shared" si="41"/>
        <v>0</v>
      </c>
      <c r="L432" s="20">
        <f>IF(M432="",0,-'1) Input --&gt;'!$D$33/M432)</f>
        <v>0</v>
      </c>
      <c r="M432" s="20" t="str">
        <f t="shared" si="36"/>
        <v/>
      </c>
      <c r="X432" s="2">
        <v>44423</v>
      </c>
      <c r="Y432">
        <f t="shared" si="40"/>
        <v>0</v>
      </c>
    </row>
    <row r="433" spans="2:25" x14ac:dyDescent="0.2">
      <c r="B433" t="str">
        <f t="shared" si="37"/>
        <v>-</v>
      </c>
      <c r="C433" s="19" t="str">
        <f t="shared" si="38"/>
        <v/>
      </c>
      <c r="D433" s="19" t="str">
        <f t="shared" si="39"/>
        <v/>
      </c>
      <c r="E433" s="41"/>
      <c r="F433" s="42"/>
      <c r="G433" s="43"/>
      <c r="H433" s="42"/>
      <c r="I433" s="43"/>
      <c r="J433" s="20">
        <f>IF(OR(H433="",I433=""),0,-VLOOKUP(H433,AD:AE,2,0)*I433/60*'1) Input --&gt;'!$D$25)</f>
        <v>0</v>
      </c>
      <c r="K433" s="20">
        <f t="shared" si="41"/>
        <v>0</v>
      </c>
      <c r="L433" s="20">
        <f>IF(M433="",0,-'1) Input --&gt;'!$D$33/M433)</f>
        <v>0</v>
      </c>
      <c r="M433" s="20" t="str">
        <f t="shared" si="36"/>
        <v/>
      </c>
      <c r="X433" s="2">
        <v>44424</v>
      </c>
      <c r="Y433">
        <f t="shared" si="40"/>
        <v>0</v>
      </c>
    </row>
    <row r="434" spans="2:25" x14ac:dyDescent="0.2">
      <c r="B434" t="str">
        <f t="shared" si="37"/>
        <v>-</v>
      </c>
      <c r="C434" s="19" t="str">
        <f t="shared" si="38"/>
        <v/>
      </c>
      <c r="D434" s="19" t="str">
        <f t="shared" si="39"/>
        <v/>
      </c>
      <c r="E434" s="41"/>
      <c r="F434" s="42"/>
      <c r="G434" s="43"/>
      <c r="H434" s="42"/>
      <c r="I434" s="43"/>
      <c r="J434" s="20">
        <f>IF(OR(H434="",I434=""),0,-VLOOKUP(H434,AD:AE,2,0)*I434/60*'1) Input --&gt;'!$D$25)</f>
        <v>0</v>
      </c>
      <c r="K434" s="20">
        <f t="shared" si="41"/>
        <v>0</v>
      </c>
      <c r="L434" s="20">
        <f>IF(M434="",0,-'1) Input --&gt;'!$D$33/M434)</f>
        <v>0</v>
      </c>
      <c r="M434" s="20" t="str">
        <f t="shared" si="36"/>
        <v/>
      </c>
      <c r="X434" s="2">
        <v>44425</v>
      </c>
      <c r="Y434">
        <f t="shared" si="40"/>
        <v>0</v>
      </c>
    </row>
    <row r="435" spans="2:25" x14ac:dyDescent="0.2">
      <c r="B435" t="str">
        <f t="shared" si="37"/>
        <v>-</v>
      </c>
      <c r="C435" s="19" t="str">
        <f t="shared" si="38"/>
        <v/>
      </c>
      <c r="D435" s="19" t="str">
        <f t="shared" si="39"/>
        <v/>
      </c>
      <c r="E435" s="41"/>
      <c r="F435" s="42"/>
      <c r="G435" s="43"/>
      <c r="H435" s="42"/>
      <c r="I435" s="43"/>
      <c r="J435" s="20">
        <f>IF(OR(H435="",I435=""),0,-VLOOKUP(H435,AD:AE,2,0)*I435/60*'1) Input --&gt;'!$D$25)</f>
        <v>0</v>
      </c>
      <c r="K435" s="20">
        <f t="shared" si="41"/>
        <v>0</v>
      </c>
      <c r="L435" s="20">
        <f>IF(M435="",0,-'1) Input --&gt;'!$D$33/M435)</f>
        <v>0</v>
      </c>
      <c r="M435" s="20" t="str">
        <f t="shared" si="36"/>
        <v/>
      </c>
      <c r="X435" s="2">
        <v>44426</v>
      </c>
      <c r="Y435">
        <f t="shared" si="40"/>
        <v>0</v>
      </c>
    </row>
    <row r="436" spans="2:25" x14ac:dyDescent="0.2">
      <c r="B436" t="str">
        <f t="shared" si="37"/>
        <v>-</v>
      </c>
      <c r="C436" s="19" t="str">
        <f t="shared" si="38"/>
        <v/>
      </c>
      <c r="D436" s="19" t="str">
        <f t="shared" si="39"/>
        <v/>
      </c>
      <c r="E436" s="41"/>
      <c r="F436" s="42"/>
      <c r="G436" s="43"/>
      <c r="H436" s="42"/>
      <c r="I436" s="43"/>
      <c r="J436" s="20">
        <f>IF(OR(H436="",I436=""),0,-VLOOKUP(H436,AD:AE,2,0)*I436/60*'1) Input --&gt;'!$D$25)</f>
        <v>0</v>
      </c>
      <c r="K436" s="20">
        <f t="shared" si="41"/>
        <v>0</v>
      </c>
      <c r="L436" s="20">
        <f>IF(M436="",0,-'1) Input --&gt;'!$D$33/M436)</f>
        <v>0</v>
      </c>
      <c r="M436" s="20" t="str">
        <f t="shared" si="36"/>
        <v/>
      </c>
      <c r="X436" s="2">
        <v>44427</v>
      </c>
      <c r="Y436">
        <f t="shared" si="40"/>
        <v>0</v>
      </c>
    </row>
    <row r="437" spans="2:25" x14ac:dyDescent="0.2">
      <c r="B437" t="str">
        <f t="shared" si="37"/>
        <v>-</v>
      </c>
      <c r="C437" s="19" t="str">
        <f t="shared" si="38"/>
        <v/>
      </c>
      <c r="D437" s="19" t="str">
        <f t="shared" si="39"/>
        <v/>
      </c>
      <c r="E437" s="41"/>
      <c r="F437" s="42"/>
      <c r="G437" s="43"/>
      <c r="H437" s="42"/>
      <c r="I437" s="43"/>
      <c r="J437" s="20">
        <f>IF(OR(H437="",I437=""),0,-VLOOKUP(H437,AD:AE,2,0)*I437/60*'1) Input --&gt;'!$D$25)</f>
        <v>0</v>
      </c>
      <c r="K437" s="20">
        <f t="shared" si="41"/>
        <v>0</v>
      </c>
      <c r="L437" s="20">
        <f>IF(M437="",0,-'1) Input --&gt;'!$D$33/M437)</f>
        <v>0</v>
      </c>
      <c r="M437" s="20" t="str">
        <f t="shared" si="36"/>
        <v/>
      </c>
      <c r="X437" s="2">
        <v>44428</v>
      </c>
      <c r="Y437">
        <f t="shared" si="40"/>
        <v>0</v>
      </c>
    </row>
    <row r="438" spans="2:25" x14ac:dyDescent="0.2">
      <c r="B438" t="str">
        <f t="shared" si="37"/>
        <v>-</v>
      </c>
      <c r="C438" s="19" t="str">
        <f t="shared" si="38"/>
        <v/>
      </c>
      <c r="D438" s="19" t="str">
        <f t="shared" si="39"/>
        <v/>
      </c>
      <c r="E438" s="41"/>
      <c r="F438" s="42"/>
      <c r="G438" s="43"/>
      <c r="H438" s="42"/>
      <c r="I438" s="43"/>
      <c r="J438" s="20">
        <f>IF(OR(H438="",I438=""),0,-VLOOKUP(H438,AD:AE,2,0)*I438/60*'1) Input --&gt;'!$D$25)</f>
        <v>0</v>
      </c>
      <c r="K438" s="20">
        <f t="shared" si="41"/>
        <v>0</v>
      </c>
      <c r="L438" s="20">
        <f>IF(M438="",0,-'1) Input --&gt;'!$D$33/M438)</f>
        <v>0</v>
      </c>
      <c r="M438" s="20" t="str">
        <f t="shared" si="36"/>
        <v/>
      </c>
      <c r="X438" s="2">
        <v>44429</v>
      </c>
      <c r="Y438">
        <f t="shared" si="40"/>
        <v>0</v>
      </c>
    </row>
    <row r="439" spans="2:25" x14ac:dyDescent="0.2">
      <c r="B439" t="str">
        <f t="shared" si="37"/>
        <v>-</v>
      </c>
      <c r="C439" s="19" t="str">
        <f t="shared" si="38"/>
        <v/>
      </c>
      <c r="D439" s="19" t="str">
        <f t="shared" si="39"/>
        <v/>
      </c>
      <c r="E439" s="41"/>
      <c r="F439" s="42"/>
      <c r="G439" s="43"/>
      <c r="H439" s="42"/>
      <c r="I439" s="43"/>
      <c r="J439" s="20">
        <f>IF(OR(H439="",I439=""),0,-VLOOKUP(H439,AD:AE,2,0)*I439/60*'1) Input --&gt;'!$D$25)</f>
        <v>0</v>
      </c>
      <c r="K439" s="20">
        <f t="shared" si="41"/>
        <v>0</v>
      </c>
      <c r="L439" s="20">
        <f>IF(M439="",0,-'1) Input --&gt;'!$D$33/M439)</f>
        <v>0</v>
      </c>
      <c r="M439" s="20" t="str">
        <f t="shared" si="36"/>
        <v/>
      </c>
      <c r="X439" s="2">
        <v>44430</v>
      </c>
      <c r="Y439">
        <f t="shared" si="40"/>
        <v>0</v>
      </c>
    </row>
    <row r="440" spans="2:25" x14ac:dyDescent="0.2">
      <c r="B440" t="str">
        <f t="shared" si="37"/>
        <v>-</v>
      </c>
      <c r="C440" s="19" t="str">
        <f t="shared" si="38"/>
        <v/>
      </c>
      <c r="D440" s="19" t="str">
        <f t="shared" si="39"/>
        <v/>
      </c>
      <c r="E440" s="41"/>
      <c r="F440" s="42"/>
      <c r="G440" s="43"/>
      <c r="H440" s="42"/>
      <c r="I440" s="43"/>
      <c r="J440" s="20">
        <f>IF(OR(H440="",I440=""),0,-VLOOKUP(H440,AD:AE,2,0)*I440/60*'1) Input --&gt;'!$D$25)</f>
        <v>0</v>
      </c>
      <c r="K440" s="20">
        <f t="shared" si="41"/>
        <v>0</v>
      </c>
      <c r="L440" s="20">
        <f>IF(M440="",0,-'1) Input --&gt;'!$D$33/M440)</f>
        <v>0</v>
      </c>
      <c r="M440" s="20" t="str">
        <f t="shared" si="36"/>
        <v/>
      </c>
      <c r="X440" s="2">
        <v>44431</v>
      </c>
      <c r="Y440">
        <f t="shared" si="40"/>
        <v>0</v>
      </c>
    </row>
    <row r="441" spans="2:25" x14ac:dyDescent="0.2">
      <c r="B441" t="str">
        <f t="shared" si="37"/>
        <v>-</v>
      </c>
      <c r="C441" s="19" t="str">
        <f t="shared" si="38"/>
        <v/>
      </c>
      <c r="D441" s="19" t="str">
        <f t="shared" si="39"/>
        <v/>
      </c>
      <c r="E441" s="41"/>
      <c r="F441" s="42"/>
      <c r="G441" s="43"/>
      <c r="H441" s="42"/>
      <c r="I441" s="43"/>
      <c r="J441" s="20">
        <f>IF(OR(H441="",I441=""),0,-VLOOKUP(H441,AD:AE,2,0)*I441/60*'1) Input --&gt;'!$D$25)</f>
        <v>0</v>
      </c>
      <c r="K441" s="20">
        <f t="shared" si="41"/>
        <v>0</v>
      </c>
      <c r="L441" s="20">
        <f>IF(M441="",0,-'1) Input --&gt;'!$D$33/M441)</f>
        <v>0</v>
      </c>
      <c r="M441" s="20" t="str">
        <f t="shared" si="36"/>
        <v/>
      </c>
      <c r="X441" s="2">
        <v>44432</v>
      </c>
      <c r="Y441">
        <f t="shared" si="40"/>
        <v>0</v>
      </c>
    </row>
    <row r="442" spans="2:25" x14ac:dyDescent="0.2">
      <c r="B442" t="str">
        <f t="shared" si="37"/>
        <v>-</v>
      </c>
      <c r="C442" s="19" t="str">
        <f t="shared" si="38"/>
        <v/>
      </c>
      <c r="D442" s="19" t="str">
        <f t="shared" si="39"/>
        <v/>
      </c>
      <c r="E442" s="41"/>
      <c r="F442" s="42"/>
      <c r="G442" s="43"/>
      <c r="H442" s="42"/>
      <c r="I442" s="43"/>
      <c r="J442" s="20">
        <f>IF(OR(H442="",I442=""),0,-VLOOKUP(H442,AD:AE,2,0)*I442/60*'1) Input --&gt;'!$D$25)</f>
        <v>0</v>
      </c>
      <c r="K442" s="20">
        <f t="shared" si="41"/>
        <v>0</v>
      </c>
      <c r="L442" s="20">
        <f>IF(M442="",0,-'1) Input --&gt;'!$D$33/M442)</f>
        <v>0</v>
      </c>
      <c r="M442" s="20" t="str">
        <f t="shared" si="36"/>
        <v/>
      </c>
      <c r="X442" s="2">
        <v>44433</v>
      </c>
      <c r="Y442">
        <f t="shared" si="40"/>
        <v>0</v>
      </c>
    </row>
    <row r="443" spans="2:25" x14ac:dyDescent="0.2">
      <c r="B443" t="str">
        <f t="shared" si="37"/>
        <v>-</v>
      </c>
      <c r="C443" s="19" t="str">
        <f t="shared" si="38"/>
        <v/>
      </c>
      <c r="D443" s="19" t="str">
        <f t="shared" si="39"/>
        <v/>
      </c>
      <c r="E443" s="41"/>
      <c r="F443" s="42"/>
      <c r="G443" s="43"/>
      <c r="H443" s="42"/>
      <c r="I443" s="43"/>
      <c r="J443" s="20">
        <f>IF(OR(H443="",I443=""),0,-VLOOKUP(H443,AD:AE,2,0)*I443/60*'1) Input --&gt;'!$D$25)</f>
        <v>0</v>
      </c>
      <c r="K443" s="20">
        <f t="shared" si="41"/>
        <v>0</v>
      </c>
      <c r="L443" s="20">
        <f>IF(M443="",0,-'1) Input --&gt;'!$D$33/M443)</f>
        <v>0</v>
      </c>
      <c r="M443" s="20" t="str">
        <f t="shared" si="36"/>
        <v/>
      </c>
      <c r="X443" s="2">
        <v>44434</v>
      </c>
      <c r="Y443">
        <f t="shared" si="40"/>
        <v>0</v>
      </c>
    </row>
    <row r="444" spans="2:25" x14ac:dyDescent="0.2">
      <c r="B444" t="str">
        <f t="shared" si="37"/>
        <v>-</v>
      </c>
      <c r="C444" s="19" t="str">
        <f t="shared" si="38"/>
        <v/>
      </c>
      <c r="D444" s="19" t="str">
        <f t="shared" si="39"/>
        <v/>
      </c>
      <c r="E444" s="41"/>
      <c r="F444" s="42"/>
      <c r="G444" s="43"/>
      <c r="H444" s="42"/>
      <c r="I444" s="43"/>
      <c r="J444" s="20">
        <f>IF(OR(H444="",I444=""),0,-VLOOKUP(H444,AD:AE,2,0)*I444/60*'1) Input --&gt;'!$D$25)</f>
        <v>0</v>
      </c>
      <c r="K444" s="20">
        <f t="shared" si="41"/>
        <v>0</v>
      </c>
      <c r="L444" s="20">
        <f>IF(M444="",0,-'1) Input --&gt;'!$D$33/M444)</f>
        <v>0</v>
      </c>
      <c r="M444" s="20" t="str">
        <f t="shared" si="36"/>
        <v/>
      </c>
      <c r="X444" s="2">
        <v>44435</v>
      </c>
      <c r="Y444">
        <f t="shared" si="40"/>
        <v>0</v>
      </c>
    </row>
    <row r="445" spans="2:25" x14ac:dyDescent="0.2">
      <c r="B445" t="str">
        <f t="shared" si="37"/>
        <v>-</v>
      </c>
      <c r="C445" s="19" t="str">
        <f t="shared" si="38"/>
        <v/>
      </c>
      <c r="D445" s="19" t="str">
        <f t="shared" si="39"/>
        <v/>
      </c>
      <c r="E445" s="41"/>
      <c r="F445" s="42"/>
      <c r="G445" s="43"/>
      <c r="H445" s="42"/>
      <c r="I445" s="43"/>
      <c r="J445" s="20">
        <f>IF(OR(H445="",I445=""),0,-VLOOKUP(H445,AD:AE,2,0)*I445/60*'1) Input --&gt;'!$D$25)</f>
        <v>0</v>
      </c>
      <c r="K445" s="20">
        <f t="shared" si="41"/>
        <v>0</v>
      </c>
      <c r="L445" s="20">
        <f>IF(M445="",0,-'1) Input --&gt;'!$D$33/M445)</f>
        <v>0</v>
      </c>
      <c r="M445" s="20" t="str">
        <f t="shared" si="36"/>
        <v/>
      </c>
      <c r="X445" s="2">
        <v>44436</v>
      </c>
      <c r="Y445">
        <f t="shared" si="40"/>
        <v>0</v>
      </c>
    </row>
    <row r="446" spans="2:25" x14ac:dyDescent="0.2">
      <c r="B446" t="str">
        <f t="shared" si="37"/>
        <v>-</v>
      </c>
      <c r="C446" s="19" t="str">
        <f t="shared" si="38"/>
        <v/>
      </c>
      <c r="D446" s="19" t="str">
        <f t="shared" si="39"/>
        <v/>
      </c>
      <c r="E446" s="41"/>
      <c r="F446" s="42"/>
      <c r="G446" s="43"/>
      <c r="H446" s="42"/>
      <c r="I446" s="43"/>
      <c r="J446" s="20">
        <f>IF(OR(H446="",I446=""),0,-VLOOKUP(H446,AD:AE,2,0)*I446/60*'1) Input --&gt;'!$D$25)</f>
        <v>0</v>
      </c>
      <c r="K446" s="20">
        <f t="shared" si="41"/>
        <v>0</v>
      </c>
      <c r="L446" s="20">
        <f>IF(M446="",0,-'1) Input --&gt;'!$D$33/M446)</f>
        <v>0</v>
      </c>
      <c r="M446" s="20" t="str">
        <f t="shared" si="36"/>
        <v/>
      </c>
      <c r="X446" s="2">
        <v>44437</v>
      </c>
      <c r="Y446">
        <f t="shared" si="40"/>
        <v>0</v>
      </c>
    </row>
    <row r="447" spans="2:25" x14ac:dyDescent="0.2">
      <c r="B447" t="str">
        <f t="shared" si="37"/>
        <v>-</v>
      </c>
      <c r="C447" s="19" t="str">
        <f t="shared" si="38"/>
        <v/>
      </c>
      <c r="D447" s="19" t="str">
        <f t="shared" si="39"/>
        <v/>
      </c>
      <c r="E447" s="41"/>
      <c r="F447" s="42"/>
      <c r="G447" s="43"/>
      <c r="H447" s="42"/>
      <c r="I447" s="43"/>
      <c r="J447" s="20">
        <f>IF(OR(H447="",I447=""),0,-VLOOKUP(H447,AD:AE,2,0)*I447/60*'1) Input --&gt;'!$D$25)</f>
        <v>0</v>
      </c>
      <c r="K447" s="20">
        <f t="shared" si="41"/>
        <v>0</v>
      </c>
      <c r="L447" s="20">
        <f>IF(M447="",0,-'1) Input --&gt;'!$D$33/M447)</f>
        <v>0</v>
      </c>
      <c r="M447" s="20" t="str">
        <f t="shared" si="36"/>
        <v/>
      </c>
      <c r="X447" s="2">
        <v>44438</v>
      </c>
      <c r="Y447">
        <f t="shared" si="40"/>
        <v>0</v>
      </c>
    </row>
    <row r="448" spans="2:25" x14ac:dyDescent="0.2">
      <c r="B448" t="str">
        <f t="shared" si="37"/>
        <v>-</v>
      </c>
      <c r="C448" s="19" t="str">
        <f t="shared" si="38"/>
        <v/>
      </c>
      <c r="D448" s="19" t="str">
        <f t="shared" si="39"/>
        <v/>
      </c>
      <c r="E448" s="41"/>
      <c r="F448" s="42"/>
      <c r="G448" s="43"/>
      <c r="H448" s="42"/>
      <c r="I448" s="43"/>
      <c r="J448" s="20">
        <f>IF(OR(H448="",I448=""),0,-VLOOKUP(H448,AD:AE,2,0)*I448/60*'1) Input --&gt;'!$D$25)</f>
        <v>0</v>
      </c>
      <c r="K448" s="20">
        <f t="shared" si="41"/>
        <v>0</v>
      </c>
      <c r="L448" s="20">
        <f>IF(M448="",0,-'1) Input --&gt;'!$D$33/M448)</f>
        <v>0</v>
      </c>
      <c r="M448" s="20" t="str">
        <f t="shared" si="36"/>
        <v/>
      </c>
      <c r="X448" s="2">
        <v>44439</v>
      </c>
      <c r="Y448">
        <f t="shared" si="40"/>
        <v>0</v>
      </c>
    </row>
    <row r="449" spans="2:25" x14ac:dyDescent="0.2">
      <c r="B449" t="str">
        <f t="shared" si="37"/>
        <v>-</v>
      </c>
      <c r="C449" s="19" t="str">
        <f t="shared" si="38"/>
        <v/>
      </c>
      <c r="D449" s="19" t="str">
        <f t="shared" si="39"/>
        <v/>
      </c>
      <c r="E449" s="41"/>
      <c r="F449" s="42"/>
      <c r="G449" s="43"/>
      <c r="H449" s="42"/>
      <c r="I449" s="43"/>
      <c r="J449" s="20">
        <f>IF(OR(H449="",I449=""),0,-VLOOKUP(H449,AD:AE,2,0)*I449/60*'1) Input --&gt;'!$D$25)</f>
        <v>0</v>
      </c>
      <c r="K449" s="20">
        <f t="shared" si="41"/>
        <v>0</v>
      </c>
      <c r="L449" s="20">
        <f>IF(M449="",0,-'1) Input --&gt;'!$D$33/M449)</f>
        <v>0</v>
      </c>
      <c r="M449" s="20" t="str">
        <f t="shared" si="36"/>
        <v/>
      </c>
      <c r="X449" s="2">
        <v>44440</v>
      </c>
      <c r="Y449">
        <f t="shared" si="40"/>
        <v>0</v>
      </c>
    </row>
    <row r="450" spans="2:25" x14ac:dyDescent="0.2">
      <c r="B450" t="str">
        <f t="shared" si="37"/>
        <v>-</v>
      </c>
      <c r="C450" s="19" t="str">
        <f t="shared" si="38"/>
        <v/>
      </c>
      <c r="D450" s="19" t="str">
        <f t="shared" si="39"/>
        <v/>
      </c>
      <c r="E450" s="41"/>
      <c r="F450" s="42"/>
      <c r="G450" s="43"/>
      <c r="H450" s="42"/>
      <c r="I450" s="43"/>
      <c r="J450" s="20">
        <f>IF(OR(H450="",I450=""),0,-VLOOKUP(H450,AD:AE,2,0)*I450/60*'1) Input --&gt;'!$D$25)</f>
        <v>0</v>
      </c>
      <c r="K450" s="20">
        <f t="shared" si="41"/>
        <v>0</v>
      </c>
      <c r="L450" s="20">
        <f>IF(M450="",0,-'1) Input --&gt;'!$D$33/M450)</f>
        <v>0</v>
      </c>
      <c r="M450" s="20" t="str">
        <f t="shared" si="36"/>
        <v/>
      </c>
      <c r="X450" s="2">
        <v>44441</v>
      </c>
      <c r="Y450">
        <f t="shared" si="40"/>
        <v>0</v>
      </c>
    </row>
    <row r="451" spans="2:25" x14ac:dyDescent="0.2">
      <c r="B451" t="str">
        <f t="shared" si="37"/>
        <v>-</v>
      </c>
      <c r="C451" s="19" t="str">
        <f t="shared" si="38"/>
        <v/>
      </c>
      <c r="D451" s="19" t="str">
        <f t="shared" si="39"/>
        <v/>
      </c>
      <c r="E451" s="41"/>
      <c r="F451" s="42"/>
      <c r="G451" s="43"/>
      <c r="H451" s="42"/>
      <c r="I451" s="43"/>
      <c r="J451" s="20">
        <f>IF(OR(H451="",I451=""),0,-VLOOKUP(H451,AD:AE,2,0)*I451/60*'1) Input --&gt;'!$D$25)</f>
        <v>0</v>
      </c>
      <c r="K451" s="20">
        <f t="shared" si="41"/>
        <v>0</v>
      </c>
      <c r="L451" s="20">
        <f>IF(M451="",0,-'1) Input --&gt;'!$D$33/M451)</f>
        <v>0</v>
      </c>
      <c r="M451" s="20" t="str">
        <f t="shared" si="36"/>
        <v/>
      </c>
      <c r="X451" s="2">
        <v>44442</v>
      </c>
      <c r="Y451">
        <f t="shared" si="40"/>
        <v>0</v>
      </c>
    </row>
    <row r="452" spans="2:25" x14ac:dyDescent="0.2">
      <c r="B452" t="str">
        <f t="shared" si="37"/>
        <v>-</v>
      </c>
      <c r="C452" s="19" t="str">
        <f t="shared" si="38"/>
        <v/>
      </c>
      <c r="D452" s="19" t="str">
        <f t="shared" si="39"/>
        <v/>
      </c>
      <c r="E452" s="41"/>
      <c r="F452" s="42"/>
      <c r="G452" s="43"/>
      <c r="H452" s="42"/>
      <c r="I452" s="43"/>
      <c r="J452" s="20">
        <f>IF(OR(H452="",I452=""),0,-VLOOKUP(H452,AD:AE,2,0)*I452/60*'1) Input --&gt;'!$D$25)</f>
        <v>0</v>
      </c>
      <c r="K452" s="20">
        <f t="shared" si="41"/>
        <v>0</v>
      </c>
      <c r="L452" s="20">
        <f>IF(M452="",0,-'1) Input --&gt;'!$D$33/M452)</f>
        <v>0</v>
      </c>
      <c r="M452" s="20" t="str">
        <f t="shared" si="36"/>
        <v/>
      </c>
      <c r="X452" s="2">
        <v>44443</v>
      </c>
      <c r="Y452">
        <f t="shared" si="40"/>
        <v>0</v>
      </c>
    </row>
    <row r="453" spans="2:25" x14ac:dyDescent="0.2">
      <c r="B453" t="str">
        <f t="shared" si="37"/>
        <v>-</v>
      </c>
      <c r="C453" s="19" t="str">
        <f t="shared" si="38"/>
        <v/>
      </c>
      <c r="D453" s="19" t="str">
        <f t="shared" si="39"/>
        <v/>
      </c>
      <c r="E453" s="41"/>
      <c r="F453" s="42"/>
      <c r="G453" s="43"/>
      <c r="H453" s="42"/>
      <c r="I453" s="43"/>
      <c r="J453" s="20">
        <f>IF(OR(H453="",I453=""),0,-VLOOKUP(H453,AD:AE,2,0)*I453/60*'1) Input --&gt;'!$D$25)</f>
        <v>0</v>
      </c>
      <c r="K453" s="20">
        <f t="shared" si="41"/>
        <v>0</v>
      </c>
      <c r="L453" s="20">
        <f>IF(M453="",0,-'1) Input --&gt;'!$D$33/M453)</f>
        <v>0</v>
      </c>
      <c r="M453" s="20" t="str">
        <f t="shared" si="36"/>
        <v/>
      </c>
      <c r="X453" s="2">
        <v>44444</v>
      </c>
      <c r="Y453">
        <f t="shared" si="40"/>
        <v>0</v>
      </c>
    </row>
    <row r="454" spans="2:25" x14ac:dyDescent="0.2">
      <c r="B454" t="str">
        <f t="shared" si="37"/>
        <v>-</v>
      </c>
      <c r="C454" s="19" t="str">
        <f t="shared" si="38"/>
        <v/>
      </c>
      <c r="D454" s="19" t="str">
        <f t="shared" si="39"/>
        <v/>
      </c>
      <c r="E454" s="41"/>
      <c r="F454" s="42"/>
      <c r="G454" s="43"/>
      <c r="H454" s="42"/>
      <c r="I454" s="43"/>
      <c r="J454" s="20">
        <f>IF(OR(H454="",I454=""),0,-VLOOKUP(H454,AD:AE,2,0)*I454/60*'1) Input --&gt;'!$D$25)</f>
        <v>0</v>
      </c>
      <c r="K454" s="20">
        <f t="shared" si="41"/>
        <v>0</v>
      </c>
      <c r="L454" s="20">
        <f>IF(M454="",0,-'1) Input --&gt;'!$D$33/M454)</f>
        <v>0</v>
      </c>
      <c r="M454" s="20" t="str">
        <f t="shared" si="36"/>
        <v/>
      </c>
      <c r="X454" s="2">
        <v>44445</v>
      </c>
      <c r="Y454">
        <f t="shared" si="40"/>
        <v>0</v>
      </c>
    </row>
    <row r="455" spans="2:25" x14ac:dyDescent="0.2">
      <c r="B455" t="str">
        <f t="shared" si="37"/>
        <v>-</v>
      </c>
      <c r="C455" s="19" t="str">
        <f t="shared" si="38"/>
        <v/>
      </c>
      <c r="D455" s="19" t="str">
        <f t="shared" si="39"/>
        <v/>
      </c>
      <c r="E455" s="41"/>
      <c r="F455" s="42"/>
      <c r="G455" s="43"/>
      <c r="H455" s="42"/>
      <c r="I455" s="43"/>
      <c r="J455" s="20">
        <f>IF(OR(H455="",I455=""),0,-VLOOKUP(H455,AD:AE,2,0)*I455/60*'1) Input --&gt;'!$D$25)</f>
        <v>0</v>
      </c>
      <c r="K455" s="20">
        <f t="shared" si="41"/>
        <v>0</v>
      </c>
      <c r="L455" s="20">
        <f>IF(M455="",0,-'1) Input --&gt;'!$D$33/M455)</f>
        <v>0</v>
      </c>
      <c r="M455" s="20" t="str">
        <f t="shared" si="36"/>
        <v/>
      </c>
      <c r="X455" s="2">
        <v>44446</v>
      </c>
      <c r="Y455">
        <f t="shared" si="40"/>
        <v>0</v>
      </c>
    </row>
    <row r="456" spans="2:25" x14ac:dyDescent="0.2">
      <c r="B456" t="str">
        <f t="shared" si="37"/>
        <v>-</v>
      </c>
      <c r="C456" s="19" t="str">
        <f t="shared" si="38"/>
        <v/>
      </c>
      <c r="D456" s="19" t="str">
        <f t="shared" si="39"/>
        <v/>
      </c>
      <c r="E456" s="41"/>
      <c r="F456" s="42"/>
      <c r="G456" s="43"/>
      <c r="H456" s="42"/>
      <c r="I456" s="43"/>
      <c r="J456" s="20">
        <f>IF(OR(H456="",I456=""),0,-VLOOKUP(H456,AD:AE,2,0)*I456/60*'1) Input --&gt;'!$D$25)</f>
        <v>0</v>
      </c>
      <c r="K456" s="20">
        <f t="shared" si="41"/>
        <v>0</v>
      </c>
      <c r="L456" s="20">
        <f>IF(M456="",0,-'1) Input --&gt;'!$D$33/M456)</f>
        <v>0</v>
      </c>
      <c r="M456" s="20" t="str">
        <f t="shared" si="36"/>
        <v/>
      </c>
      <c r="X456" s="2">
        <v>44447</v>
      </c>
      <c r="Y456">
        <f t="shared" si="40"/>
        <v>0</v>
      </c>
    </row>
    <row r="457" spans="2:25" x14ac:dyDescent="0.2">
      <c r="B457" t="str">
        <f t="shared" si="37"/>
        <v>-</v>
      </c>
      <c r="C457" s="19" t="str">
        <f t="shared" si="38"/>
        <v/>
      </c>
      <c r="D457" s="19" t="str">
        <f t="shared" si="39"/>
        <v/>
      </c>
      <c r="E457" s="41"/>
      <c r="F457" s="42"/>
      <c r="G457" s="43"/>
      <c r="H457" s="42"/>
      <c r="I457" s="43"/>
      <c r="J457" s="20">
        <f>IF(OR(H457="",I457=""),0,-VLOOKUP(H457,AD:AE,2,0)*I457/60*'1) Input --&gt;'!$D$25)</f>
        <v>0</v>
      </c>
      <c r="K457" s="20">
        <f t="shared" si="41"/>
        <v>0</v>
      </c>
      <c r="L457" s="20">
        <f>IF(M457="",0,-'1) Input --&gt;'!$D$33/M457)</f>
        <v>0</v>
      </c>
      <c r="M457" s="20" t="str">
        <f t="shared" si="36"/>
        <v/>
      </c>
      <c r="X457" s="2">
        <v>44448</v>
      </c>
      <c r="Y457">
        <f t="shared" si="40"/>
        <v>0</v>
      </c>
    </row>
    <row r="458" spans="2:25" x14ac:dyDescent="0.2">
      <c r="B458" t="str">
        <f t="shared" si="37"/>
        <v>-</v>
      </c>
      <c r="C458" s="19" t="str">
        <f t="shared" si="38"/>
        <v/>
      </c>
      <c r="D458" s="19" t="str">
        <f t="shared" si="39"/>
        <v/>
      </c>
      <c r="E458" s="41"/>
      <c r="F458" s="42"/>
      <c r="G458" s="43"/>
      <c r="H458" s="42"/>
      <c r="I458" s="43"/>
      <c r="J458" s="20">
        <f>IF(OR(H458="",I458=""),0,-VLOOKUP(H458,AD:AE,2,0)*I458/60*'1) Input --&gt;'!$D$25)</f>
        <v>0</v>
      </c>
      <c r="K458" s="20">
        <f t="shared" si="41"/>
        <v>0</v>
      </c>
      <c r="L458" s="20">
        <f>IF(M458="",0,-'1) Input --&gt;'!$D$33/M458)</f>
        <v>0</v>
      </c>
      <c r="M458" s="20" t="str">
        <f t="shared" si="36"/>
        <v/>
      </c>
      <c r="X458" s="2">
        <v>44449</v>
      </c>
      <c r="Y458">
        <f t="shared" si="40"/>
        <v>0</v>
      </c>
    </row>
    <row r="459" spans="2:25" x14ac:dyDescent="0.2">
      <c r="B459" t="str">
        <f t="shared" si="37"/>
        <v>-</v>
      </c>
      <c r="C459" s="19" t="str">
        <f t="shared" si="38"/>
        <v/>
      </c>
      <c r="D459" s="19" t="str">
        <f t="shared" si="39"/>
        <v/>
      </c>
      <c r="E459" s="41"/>
      <c r="F459" s="42"/>
      <c r="G459" s="43"/>
      <c r="H459" s="42"/>
      <c r="I459" s="43"/>
      <c r="J459" s="20">
        <f>IF(OR(H459="",I459=""),0,-VLOOKUP(H459,AD:AE,2,0)*I459/60*'1) Input --&gt;'!$D$25)</f>
        <v>0</v>
      </c>
      <c r="K459" s="20">
        <f t="shared" si="41"/>
        <v>0</v>
      </c>
      <c r="L459" s="20">
        <f>IF(M459="",0,-'1) Input --&gt;'!$D$33/M459)</f>
        <v>0</v>
      </c>
      <c r="M459" s="20" t="str">
        <f t="shared" si="36"/>
        <v/>
      </c>
      <c r="X459" s="2">
        <v>44450</v>
      </c>
      <c r="Y459">
        <f t="shared" si="40"/>
        <v>0</v>
      </c>
    </row>
    <row r="460" spans="2:25" x14ac:dyDescent="0.2">
      <c r="B460" t="str">
        <f t="shared" si="37"/>
        <v>-</v>
      </c>
      <c r="C460" s="19" t="str">
        <f t="shared" si="38"/>
        <v/>
      </c>
      <c r="D460" s="19" t="str">
        <f t="shared" si="39"/>
        <v/>
      </c>
      <c r="E460" s="41"/>
      <c r="F460" s="42"/>
      <c r="G460" s="43"/>
      <c r="H460" s="42"/>
      <c r="I460" s="43"/>
      <c r="J460" s="20">
        <f>IF(OR(H460="",I460=""),0,-VLOOKUP(H460,AD:AE,2,0)*I460/60*'1) Input --&gt;'!$D$25)</f>
        <v>0</v>
      </c>
      <c r="K460" s="20">
        <f t="shared" si="41"/>
        <v>0</v>
      </c>
      <c r="L460" s="20">
        <f>IF(M460="",0,-'1) Input --&gt;'!$D$33/M460)</f>
        <v>0</v>
      </c>
      <c r="M460" s="20" t="str">
        <f t="shared" ref="M460:M523" si="42">IF(E460="","",VLOOKUP(E460,$X$12:$Y$3098,2,0))</f>
        <v/>
      </c>
      <c r="X460" s="2">
        <v>44451</v>
      </c>
      <c r="Y460">
        <f t="shared" si="40"/>
        <v>0</v>
      </c>
    </row>
    <row r="461" spans="2:25" x14ac:dyDescent="0.2">
      <c r="B461" t="str">
        <f t="shared" ref="B461:B524" si="43">C461&amp;"-"&amp;IF(D461&lt;10,"0"&amp;D461,D461)</f>
        <v>-</v>
      </c>
      <c r="C461" s="19" t="str">
        <f t="shared" ref="C461:C524" si="44">IF(E461="","",YEAR(E461))</f>
        <v/>
      </c>
      <c r="D461" s="19" t="str">
        <f t="shared" ref="D461:D524" si="45">IF(E461="","",MONTH(E461))</f>
        <v/>
      </c>
      <c r="E461" s="41"/>
      <c r="F461" s="42"/>
      <c r="G461" s="43"/>
      <c r="H461" s="42"/>
      <c r="I461" s="43"/>
      <c r="J461" s="20">
        <f>IF(OR(H461="",I461=""),0,-VLOOKUP(H461,AD:AE,2,0)*I461/60*'1) Input --&gt;'!$D$25)</f>
        <v>0</v>
      </c>
      <c r="K461" s="20">
        <f t="shared" si="41"/>
        <v>0</v>
      </c>
      <c r="L461" s="20">
        <f>IF(M461="",0,-'1) Input --&gt;'!$D$33/M461)</f>
        <v>0</v>
      </c>
      <c r="M461" s="20" t="str">
        <f t="shared" si="42"/>
        <v/>
      </c>
      <c r="X461" s="2">
        <v>44452</v>
      </c>
      <c r="Y461">
        <f t="shared" ref="Y461:Y524" si="46">COUNTIF(E:E,X461)</f>
        <v>0</v>
      </c>
    </row>
    <row r="462" spans="2:25" x14ac:dyDescent="0.2">
      <c r="B462" t="str">
        <f t="shared" si="43"/>
        <v>-</v>
      </c>
      <c r="C462" s="19" t="str">
        <f t="shared" si="44"/>
        <v/>
      </c>
      <c r="D462" s="19" t="str">
        <f t="shared" si="45"/>
        <v/>
      </c>
      <c r="E462" s="41"/>
      <c r="F462" s="42"/>
      <c r="G462" s="43"/>
      <c r="H462" s="42"/>
      <c r="I462" s="43"/>
      <c r="J462" s="20">
        <f>IF(OR(H462="",I462=""),0,-VLOOKUP(H462,AD:AE,2,0)*I462/60*'1) Input --&gt;'!$D$25)</f>
        <v>0</v>
      </c>
      <c r="K462" s="20">
        <f t="shared" si="41"/>
        <v>0</v>
      </c>
      <c r="L462" s="20">
        <f>IF(M462="",0,-'1) Input --&gt;'!$D$33/M462)</f>
        <v>0</v>
      </c>
      <c r="M462" s="20" t="str">
        <f t="shared" si="42"/>
        <v/>
      </c>
      <c r="X462" s="2">
        <v>44453</v>
      </c>
      <c r="Y462">
        <f t="shared" si="46"/>
        <v>0</v>
      </c>
    </row>
    <row r="463" spans="2:25" x14ac:dyDescent="0.2">
      <c r="B463" t="str">
        <f t="shared" si="43"/>
        <v>-</v>
      </c>
      <c r="C463" s="19" t="str">
        <f t="shared" si="44"/>
        <v/>
      </c>
      <c r="D463" s="19" t="str">
        <f t="shared" si="45"/>
        <v/>
      </c>
      <c r="E463" s="41"/>
      <c r="F463" s="42"/>
      <c r="G463" s="43"/>
      <c r="H463" s="42"/>
      <c r="I463" s="43"/>
      <c r="J463" s="20">
        <f>IF(OR(H463="",I463=""),0,-VLOOKUP(H463,AD:AE,2,0)*I463/60*'1) Input --&gt;'!$D$25)</f>
        <v>0</v>
      </c>
      <c r="K463" s="20">
        <f t="shared" si="41"/>
        <v>0</v>
      </c>
      <c r="L463" s="20">
        <f>IF(M463="",0,-'1) Input --&gt;'!$D$33/M463)</f>
        <v>0</v>
      </c>
      <c r="M463" s="20" t="str">
        <f t="shared" si="42"/>
        <v/>
      </c>
      <c r="X463" s="2">
        <v>44454</v>
      </c>
      <c r="Y463">
        <f t="shared" si="46"/>
        <v>0</v>
      </c>
    </row>
    <row r="464" spans="2:25" x14ac:dyDescent="0.2">
      <c r="B464" t="str">
        <f t="shared" si="43"/>
        <v>-</v>
      </c>
      <c r="C464" s="19" t="str">
        <f t="shared" si="44"/>
        <v/>
      </c>
      <c r="D464" s="19" t="str">
        <f t="shared" si="45"/>
        <v/>
      </c>
      <c r="E464" s="41"/>
      <c r="F464" s="42"/>
      <c r="G464" s="43"/>
      <c r="H464" s="42"/>
      <c r="I464" s="43"/>
      <c r="J464" s="20">
        <f>IF(OR(H464="",I464=""),0,-VLOOKUP(H464,AD:AE,2,0)*I464/60*'1) Input --&gt;'!$D$25)</f>
        <v>0</v>
      </c>
      <c r="K464" s="20">
        <f t="shared" si="41"/>
        <v>0</v>
      </c>
      <c r="L464" s="20">
        <f>IF(M464="",0,-'1) Input --&gt;'!$D$33/M464)</f>
        <v>0</v>
      </c>
      <c r="M464" s="20" t="str">
        <f t="shared" si="42"/>
        <v/>
      </c>
      <c r="X464" s="2">
        <v>44455</v>
      </c>
      <c r="Y464">
        <f t="shared" si="46"/>
        <v>0</v>
      </c>
    </row>
    <row r="465" spans="2:25" x14ac:dyDescent="0.2">
      <c r="B465" t="str">
        <f t="shared" si="43"/>
        <v>-</v>
      </c>
      <c r="C465" s="19" t="str">
        <f t="shared" si="44"/>
        <v/>
      </c>
      <c r="D465" s="19" t="str">
        <f t="shared" si="45"/>
        <v/>
      </c>
      <c r="E465" s="41"/>
      <c r="F465" s="42"/>
      <c r="G465" s="43"/>
      <c r="H465" s="42"/>
      <c r="I465" s="43"/>
      <c r="J465" s="20">
        <f>IF(OR(H465="",I465=""),0,-VLOOKUP(H465,AD:AE,2,0)*I465/60*'1) Input --&gt;'!$D$25)</f>
        <v>0</v>
      </c>
      <c r="K465" s="20">
        <f t="shared" ref="K465:K528" si="47">G465+J465</f>
        <v>0</v>
      </c>
      <c r="L465" s="20">
        <f>IF(M465="",0,-'1) Input --&gt;'!$D$33/M465)</f>
        <v>0</v>
      </c>
      <c r="M465" s="20" t="str">
        <f t="shared" si="42"/>
        <v/>
      </c>
      <c r="X465" s="2">
        <v>44456</v>
      </c>
      <c r="Y465">
        <f t="shared" si="46"/>
        <v>0</v>
      </c>
    </row>
    <row r="466" spans="2:25" x14ac:dyDescent="0.2">
      <c r="B466" t="str">
        <f t="shared" si="43"/>
        <v>-</v>
      </c>
      <c r="C466" s="19" t="str">
        <f t="shared" si="44"/>
        <v/>
      </c>
      <c r="D466" s="19" t="str">
        <f t="shared" si="45"/>
        <v/>
      </c>
      <c r="E466" s="41"/>
      <c r="F466" s="42"/>
      <c r="G466" s="43"/>
      <c r="H466" s="42"/>
      <c r="I466" s="43"/>
      <c r="J466" s="20">
        <f>IF(OR(H466="",I466=""),0,-VLOOKUP(H466,AD:AE,2,0)*I466/60*'1) Input --&gt;'!$D$25)</f>
        <v>0</v>
      </c>
      <c r="K466" s="20">
        <f t="shared" si="47"/>
        <v>0</v>
      </c>
      <c r="L466" s="20">
        <f>IF(M466="",0,-'1) Input --&gt;'!$D$33/M466)</f>
        <v>0</v>
      </c>
      <c r="M466" s="20" t="str">
        <f t="shared" si="42"/>
        <v/>
      </c>
      <c r="X466" s="2">
        <v>44457</v>
      </c>
      <c r="Y466">
        <f t="shared" si="46"/>
        <v>0</v>
      </c>
    </row>
    <row r="467" spans="2:25" x14ac:dyDescent="0.2">
      <c r="B467" t="str">
        <f t="shared" si="43"/>
        <v>-</v>
      </c>
      <c r="C467" s="19" t="str">
        <f t="shared" si="44"/>
        <v/>
      </c>
      <c r="D467" s="19" t="str">
        <f t="shared" si="45"/>
        <v/>
      </c>
      <c r="E467" s="41"/>
      <c r="F467" s="42"/>
      <c r="G467" s="43"/>
      <c r="H467" s="42"/>
      <c r="I467" s="43"/>
      <c r="J467" s="20">
        <f>IF(OR(H467="",I467=""),0,-VLOOKUP(H467,AD:AE,2,0)*I467/60*'1) Input --&gt;'!$D$25)</f>
        <v>0</v>
      </c>
      <c r="K467" s="20">
        <f t="shared" si="47"/>
        <v>0</v>
      </c>
      <c r="L467" s="20">
        <f>IF(M467="",0,-'1) Input --&gt;'!$D$33/M467)</f>
        <v>0</v>
      </c>
      <c r="M467" s="20" t="str">
        <f t="shared" si="42"/>
        <v/>
      </c>
      <c r="X467" s="2">
        <v>44458</v>
      </c>
      <c r="Y467">
        <f t="shared" si="46"/>
        <v>0</v>
      </c>
    </row>
    <row r="468" spans="2:25" x14ac:dyDescent="0.2">
      <c r="B468" t="str">
        <f t="shared" si="43"/>
        <v>-</v>
      </c>
      <c r="C468" s="19" t="str">
        <f t="shared" si="44"/>
        <v/>
      </c>
      <c r="D468" s="19" t="str">
        <f t="shared" si="45"/>
        <v/>
      </c>
      <c r="E468" s="41"/>
      <c r="F468" s="42"/>
      <c r="G468" s="43"/>
      <c r="H468" s="42"/>
      <c r="I468" s="43"/>
      <c r="J468" s="20">
        <f>IF(OR(H468="",I468=""),0,-VLOOKUP(H468,AD:AE,2,0)*I468/60*'1) Input --&gt;'!$D$25)</f>
        <v>0</v>
      </c>
      <c r="K468" s="20">
        <f t="shared" si="47"/>
        <v>0</v>
      </c>
      <c r="L468" s="20">
        <f>IF(M468="",0,-'1) Input --&gt;'!$D$33/M468)</f>
        <v>0</v>
      </c>
      <c r="M468" s="20" t="str">
        <f t="shared" si="42"/>
        <v/>
      </c>
      <c r="X468" s="2">
        <v>44459</v>
      </c>
      <c r="Y468">
        <f t="shared" si="46"/>
        <v>0</v>
      </c>
    </row>
    <row r="469" spans="2:25" x14ac:dyDescent="0.2">
      <c r="B469" t="str">
        <f t="shared" si="43"/>
        <v>-</v>
      </c>
      <c r="C469" s="19" t="str">
        <f t="shared" si="44"/>
        <v/>
      </c>
      <c r="D469" s="19" t="str">
        <f t="shared" si="45"/>
        <v/>
      </c>
      <c r="E469" s="41"/>
      <c r="F469" s="42"/>
      <c r="G469" s="43"/>
      <c r="H469" s="42"/>
      <c r="I469" s="43"/>
      <c r="J469" s="20">
        <f>IF(OR(H469="",I469=""),0,-VLOOKUP(H469,AD:AE,2,0)*I469/60*'1) Input --&gt;'!$D$25)</f>
        <v>0</v>
      </c>
      <c r="K469" s="20">
        <f t="shared" si="47"/>
        <v>0</v>
      </c>
      <c r="L469" s="20">
        <f>IF(M469="",0,-'1) Input --&gt;'!$D$33/M469)</f>
        <v>0</v>
      </c>
      <c r="M469" s="20" t="str">
        <f t="shared" si="42"/>
        <v/>
      </c>
      <c r="X469" s="2">
        <v>44460</v>
      </c>
      <c r="Y469">
        <f t="shared" si="46"/>
        <v>0</v>
      </c>
    </row>
    <row r="470" spans="2:25" x14ac:dyDescent="0.2">
      <c r="B470" t="str">
        <f t="shared" si="43"/>
        <v>-</v>
      </c>
      <c r="C470" s="19" t="str">
        <f t="shared" si="44"/>
        <v/>
      </c>
      <c r="D470" s="19" t="str">
        <f t="shared" si="45"/>
        <v/>
      </c>
      <c r="E470" s="41"/>
      <c r="F470" s="42"/>
      <c r="G470" s="43"/>
      <c r="H470" s="42"/>
      <c r="I470" s="43"/>
      <c r="J470" s="20">
        <f>IF(OR(H470="",I470=""),0,-VLOOKUP(H470,AD:AE,2,0)*I470/60*'1) Input --&gt;'!$D$25)</f>
        <v>0</v>
      </c>
      <c r="K470" s="20">
        <f t="shared" si="47"/>
        <v>0</v>
      </c>
      <c r="L470" s="20">
        <f>IF(M470="",0,-'1) Input --&gt;'!$D$33/M470)</f>
        <v>0</v>
      </c>
      <c r="M470" s="20" t="str">
        <f t="shared" si="42"/>
        <v/>
      </c>
      <c r="X470" s="2">
        <v>44461</v>
      </c>
      <c r="Y470">
        <f t="shared" si="46"/>
        <v>0</v>
      </c>
    </row>
    <row r="471" spans="2:25" x14ac:dyDescent="0.2">
      <c r="B471" t="str">
        <f t="shared" si="43"/>
        <v>-</v>
      </c>
      <c r="C471" s="19" t="str">
        <f t="shared" si="44"/>
        <v/>
      </c>
      <c r="D471" s="19" t="str">
        <f t="shared" si="45"/>
        <v/>
      </c>
      <c r="E471" s="41"/>
      <c r="F471" s="42"/>
      <c r="G471" s="43"/>
      <c r="H471" s="42"/>
      <c r="I471" s="43"/>
      <c r="J471" s="20">
        <f>IF(OR(H471="",I471=""),0,-VLOOKUP(H471,AD:AE,2,0)*I471/60*'1) Input --&gt;'!$D$25)</f>
        <v>0</v>
      </c>
      <c r="K471" s="20">
        <f t="shared" si="47"/>
        <v>0</v>
      </c>
      <c r="L471" s="20">
        <f>IF(M471="",0,-'1) Input --&gt;'!$D$33/M471)</f>
        <v>0</v>
      </c>
      <c r="M471" s="20" t="str">
        <f t="shared" si="42"/>
        <v/>
      </c>
      <c r="X471" s="2">
        <v>44462</v>
      </c>
      <c r="Y471">
        <f t="shared" si="46"/>
        <v>0</v>
      </c>
    </row>
    <row r="472" spans="2:25" x14ac:dyDescent="0.2">
      <c r="B472" t="str">
        <f t="shared" si="43"/>
        <v>-</v>
      </c>
      <c r="C472" s="19" t="str">
        <f t="shared" si="44"/>
        <v/>
      </c>
      <c r="D472" s="19" t="str">
        <f t="shared" si="45"/>
        <v/>
      </c>
      <c r="E472" s="41"/>
      <c r="F472" s="42"/>
      <c r="G472" s="43"/>
      <c r="H472" s="42"/>
      <c r="I472" s="43"/>
      <c r="J472" s="20">
        <f>IF(OR(H472="",I472=""),0,-VLOOKUP(H472,AD:AE,2,0)*I472/60*'1) Input --&gt;'!$D$25)</f>
        <v>0</v>
      </c>
      <c r="K472" s="20">
        <f t="shared" si="47"/>
        <v>0</v>
      </c>
      <c r="L472" s="20">
        <f>IF(M472="",0,-'1) Input --&gt;'!$D$33/M472)</f>
        <v>0</v>
      </c>
      <c r="M472" s="20" t="str">
        <f t="shared" si="42"/>
        <v/>
      </c>
      <c r="X472" s="2">
        <v>44463</v>
      </c>
      <c r="Y472">
        <f t="shared" si="46"/>
        <v>0</v>
      </c>
    </row>
    <row r="473" spans="2:25" x14ac:dyDescent="0.2">
      <c r="B473" t="str">
        <f t="shared" si="43"/>
        <v>-</v>
      </c>
      <c r="C473" s="19" t="str">
        <f t="shared" si="44"/>
        <v/>
      </c>
      <c r="D473" s="19" t="str">
        <f t="shared" si="45"/>
        <v/>
      </c>
      <c r="E473" s="41"/>
      <c r="F473" s="42"/>
      <c r="G473" s="43"/>
      <c r="H473" s="42"/>
      <c r="I473" s="43"/>
      <c r="J473" s="20">
        <f>IF(OR(H473="",I473=""),0,-VLOOKUP(H473,AD:AE,2,0)*I473/60*'1) Input --&gt;'!$D$25)</f>
        <v>0</v>
      </c>
      <c r="K473" s="20">
        <f t="shared" si="47"/>
        <v>0</v>
      </c>
      <c r="L473" s="20">
        <f>IF(M473="",0,-'1) Input --&gt;'!$D$33/M473)</f>
        <v>0</v>
      </c>
      <c r="M473" s="20" t="str">
        <f t="shared" si="42"/>
        <v/>
      </c>
      <c r="X473" s="2">
        <v>44464</v>
      </c>
      <c r="Y473">
        <f t="shared" si="46"/>
        <v>0</v>
      </c>
    </row>
    <row r="474" spans="2:25" x14ac:dyDescent="0.2">
      <c r="B474" t="str">
        <f t="shared" si="43"/>
        <v>-</v>
      </c>
      <c r="C474" s="19" t="str">
        <f t="shared" si="44"/>
        <v/>
      </c>
      <c r="D474" s="19" t="str">
        <f t="shared" si="45"/>
        <v/>
      </c>
      <c r="E474" s="41"/>
      <c r="F474" s="42"/>
      <c r="G474" s="43"/>
      <c r="H474" s="42"/>
      <c r="I474" s="43"/>
      <c r="J474" s="20">
        <f>IF(OR(H474="",I474=""),0,-VLOOKUP(H474,AD:AE,2,0)*I474/60*'1) Input --&gt;'!$D$25)</f>
        <v>0</v>
      </c>
      <c r="K474" s="20">
        <f t="shared" si="47"/>
        <v>0</v>
      </c>
      <c r="L474" s="20">
        <f>IF(M474="",0,-'1) Input --&gt;'!$D$33/M474)</f>
        <v>0</v>
      </c>
      <c r="M474" s="20" t="str">
        <f t="shared" si="42"/>
        <v/>
      </c>
      <c r="X474" s="2">
        <v>44465</v>
      </c>
      <c r="Y474">
        <f t="shared" si="46"/>
        <v>0</v>
      </c>
    </row>
    <row r="475" spans="2:25" x14ac:dyDescent="0.2">
      <c r="B475" t="str">
        <f t="shared" si="43"/>
        <v>-</v>
      </c>
      <c r="C475" s="19" t="str">
        <f t="shared" si="44"/>
        <v/>
      </c>
      <c r="D475" s="19" t="str">
        <f t="shared" si="45"/>
        <v/>
      </c>
      <c r="E475" s="41"/>
      <c r="F475" s="42"/>
      <c r="G475" s="43"/>
      <c r="H475" s="42"/>
      <c r="I475" s="43"/>
      <c r="J475" s="20">
        <f>IF(OR(H475="",I475=""),0,-VLOOKUP(H475,AD:AE,2,0)*I475/60*'1) Input --&gt;'!$D$25)</f>
        <v>0</v>
      </c>
      <c r="K475" s="20">
        <f t="shared" si="47"/>
        <v>0</v>
      </c>
      <c r="L475" s="20">
        <f>IF(M475="",0,-'1) Input --&gt;'!$D$33/M475)</f>
        <v>0</v>
      </c>
      <c r="M475" s="20" t="str">
        <f t="shared" si="42"/>
        <v/>
      </c>
      <c r="X475" s="2">
        <v>44466</v>
      </c>
      <c r="Y475">
        <f t="shared" si="46"/>
        <v>0</v>
      </c>
    </row>
    <row r="476" spans="2:25" x14ac:dyDescent="0.2">
      <c r="B476" t="str">
        <f t="shared" si="43"/>
        <v>-</v>
      </c>
      <c r="C476" s="19" t="str">
        <f t="shared" si="44"/>
        <v/>
      </c>
      <c r="D476" s="19" t="str">
        <f t="shared" si="45"/>
        <v/>
      </c>
      <c r="E476" s="41"/>
      <c r="F476" s="42"/>
      <c r="G476" s="43"/>
      <c r="H476" s="42"/>
      <c r="I476" s="43"/>
      <c r="J476" s="20">
        <f>IF(OR(H476="",I476=""),0,-VLOOKUP(H476,AD:AE,2,0)*I476/60*'1) Input --&gt;'!$D$25)</f>
        <v>0</v>
      </c>
      <c r="K476" s="20">
        <f t="shared" si="47"/>
        <v>0</v>
      </c>
      <c r="L476" s="20">
        <f>IF(M476="",0,-'1) Input --&gt;'!$D$33/M476)</f>
        <v>0</v>
      </c>
      <c r="M476" s="20" t="str">
        <f t="shared" si="42"/>
        <v/>
      </c>
      <c r="X476" s="2">
        <v>44467</v>
      </c>
      <c r="Y476">
        <f t="shared" si="46"/>
        <v>0</v>
      </c>
    </row>
    <row r="477" spans="2:25" x14ac:dyDescent="0.2">
      <c r="B477" t="str">
        <f t="shared" si="43"/>
        <v>-</v>
      </c>
      <c r="C477" s="19" t="str">
        <f t="shared" si="44"/>
        <v/>
      </c>
      <c r="D477" s="19" t="str">
        <f t="shared" si="45"/>
        <v/>
      </c>
      <c r="E477" s="41"/>
      <c r="F477" s="42"/>
      <c r="G477" s="43"/>
      <c r="H477" s="42"/>
      <c r="I477" s="43"/>
      <c r="J477" s="20">
        <f>IF(OR(H477="",I477=""),0,-VLOOKUP(H477,AD:AE,2,0)*I477/60*'1) Input --&gt;'!$D$25)</f>
        <v>0</v>
      </c>
      <c r="K477" s="20">
        <f t="shared" si="47"/>
        <v>0</v>
      </c>
      <c r="L477" s="20">
        <f>IF(M477="",0,-'1) Input --&gt;'!$D$33/M477)</f>
        <v>0</v>
      </c>
      <c r="M477" s="20" t="str">
        <f t="shared" si="42"/>
        <v/>
      </c>
      <c r="X477" s="2">
        <v>44468</v>
      </c>
      <c r="Y477">
        <f t="shared" si="46"/>
        <v>0</v>
      </c>
    </row>
    <row r="478" spans="2:25" x14ac:dyDescent="0.2">
      <c r="B478" t="str">
        <f t="shared" si="43"/>
        <v>-</v>
      </c>
      <c r="C478" s="19" t="str">
        <f t="shared" si="44"/>
        <v/>
      </c>
      <c r="D478" s="19" t="str">
        <f t="shared" si="45"/>
        <v/>
      </c>
      <c r="E478" s="41"/>
      <c r="F478" s="42"/>
      <c r="G478" s="43"/>
      <c r="H478" s="42"/>
      <c r="I478" s="43"/>
      <c r="J478" s="20">
        <f>IF(OR(H478="",I478=""),0,-VLOOKUP(H478,AD:AE,2,0)*I478/60*'1) Input --&gt;'!$D$25)</f>
        <v>0</v>
      </c>
      <c r="K478" s="20">
        <f t="shared" si="47"/>
        <v>0</v>
      </c>
      <c r="L478" s="20">
        <f>IF(M478="",0,-'1) Input --&gt;'!$D$33/M478)</f>
        <v>0</v>
      </c>
      <c r="M478" s="20" t="str">
        <f t="shared" si="42"/>
        <v/>
      </c>
      <c r="X478" s="2">
        <v>44469</v>
      </c>
      <c r="Y478">
        <f t="shared" si="46"/>
        <v>0</v>
      </c>
    </row>
    <row r="479" spans="2:25" x14ac:dyDescent="0.2">
      <c r="B479" t="str">
        <f t="shared" si="43"/>
        <v>-</v>
      </c>
      <c r="C479" s="19" t="str">
        <f t="shared" si="44"/>
        <v/>
      </c>
      <c r="D479" s="19" t="str">
        <f t="shared" si="45"/>
        <v/>
      </c>
      <c r="E479" s="41"/>
      <c r="F479" s="42"/>
      <c r="G479" s="43"/>
      <c r="H479" s="42"/>
      <c r="I479" s="43"/>
      <c r="J479" s="20">
        <f>IF(OR(H479="",I479=""),0,-VLOOKUP(H479,AD:AE,2,0)*I479/60*'1) Input --&gt;'!$D$25)</f>
        <v>0</v>
      </c>
      <c r="K479" s="20">
        <f t="shared" si="47"/>
        <v>0</v>
      </c>
      <c r="L479" s="20">
        <f>IF(M479="",0,-'1) Input --&gt;'!$D$33/M479)</f>
        <v>0</v>
      </c>
      <c r="M479" s="20" t="str">
        <f t="shared" si="42"/>
        <v/>
      </c>
      <c r="X479" s="2">
        <v>44470</v>
      </c>
      <c r="Y479">
        <f t="shared" si="46"/>
        <v>0</v>
      </c>
    </row>
    <row r="480" spans="2:25" x14ac:dyDescent="0.2">
      <c r="B480" t="str">
        <f t="shared" si="43"/>
        <v>-</v>
      </c>
      <c r="C480" s="19" t="str">
        <f t="shared" si="44"/>
        <v/>
      </c>
      <c r="D480" s="19" t="str">
        <f t="shared" si="45"/>
        <v/>
      </c>
      <c r="E480" s="41"/>
      <c r="F480" s="42"/>
      <c r="G480" s="43"/>
      <c r="H480" s="42"/>
      <c r="I480" s="43"/>
      <c r="J480" s="20">
        <f>IF(OR(H480="",I480=""),0,-VLOOKUP(H480,AD:AE,2,0)*I480/60*'1) Input --&gt;'!$D$25)</f>
        <v>0</v>
      </c>
      <c r="K480" s="20">
        <f t="shared" si="47"/>
        <v>0</v>
      </c>
      <c r="L480" s="20">
        <f>IF(M480="",0,-'1) Input --&gt;'!$D$33/M480)</f>
        <v>0</v>
      </c>
      <c r="M480" s="20" t="str">
        <f t="shared" si="42"/>
        <v/>
      </c>
      <c r="X480" s="2">
        <v>44471</v>
      </c>
      <c r="Y480">
        <f t="shared" si="46"/>
        <v>0</v>
      </c>
    </row>
    <row r="481" spans="2:25" x14ac:dyDescent="0.2">
      <c r="B481" t="str">
        <f t="shared" si="43"/>
        <v>-</v>
      </c>
      <c r="C481" s="19" t="str">
        <f t="shared" si="44"/>
        <v/>
      </c>
      <c r="D481" s="19" t="str">
        <f t="shared" si="45"/>
        <v/>
      </c>
      <c r="E481" s="41"/>
      <c r="F481" s="42"/>
      <c r="G481" s="43"/>
      <c r="H481" s="42"/>
      <c r="I481" s="43"/>
      <c r="J481" s="20">
        <f>IF(OR(H481="",I481=""),0,-VLOOKUP(H481,AD:AE,2,0)*I481/60*'1) Input --&gt;'!$D$25)</f>
        <v>0</v>
      </c>
      <c r="K481" s="20">
        <f t="shared" si="47"/>
        <v>0</v>
      </c>
      <c r="L481" s="20">
        <f>IF(M481="",0,-'1) Input --&gt;'!$D$33/M481)</f>
        <v>0</v>
      </c>
      <c r="M481" s="20" t="str">
        <f t="shared" si="42"/>
        <v/>
      </c>
      <c r="X481" s="2">
        <v>44472</v>
      </c>
      <c r="Y481">
        <f t="shared" si="46"/>
        <v>0</v>
      </c>
    </row>
    <row r="482" spans="2:25" x14ac:dyDescent="0.2">
      <c r="B482" t="str">
        <f t="shared" si="43"/>
        <v>-</v>
      </c>
      <c r="C482" s="19" t="str">
        <f t="shared" si="44"/>
        <v/>
      </c>
      <c r="D482" s="19" t="str">
        <f t="shared" si="45"/>
        <v/>
      </c>
      <c r="E482" s="41"/>
      <c r="F482" s="42"/>
      <c r="G482" s="43"/>
      <c r="H482" s="42"/>
      <c r="I482" s="43"/>
      <c r="J482" s="20">
        <f>IF(OR(H482="",I482=""),0,-VLOOKUP(H482,AD:AE,2,0)*I482/60*'1) Input --&gt;'!$D$25)</f>
        <v>0</v>
      </c>
      <c r="K482" s="20">
        <f t="shared" si="47"/>
        <v>0</v>
      </c>
      <c r="L482" s="20">
        <f>IF(M482="",0,-'1) Input --&gt;'!$D$33/M482)</f>
        <v>0</v>
      </c>
      <c r="M482" s="20" t="str">
        <f t="shared" si="42"/>
        <v/>
      </c>
      <c r="X482" s="2">
        <v>44473</v>
      </c>
      <c r="Y482">
        <f t="shared" si="46"/>
        <v>0</v>
      </c>
    </row>
    <row r="483" spans="2:25" x14ac:dyDescent="0.2">
      <c r="B483" t="str">
        <f t="shared" si="43"/>
        <v>-</v>
      </c>
      <c r="C483" s="19" t="str">
        <f t="shared" si="44"/>
        <v/>
      </c>
      <c r="D483" s="19" t="str">
        <f t="shared" si="45"/>
        <v/>
      </c>
      <c r="E483" s="41"/>
      <c r="F483" s="42"/>
      <c r="G483" s="43"/>
      <c r="H483" s="42"/>
      <c r="I483" s="43"/>
      <c r="J483" s="20">
        <f>IF(OR(H483="",I483=""),0,-VLOOKUP(H483,AD:AE,2,0)*I483/60*'1) Input --&gt;'!$D$25)</f>
        <v>0</v>
      </c>
      <c r="K483" s="20">
        <f t="shared" si="47"/>
        <v>0</v>
      </c>
      <c r="L483" s="20">
        <f>IF(M483="",0,-'1) Input --&gt;'!$D$33/M483)</f>
        <v>0</v>
      </c>
      <c r="M483" s="20" t="str">
        <f t="shared" si="42"/>
        <v/>
      </c>
      <c r="X483" s="2">
        <v>44474</v>
      </c>
      <c r="Y483">
        <f t="shared" si="46"/>
        <v>0</v>
      </c>
    </row>
    <row r="484" spans="2:25" x14ac:dyDescent="0.2">
      <c r="B484" t="str">
        <f t="shared" si="43"/>
        <v>-</v>
      </c>
      <c r="C484" s="19" t="str">
        <f t="shared" si="44"/>
        <v/>
      </c>
      <c r="D484" s="19" t="str">
        <f t="shared" si="45"/>
        <v/>
      </c>
      <c r="E484" s="41"/>
      <c r="F484" s="42"/>
      <c r="G484" s="43"/>
      <c r="H484" s="42"/>
      <c r="I484" s="43"/>
      <c r="J484" s="20">
        <f>IF(OR(H484="",I484=""),0,-VLOOKUP(H484,AD:AE,2,0)*I484/60*'1) Input --&gt;'!$D$25)</f>
        <v>0</v>
      </c>
      <c r="K484" s="20">
        <f t="shared" si="47"/>
        <v>0</v>
      </c>
      <c r="L484" s="20">
        <f>IF(M484="",0,-'1) Input --&gt;'!$D$33/M484)</f>
        <v>0</v>
      </c>
      <c r="M484" s="20" t="str">
        <f t="shared" si="42"/>
        <v/>
      </c>
      <c r="X484" s="2">
        <v>44475</v>
      </c>
      <c r="Y484">
        <f t="shared" si="46"/>
        <v>0</v>
      </c>
    </row>
    <row r="485" spans="2:25" x14ac:dyDescent="0.2">
      <c r="B485" t="str">
        <f t="shared" si="43"/>
        <v>-</v>
      </c>
      <c r="C485" s="19" t="str">
        <f t="shared" si="44"/>
        <v/>
      </c>
      <c r="D485" s="19" t="str">
        <f t="shared" si="45"/>
        <v/>
      </c>
      <c r="E485" s="41"/>
      <c r="F485" s="42"/>
      <c r="G485" s="43"/>
      <c r="H485" s="42"/>
      <c r="I485" s="43"/>
      <c r="J485" s="20">
        <f>IF(OR(H485="",I485=""),0,-VLOOKUP(H485,AD:AE,2,0)*I485/60*'1) Input --&gt;'!$D$25)</f>
        <v>0</v>
      </c>
      <c r="K485" s="20">
        <f t="shared" si="47"/>
        <v>0</v>
      </c>
      <c r="L485" s="20">
        <f>IF(M485="",0,-'1) Input --&gt;'!$D$33/M485)</f>
        <v>0</v>
      </c>
      <c r="M485" s="20" t="str">
        <f t="shared" si="42"/>
        <v/>
      </c>
      <c r="X485" s="2">
        <v>44476</v>
      </c>
      <c r="Y485">
        <f t="shared" si="46"/>
        <v>0</v>
      </c>
    </row>
    <row r="486" spans="2:25" x14ac:dyDescent="0.2">
      <c r="B486" t="str">
        <f t="shared" si="43"/>
        <v>-</v>
      </c>
      <c r="C486" s="19" t="str">
        <f t="shared" si="44"/>
        <v/>
      </c>
      <c r="D486" s="19" t="str">
        <f t="shared" si="45"/>
        <v/>
      </c>
      <c r="E486" s="41"/>
      <c r="F486" s="42"/>
      <c r="G486" s="43"/>
      <c r="H486" s="42"/>
      <c r="I486" s="43"/>
      <c r="J486" s="20">
        <f>IF(OR(H486="",I486=""),0,-VLOOKUP(H486,AD:AE,2,0)*I486/60*'1) Input --&gt;'!$D$25)</f>
        <v>0</v>
      </c>
      <c r="K486" s="20">
        <f t="shared" si="47"/>
        <v>0</v>
      </c>
      <c r="L486" s="20">
        <f>IF(M486="",0,-'1) Input --&gt;'!$D$33/M486)</f>
        <v>0</v>
      </c>
      <c r="M486" s="20" t="str">
        <f t="shared" si="42"/>
        <v/>
      </c>
      <c r="X486" s="2">
        <v>44477</v>
      </c>
      <c r="Y486">
        <f t="shared" si="46"/>
        <v>0</v>
      </c>
    </row>
    <row r="487" spans="2:25" x14ac:dyDescent="0.2">
      <c r="B487" t="str">
        <f t="shared" si="43"/>
        <v>-</v>
      </c>
      <c r="C487" s="19" t="str">
        <f t="shared" si="44"/>
        <v/>
      </c>
      <c r="D487" s="19" t="str">
        <f t="shared" si="45"/>
        <v/>
      </c>
      <c r="E487" s="41"/>
      <c r="F487" s="42"/>
      <c r="G487" s="43"/>
      <c r="H487" s="42"/>
      <c r="I487" s="43"/>
      <c r="J487" s="20">
        <f>IF(OR(H487="",I487=""),0,-VLOOKUP(H487,AD:AE,2,0)*I487/60*'1) Input --&gt;'!$D$25)</f>
        <v>0</v>
      </c>
      <c r="K487" s="20">
        <f t="shared" si="47"/>
        <v>0</v>
      </c>
      <c r="L487" s="20">
        <f>IF(M487="",0,-'1) Input --&gt;'!$D$33/M487)</f>
        <v>0</v>
      </c>
      <c r="M487" s="20" t="str">
        <f t="shared" si="42"/>
        <v/>
      </c>
      <c r="X487" s="2">
        <v>44478</v>
      </c>
      <c r="Y487">
        <f t="shared" si="46"/>
        <v>0</v>
      </c>
    </row>
    <row r="488" spans="2:25" x14ac:dyDescent="0.2">
      <c r="B488" t="str">
        <f t="shared" si="43"/>
        <v>-</v>
      </c>
      <c r="C488" s="19" t="str">
        <f t="shared" si="44"/>
        <v/>
      </c>
      <c r="D488" s="19" t="str">
        <f t="shared" si="45"/>
        <v/>
      </c>
      <c r="E488" s="41"/>
      <c r="F488" s="42"/>
      <c r="G488" s="43"/>
      <c r="H488" s="42"/>
      <c r="I488" s="43"/>
      <c r="J488" s="20">
        <f>IF(OR(H488="",I488=""),0,-VLOOKUP(H488,AD:AE,2,0)*I488/60*'1) Input --&gt;'!$D$25)</f>
        <v>0</v>
      </c>
      <c r="K488" s="20">
        <f t="shared" si="47"/>
        <v>0</v>
      </c>
      <c r="L488" s="20">
        <f>IF(M488="",0,-'1) Input --&gt;'!$D$33/M488)</f>
        <v>0</v>
      </c>
      <c r="M488" s="20" t="str">
        <f t="shared" si="42"/>
        <v/>
      </c>
      <c r="X488" s="2">
        <v>44479</v>
      </c>
      <c r="Y488">
        <f t="shared" si="46"/>
        <v>0</v>
      </c>
    </row>
    <row r="489" spans="2:25" x14ac:dyDescent="0.2">
      <c r="B489" t="str">
        <f t="shared" si="43"/>
        <v>-</v>
      </c>
      <c r="C489" s="19" t="str">
        <f t="shared" si="44"/>
        <v/>
      </c>
      <c r="D489" s="19" t="str">
        <f t="shared" si="45"/>
        <v/>
      </c>
      <c r="E489" s="41"/>
      <c r="F489" s="42"/>
      <c r="G489" s="43"/>
      <c r="H489" s="42"/>
      <c r="I489" s="43"/>
      <c r="J489" s="20">
        <f>IF(OR(H489="",I489=""),0,-VLOOKUP(H489,AD:AE,2,0)*I489/60*'1) Input --&gt;'!$D$25)</f>
        <v>0</v>
      </c>
      <c r="K489" s="20">
        <f t="shared" si="47"/>
        <v>0</v>
      </c>
      <c r="L489" s="20">
        <f>IF(M489="",0,-'1) Input --&gt;'!$D$33/M489)</f>
        <v>0</v>
      </c>
      <c r="M489" s="20" t="str">
        <f t="shared" si="42"/>
        <v/>
      </c>
      <c r="X489" s="2">
        <v>44480</v>
      </c>
      <c r="Y489">
        <f t="shared" si="46"/>
        <v>0</v>
      </c>
    </row>
    <row r="490" spans="2:25" x14ac:dyDescent="0.2">
      <c r="B490" t="str">
        <f t="shared" si="43"/>
        <v>-</v>
      </c>
      <c r="C490" s="19" t="str">
        <f t="shared" si="44"/>
        <v/>
      </c>
      <c r="D490" s="19" t="str">
        <f t="shared" si="45"/>
        <v/>
      </c>
      <c r="E490" s="41"/>
      <c r="F490" s="42"/>
      <c r="G490" s="43"/>
      <c r="H490" s="42"/>
      <c r="I490" s="43"/>
      <c r="J490" s="20">
        <f>IF(OR(H490="",I490=""),0,-VLOOKUP(H490,AD:AE,2,0)*I490/60*'1) Input --&gt;'!$D$25)</f>
        <v>0</v>
      </c>
      <c r="K490" s="20">
        <f t="shared" si="47"/>
        <v>0</v>
      </c>
      <c r="L490" s="20">
        <f>IF(M490="",0,-'1) Input --&gt;'!$D$33/M490)</f>
        <v>0</v>
      </c>
      <c r="M490" s="20" t="str">
        <f t="shared" si="42"/>
        <v/>
      </c>
      <c r="X490" s="2">
        <v>44481</v>
      </c>
      <c r="Y490">
        <f t="shared" si="46"/>
        <v>0</v>
      </c>
    </row>
    <row r="491" spans="2:25" x14ac:dyDescent="0.2">
      <c r="B491" t="str">
        <f t="shared" si="43"/>
        <v>-</v>
      </c>
      <c r="C491" s="19" t="str">
        <f t="shared" si="44"/>
        <v/>
      </c>
      <c r="D491" s="19" t="str">
        <f t="shared" si="45"/>
        <v/>
      </c>
      <c r="E491" s="41"/>
      <c r="F491" s="42"/>
      <c r="G491" s="43"/>
      <c r="H491" s="42"/>
      <c r="I491" s="43"/>
      <c r="J491" s="20">
        <f>IF(OR(H491="",I491=""),0,-VLOOKUP(H491,AD:AE,2,0)*I491/60*'1) Input --&gt;'!$D$25)</f>
        <v>0</v>
      </c>
      <c r="K491" s="20">
        <f t="shared" si="47"/>
        <v>0</v>
      </c>
      <c r="L491" s="20">
        <f>IF(M491="",0,-'1) Input --&gt;'!$D$33/M491)</f>
        <v>0</v>
      </c>
      <c r="M491" s="20" t="str">
        <f t="shared" si="42"/>
        <v/>
      </c>
      <c r="X491" s="2">
        <v>44482</v>
      </c>
      <c r="Y491">
        <f t="shared" si="46"/>
        <v>0</v>
      </c>
    </row>
    <row r="492" spans="2:25" x14ac:dyDescent="0.2">
      <c r="B492" t="str">
        <f t="shared" si="43"/>
        <v>-</v>
      </c>
      <c r="C492" s="19" t="str">
        <f t="shared" si="44"/>
        <v/>
      </c>
      <c r="D492" s="19" t="str">
        <f t="shared" si="45"/>
        <v/>
      </c>
      <c r="E492" s="41"/>
      <c r="F492" s="42"/>
      <c r="G492" s="43"/>
      <c r="H492" s="42"/>
      <c r="I492" s="43"/>
      <c r="J492" s="20">
        <f>IF(OR(H492="",I492=""),0,-VLOOKUP(H492,AD:AE,2,0)*I492/60*'1) Input --&gt;'!$D$25)</f>
        <v>0</v>
      </c>
      <c r="K492" s="20">
        <f t="shared" si="47"/>
        <v>0</v>
      </c>
      <c r="L492" s="20">
        <f>IF(M492="",0,-'1) Input --&gt;'!$D$33/M492)</f>
        <v>0</v>
      </c>
      <c r="M492" s="20" t="str">
        <f t="shared" si="42"/>
        <v/>
      </c>
      <c r="X492" s="2">
        <v>44483</v>
      </c>
      <c r="Y492">
        <f t="shared" si="46"/>
        <v>0</v>
      </c>
    </row>
    <row r="493" spans="2:25" x14ac:dyDescent="0.2">
      <c r="B493" t="str">
        <f t="shared" si="43"/>
        <v>-</v>
      </c>
      <c r="C493" s="19" t="str">
        <f t="shared" si="44"/>
        <v/>
      </c>
      <c r="D493" s="19" t="str">
        <f t="shared" si="45"/>
        <v/>
      </c>
      <c r="E493" s="41"/>
      <c r="F493" s="42"/>
      <c r="G493" s="43"/>
      <c r="H493" s="42"/>
      <c r="I493" s="43"/>
      <c r="J493" s="20">
        <f>IF(OR(H493="",I493=""),0,-VLOOKUP(H493,AD:AE,2,0)*I493/60*'1) Input --&gt;'!$D$25)</f>
        <v>0</v>
      </c>
      <c r="K493" s="20">
        <f t="shared" si="47"/>
        <v>0</v>
      </c>
      <c r="L493" s="20">
        <f>IF(M493="",0,-'1) Input --&gt;'!$D$33/M493)</f>
        <v>0</v>
      </c>
      <c r="M493" s="20" t="str">
        <f t="shared" si="42"/>
        <v/>
      </c>
      <c r="X493" s="2">
        <v>44484</v>
      </c>
      <c r="Y493">
        <f t="shared" si="46"/>
        <v>0</v>
      </c>
    </row>
    <row r="494" spans="2:25" x14ac:dyDescent="0.2">
      <c r="B494" t="str">
        <f t="shared" si="43"/>
        <v>-</v>
      </c>
      <c r="C494" s="19" t="str">
        <f t="shared" si="44"/>
        <v/>
      </c>
      <c r="D494" s="19" t="str">
        <f t="shared" si="45"/>
        <v/>
      </c>
      <c r="E494" s="41"/>
      <c r="F494" s="42"/>
      <c r="G494" s="43"/>
      <c r="H494" s="42"/>
      <c r="I494" s="43"/>
      <c r="J494" s="20">
        <f>IF(OR(H494="",I494=""),0,-VLOOKUP(H494,AD:AE,2,0)*I494/60*'1) Input --&gt;'!$D$25)</f>
        <v>0</v>
      </c>
      <c r="K494" s="20">
        <f t="shared" si="47"/>
        <v>0</v>
      </c>
      <c r="L494" s="20">
        <f>IF(M494="",0,-'1) Input --&gt;'!$D$33/M494)</f>
        <v>0</v>
      </c>
      <c r="M494" s="20" t="str">
        <f t="shared" si="42"/>
        <v/>
      </c>
      <c r="X494" s="2">
        <v>44485</v>
      </c>
      <c r="Y494">
        <f t="shared" si="46"/>
        <v>0</v>
      </c>
    </row>
    <row r="495" spans="2:25" x14ac:dyDescent="0.2">
      <c r="B495" t="str">
        <f t="shared" si="43"/>
        <v>-</v>
      </c>
      <c r="C495" s="19" t="str">
        <f t="shared" si="44"/>
        <v/>
      </c>
      <c r="D495" s="19" t="str">
        <f t="shared" si="45"/>
        <v/>
      </c>
      <c r="E495" s="41"/>
      <c r="F495" s="42"/>
      <c r="G495" s="43"/>
      <c r="H495" s="42"/>
      <c r="I495" s="43"/>
      <c r="J495" s="20">
        <f>IF(OR(H495="",I495=""),0,-VLOOKUP(H495,AD:AE,2,0)*I495/60*'1) Input --&gt;'!$D$25)</f>
        <v>0</v>
      </c>
      <c r="K495" s="20">
        <f t="shared" si="47"/>
        <v>0</v>
      </c>
      <c r="L495" s="20">
        <f>IF(M495="",0,-'1) Input --&gt;'!$D$33/M495)</f>
        <v>0</v>
      </c>
      <c r="M495" s="20" t="str">
        <f t="shared" si="42"/>
        <v/>
      </c>
      <c r="X495" s="2">
        <v>44486</v>
      </c>
      <c r="Y495">
        <f t="shared" si="46"/>
        <v>0</v>
      </c>
    </row>
    <row r="496" spans="2:25" x14ac:dyDescent="0.2">
      <c r="B496" t="str">
        <f t="shared" si="43"/>
        <v>-</v>
      </c>
      <c r="C496" s="19" t="str">
        <f t="shared" si="44"/>
        <v/>
      </c>
      <c r="D496" s="19" t="str">
        <f t="shared" si="45"/>
        <v/>
      </c>
      <c r="E496" s="41"/>
      <c r="F496" s="42"/>
      <c r="G496" s="43"/>
      <c r="H496" s="42"/>
      <c r="I496" s="43"/>
      <c r="J496" s="20">
        <f>IF(OR(H496="",I496=""),0,-VLOOKUP(H496,AD:AE,2,0)*I496/60*'1) Input --&gt;'!$D$25)</f>
        <v>0</v>
      </c>
      <c r="K496" s="20">
        <f t="shared" si="47"/>
        <v>0</v>
      </c>
      <c r="L496" s="20">
        <f>IF(M496="",0,-'1) Input --&gt;'!$D$33/M496)</f>
        <v>0</v>
      </c>
      <c r="M496" s="20" t="str">
        <f t="shared" si="42"/>
        <v/>
      </c>
      <c r="X496" s="2">
        <v>44487</v>
      </c>
      <c r="Y496">
        <f t="shared" si="46"/>
        <v>0</v>
      </c>
    </row>
    <row r="497" spans="2:25" x14ac:dyDescent="0.2">
      <c r="B497" t="str">
        <f t="shared" si="43"/>
        <v>-</v>
      </c>
      <c r="C497" s="19" t="str">
        <f t="shared" si="44"/>
        <v/>
      </c>
      <c r="D497" s="19" t="str">
        <f t="shared" si="45"/>
        <v/>
      </c>
      <c r="E497" s="41"/>
      <c r="F497" s="42"/>
      <c r="G497" s="43"/>
      <c r="H497" s="42"/>
      <c r="I497" s="43"/>
      <c r="J497" s="20">
        <f>IF(OR(H497="",I497=""),0,-VLOOKUP(H497,AD:AE,2,0)*I497/60*'1) Input --&gt;'!$D$25)</f>
        <v>0</v>
      </c>
      <c r="K497" s="20">
        <f t="shared" si="47"/>
        <v>0</v>
      </c>
      <c r="L497" s="20">
        <f>IF(M497="",0,-'1) Input --&gt;'!$D$33/M497)</f>
        <v>0</v>
      </c>
      <c r="M497" s="20" t="str">
        <f t="shared" si="42"/>
        <v/>
      </c>
      <c r="X497" s="2">
        <v>44488</v>
      </c>
      <c r="Y497">
        <f t="shared" si="46"/>
        <v>0</v>
      </c>
    </row>
    <row r="498" spans="2:25" x14ac:dyDescent="0.2">
      <c r="B498" t="str">
        <f t="shared" si="43"/>
        <v>-</v>
      </c>
      <c r="C498" s="19" t="str">
        <f t="shared" si="44"/>
        <v/>
      </c>
      <c r="D498" s="19" t="str">
        <f t="shared" si="45"/>
        <v/>
      </c>
      <c r="E498" s="41"/>
      <c r="F498" s="42"/>
      <c r="G498" s="43"/>
      <c r="H498" s="42"/>
      <c r="I498" s="43"/>
      <c r="J498" s="20">
        <f>IF(OR(H498="",I498=""),0,-VLOOKUP(H498,AD:AE,2,0)*I498/60*'1) Input --&gt;'!$D$25)</f>
        <v>0</v>
      </c>
      <c r="K498" s="20">
        <f t="shared" si="47"/>
        <v>0</v>
      </c>
      <c r="L498" s="20">
        <f>IF(M498="",0,-'1) Input --&gt;'!$D$33/M498)</f>
        <v>0</v>
      </c>
      <c r="M498" s="20" t="str">
        <f t="shared" si="42"/>
        <v/>
      </c>
      <c r="X498" s="2">
        <v>44489</v>
      </c>
      <c r="Y498">
        <f t="shared" si="46"/>
        <v>0</v>
      </c>
    </row>
    <row r="499" spans="2:25" x14ac:dyDescent="0.2">
      <c r="B499" t="str">
        <f t="shared" si="43"/>
        <v>-</v>
      </c>
      <c r="C499" s="19" t="str">
        <f t="shared" si="44"/>
        <v/>
      </c>
      <c r="D499" s="19" t="str">
        <f t="shared" si="45"/>
        <v/>
      </c>
      <c r="E499" s="41"/>
      <c r="F499" s="42"/>
      <c r="G499" s="43"/>
      <c r="H499" s="42"/>
      <c r="I499" s="43"/>
      <c r="J499" s="20">
        <f>IF(OR(H499="",I499=""),0,-VLOOKUP(H499,AD:AE,2,0)*I499/60*'1) Input --&gt;'!$D$25)</f>
        <v>0</v>
      </c>
      <c r="K499" s="20">
        <f t="shared" si="47"/>
        <v>0</v>
      </c>
      <c r="L499" s="20">
        <f>IF(M499="",0,-'1) Input --&gt;'!$D$33/M499)</f>
        <v>0</v>
      </c>
      <c r="M499" s="20" t="str">
        <f t="shared" si="42"/>
        <v/>
      </c>
      <c r="X499" s="2">
        <v>44490</v>
      </c>
      <c r="Y499">
        <f t="shared" si="46"/>
        <v>0</v>
      </c>
    </row>
    <row r="500" spans="2:25" x14ac:dyDescent="0.2">
      <c r="B500" t="str">
        <f t="shared" si="43"/>
        <v>-</v>
      </c>
      <c r="C500" s="19" t="str">
        <f t="shared" si="44"/>
        <v/>
      </c>
      <c r="D500" s="19" t="str">
        <f t="shared" si="45"/>
        <v/>
      </c>
      <c r="E500" s="41"/>
      <c r="F500" s="42"/>
      <c r="G500" s="43"/>
      <c r="H500" s="42"/>
      <c r="I500" s="43"/>
      <c r="J500" s="20">
        <f>IF(OR(H500="",I500=""),0,-VLOOKUP(H500,AD:AE,2,0)*I500/60*'1) Input --&gt;'!$D$25)</f>
        <v>0</v>
      </c>
      <c r="K500" s="20">
        <f t="shared" si="47"/>
        <v>0</v>
      </c>
      <c r="L500" s="20">
        <f>IF(M500="",0,-'1) Input --&gt;'!$D$33/M500)</f>
        <v>0</v>
      </c>
      <c r="M500" s="20" t="str">
        <f t="shared" si="42"/>
        <v/>
      </c>
      <c r="X500" s="2">
        <v>44491</v>
      </c>
      <c r="Y500">
        <f t="shared" si="46"/>
        <v>0</v>
      </c>
    </row>
    <row r="501" spans="2:25" x14ac:dyDescent="0.2">
      <c r="B501" t="str">
        <f t="shared" si="43"/>
        <v>-</v>
      </c>
      <c r="C501" s="19" t="str">
        <f t="shared" si="44"/>
        <v/>
      </c>
      <c r="D501" s="19" t="str">
        <f t="shared" si="45"/>
        <v/>
      </c>
      <c r="E501" s="41"/>
      <c r="F501" s="42"/>
      <c r="G501" s="43"/>
      <c r="H501" s="42"/>
      <c r="I501" s="43"/>
      <c r="J501" s="20">
        <f>IF(OR(H501="",I501=""),0,-VLOOKUP(H501,AD:AE,2,0)*I501/60*'1) Input --&gt;'!$D$25)</f>
        <v>0</v>
      </c>
      <c r="K501" s="20">
        <f t="shared" si="47"/>
        <v>0</v>
      </c>
      <c r="L501" s="20">
        <f>IF(M501="",0,-'1) Input --&gt;'!$D$33/M501)</f>
        <v>0</v>
      </c>
      <c r="M501" s="20" t="str">
        <f t="shared" si="42"/>
        <v/>
      </c>
      <c r="X501" s="2">
        <v>44492</v>
      </c>
      <c r="Y501">
        <f t="shared" si="46"/>
        <v>0</v>
      </c>
    </row>
    <row r="502" spans="2:25" x14ac:dyDescent="0.2">
      <c r="B502" t="str">
        <f t="shared" si="43"/>
        <v>-</v>
      </c>
      <c r="C502" s="19" t="str">
        <f t="shared" si="44"/>
        <v/>
      </c>
      <c r="D502" s="19" t="str">
        <f t="shared" si="45"/>
        <v/>
      </c>
      <c r="E502" s="41"/>
      <c r="F502" s="42"/>
      <c r="G502" s="43"/>
      <c r="H502" s="42"/>
      <c r="I502" s="43"/>
      <c r="J502" s="20">
        <f>IF(OR(H502="",I502=""),0,-VLOOKUP(H502,AD:AE,2,0)*I502/60*'1) Input --&gt;'!$D$25)</f>
        <v>0</v>
      </c>
      <c r="K502" s="20">
        <f t="shared" si="47"/>
        <v>0</v>
      </c>
      <c r="L502" s="20">
        <f>IF(M502="",0,-'1) Input --&gt;'!$D$33/M502)</f>
        <v>0</v>
      </c>
      <c r="M502" s="20" t="str">
        <f t="shared" si="42"/>
        <v/>
      </c>
      <c r="X502" s="2">
        <v>44493</v>
      </c>
      <c r="Y502">
        <f t="shared" si="46"/>
        <v>0</v>
      </c>
    </row>
    <row r="503" spans="2:25" x14ac:dyDescent="0.2">
      <c r="B503" t="str">
        <f t="shared" si="43"/>
        <v>-</v>
      </c>
      <c r="C503" s="19" t="str">
        <f t="shared" si="44"/>
        <v/>
      </c>
      <c r="D503" s="19" t="str">
        <f t="shared" si="45"/>
        <v/>
      </c>
      <c r="E503" s="41"/>
      <c r="F503" s="42"/>
      <c r="G503" s="43"/>
      <c r="H503" s="42"/>
      <c r="I503" s="43"/>
      <c r="J503" s="20">
        <f>IF(OR(H503="",I503=""),0,-VLOOKUP(H503,AD:AE,2,0)*I503/60*'1) Input --&gt;'!$D$25)</f>
        <v>0</v>
      </c>
      <c r="K503" s="20">
        <f t="shared" si="47"/>
        <v>0</v>
      </c>
      <c r="L503" s="20">
        <f>IF(M503="",0,-'1) Input --&gt;'!$D$33/M503)</f>
        <v>0</v>
      </c>
      <c r="M503" s="20" t="str">
        <f t="shared" si="42"/>
        <v/>
      </c>
      <c r="X503" s="2">
        <v>44494</v>
      </c>
      <c r="Y503">
        <f t="shared" si="46"/>
        <v>0</v>
      </c>
    </row>
    <row r="504" spans="2:25" x14ac:dyDescent="0.2">
      <c r="B504" t="str">
        <f t="shared" si="43"/>
        <v>-</v>
      </c>
      <c r="C504" s="19" t="str">
        <f t="shared" si="44"/>
        <v/>
      </c>
      <c r="D504" s="19" t="str">
        <f t="shared" si="45"/>
        <v/>
      </c>
      <c r="E504" s="41"/>
      <c r="F504" s="42"/>
      <c r="G504" s="43"/>
      <c r="H504" s="42"/>
      <c r="I504" s="43"/>
      <c r="J504" s="20">
        <f>IF(OR(H504="",I504=""),0,-VLOOKUP(H504,AD:AE,2,0)*I504/60*'1) Input --&gt;'!$D$25)</f>
        <v>0</v>
      </c>
      <c r="K504" s="20">
        <f t="shared" si="47"/>
        <v>0</v>
      </c>
      <c r="L504" s="20">
        <f>IF(M504="",0,-'1) Input --&gt;'!$D$33/M504)</f>
        <v>0</v>
      </c>
      <c r="M504" s="20" t="str">
        <f t="shared" si="42"/>
        <v/>
      </c>
      <c r="X504" s="2">
        <v>44495</v>
      </c>
      <c r="Y504">
        <f t="shared" si="46"/>
        <v>0</v>
      </c>
    </row>
    <row r="505" spans="2:25" x14ac:dyDescent="0.2">
      <c r="B505" t="str">
        <f t="shared" si="43"/>
        <v>-</v>
      </c>
      <c r="C505" s="19" t="str">
        <f t="shared" si="44"/>
        <v/>
      </c>
      <c r="D505" s="19" t="str">
        <f t="shared" si="45"/>
        <v/>
      </c>
      <c r="E505" s="41"/>
      <c r="F505" s="42"/>
      <c r="G505" s="43"/>
      <c r="H505" s="42"/>
      <c r="I505" s="43"/>
      <c r="J505" s="20">
        <f>IF(OR(H505="",I505=""),0,-VLOOKUP(H505,AD:AE,2,0)*I505/60*'1) Input --&gt;'!$D$25)</f>
        <v>0</v>
      </c>
      <c r="K505" s="20">
        <f t="shared" si="47"/>
        <v>0</v>
      </c>
      <c r="L505" s="20">
        <f>IF(M505="",0,-'1) Input --&gt;'!$D$33/M505)</f>
        <v>0</v>
      </c>
      <c r="M505" s="20" t="str">
        <f t="shared" si="42"/>
        <v/>
      </c>
      <c r="X505" s="2">
        <v>44496</v>
      </c>
      <c r="Y505">
        <f t="shared" si="46"/>
        <v>0</v>
      </c>
    </row>
    <row r="506" spans="2:25" x14ac:dyDescent="0.2">
      <c r="B506" t="str">
        <f t="shared" si="43"/>
        <v>-</v>
      </c>
      <c r="C506" s="19" t="str">
        <f t="shared" si="44"/>
        <v/>
      </c>
      <c r="D506" s="19" t="str">
        <f t="shared" si="45"/>
        <v/>
      </c>
      <c r="E506" s="41"/>
      <c r="F506" s="42"/>
      <c r="G506" s="43"/>
      <c r="H506" s="42"/>
      <c r="I506" s="43"/>
      <c r="J506" s="20">
        <f>IF(OR(H506="",I506=""),0,-VLOOKUP(H506,AD:AE,2,0)*I506/60*'1) Input --&gt;'!$D$25)</f>
        <v>0</v>
      </c>
      <c r="K506" s="20">
        <f t="shared" si="47"/>
        <v>0</v>
      </c>
      <c r="L506" s="20">
        <f>IF(M506="",0,-'1) Input --&gt;'!$D$33/M506)</f>
        <v>0</v>
      </c>
      <c r="M506" s="20" t="str">
        <f t="shared" si="42"/>
        <v/>
      </c>
      <c r="X506" s="2">
        <v>44497</v>
      </c>
      <c r="Y506">
        <f t="shared" si="46"/>
        <v>0</v>
      </c>
    </row>
    <row r="507" spans="2:25" x14ac:dyDescent="0.2">
      <c r="B507" t="str">
        <f t="shared" si="43"/>
        <v>-</v>
      </c>
      <c r="C507" s="19" t="str">
        <f t="shared" si="44"/>
        <v/>
      </c>
      <c r="D507" s="19" t="str">
        <f t="shared" si="45"/>
        <v/>
      </c>
      <c r="E507" s="41"/>
      <c r="F507" s="42"/>
      <c r="G507" s="43"/>
      <c r="H507" s="42"/>
      <c r="I507" s="43"/>
      <c r="J507" s="20">
        <f>IF(OR(H507="",I507=""),0,-VLOOKUP(H507,AD:AE,2,0)*I507/60*'1) Input --&gt;'!$D$25)</f>
        <v>0</v>
      </c>
      <c r="K507" s="20">
        <f t="shared" si="47"/>
        <v>0</v>
      </c>
      <c r="L507" s="20">
        <f>IF(M507="",0,-'1) Input --&gt;'!$D$33/M507)</f>
        <v>0</v>
      </c>
      <c r="M507" s="20" t="str">
        <f t="shared" si="42"/>
        <v/>
      </c>
      <c r="X507" s="2">
        <v>44498</v>
      </c>
      <c r="Y507">
        <f t="shared" si="46"/>
        <v>0</v>
      </c>
    </row>
    <row r="508" spans="2:25" x14ac:dyDescent="0.2">
      <c r="B508" t="str">
        <f t="shared" si="43"/>
        <v>-</v>
      </c>
      <c r="C508" s="19" t="str">
        <f t="shared" si="44"/>
        <v/>
      </c>
      <c r="D508" s="19" t="str">
        <f t="shared" si="45"/>
        <v/>
      </c>
      <c r="E508" s="41"/>
      <c r="F508" s="42"/>
      <c r="G508" s="43"/>
      <c r="H508" s="42"/>
      <c r="I508" s="43"/>
      <c r="J508" s="20">
        <f>IF(OR(H508="",I508=""),0,-VLOOKUP(H508,AD:AE,2,0)*I508/60*'1) Input --&gt;'!$D$25)</f>
        <v>0</v>
      </c>
      <c r="K508" s="20">
        <f t="shared" si="47"/>
        <v>0</v>
      </c>
      <c r="L508" s="20">
        <f>IF(M508="",0,-'1) Input --&gt;'!$D$33/M508)</f>
        <v>0</v>
      </c>
      <c r="M508" s="20" t="str">
        <f t="shared" si="42"/>
        <v/>
      </c>
      <c r="X508" s="2">
        <v>44499</v>
      </c>
      <c r="Y508">
        <f t="shared" si="46"/>
        <v>0</v>
      </c>
    </row>
    <row r="509" spans="2:25" x14ac:dyDescent="0.2">
      <c r="B509" t="str">
        <f t="shared" si="43"/>
        <v>-</v>
      </c>
      <c r="C509" s="19" t="str">
        <f t="shared" si="44"/>
        <v/>
      </c>
      <c r="D509" s="19" t="str">
        <f t="shared" si="45"/>
        <v/>
      </c>
      <c r="E509" s="41"/>
      <c r="F509" s="42"/>
      <c r="G509" s="43"/>
      <c r="H509" s="42"/>
      <c r="I509" s="43"/>
      <c r="J509" s="20">
        <f>IF(OR(H509="",I509=""),0,-VLOOKUP(H509,AD:AE,2,0)*I509/60*'1) Input --&gt;'!$D$25)</f>
        <v>0</v>
      </c>
      <c r="K509" s="20">
        <f t="shared" si="47"/>
        <v>0</v>
      </c>
      <c r="L509" s="20">
        <f>IF(M509="",0,-'1) Input --&gt;'!$D$33/M509)</f>
        <v>0</v>
      </c>
      <c r="M509" s="20" t="str">
        <f t="shared" si="42"/>
        <v/>
      </c>
      <c r="X509" s="2">
        <v>44500</v>
      </c>
      <c r="Y509">
        <f t="shared" si="46"/>
        <v>0</v>
      </c>
    </row>
    <row r="510" spans="2:25" x14ac:dyDescent="0.2">
      <c r="B510" t="str">
        <f t="shared" si="43"/>
        <v>-</v>
      </c>
      <c r="C510" s="19" t="str">
        <f t="shared" si="44"/>
        <v/>
      </c>
      <c r="D510" s="19" t="str">
        <f t="shared" si="45"/>
        <v/>
      </c>
      <c r="E510" s="41"/>
      <c r="F510" s="42"/>
      <c r="G510" s="43"/>
      <c r="H510" s="42"/>
      <c r="I510" s="43"/>
      <c r="J510" s="20">
        <f>IF(OR(H510="",I510=""),0,-VLOOKUP(H510,AD:AE,2,0)*I510/60*'1) Input --&gt;'!$D$25)</f>
        <v>0</v>
      </c>
      <c r="K510" s="20">
        <f t="shared" si="47"/>
        <v>0</v>
      </c>
      <c r="L510" s="20">
        <f>IF(M510="",0,-'1) Input --&gt;'!$D$33/M510)</f>
        <v>0</v>
      </c>
      <c r="M510" s="20" t="str">
        <f t="shared" si="42"/>
        <v/>
      </c>
      <c r="X510" s="2">
        <v>44501</v>
      </c>
      <c r="Y510">
        <f t="shared" si="46"/>
        <v>0</v>
      </c>
    </row>
    <row r="511" spans="2:25" x14ac:dyDescent="0.2">
      <c r="B511" t="str">
        <f t="shared" si="43"/>
        <v>-</v>
      </c>
      <c r="C511" s="19" t="str">
        <f t="shared" si="44"/>
        <v/>
      </c>
      <c r="D511" s="19" t="str">
        <f t="shared" si="45"/>
        <v/>
      </c>
      <c r="E511" s="41"/>
      <c r="F511" s="42"/>
      <c r="G511" s="43"/>
      <c r="H511" s="42"/>
      <c r="I511" s="43"/>
      <c r="J511" s="20">
        <f>IF(OR(H511="",I511=""),0,-VLOOKUP(H511,AD:AE,2,0)*I511/60*'1) Input --&gt;'!$D$25)</f>
        <v>0</v>
      </c>
      <c r="K511" s="20">
        <f t="shared" si="47"/>
        <v>0</v>
      </c>
      <c r="L511" s="20">
        <f>IF(M511="",0,-'1) Input --&gt;'!$D$33/M511)</f>
        <v>0</v>
      </c>
      <c r="M511" s="20" t="str">
        <f t="shared" si="42"/>
        <v/>
      </c>
      <c r="X511" s="2">
        <v>44502</v>
      </c>
      <c r="Y511">
        <f t="shared" si="46"/>
        <v>0</v>
      </c>
    </row>
    <row r="512" spans="2:25" x14ac:dyDescent="0.2">
      <c r="B512" t="str">
        <f t="shared" si="43"/>
        <v>-</v>
      </c>
      <c r="C512" s="19" t="str">
        <f t="shared" si="44"/>
        <v/>
      </c>
      <c r="D512" s="19" t="str">
        <f t="shared" si="45"/>
        <v/>
      </c>
      <c r="E512" s="41"/>
      <c r="F512" s="42"/>
      <c r="G512" s="43"/>
      <c r="H512" s="42"/>
      <c r="I512" s="43"/>
      <c r="J512" s="20">
        <f>IF(OR(H512="",I512=""),0,-VLOOKUP(H512,AD:AE,2,0)*I512/60*'1) Input --&gt;'!$D$25)</f>
        <v>0</v>
      </c>
      <c r="K512" s="20">
        <f t="shared" si="47"/>
        <v>0</v>
      </c>
      <c r="L512" s="20">
        <f>IF(M512="",0,-'1) Input --&gt;'!$D$33/M512)</f>
        <v>0</v>
      </c>
      <c r="M512" s="20" t="str">
        <f t="shared" si="42"/>
        <v/>
      </c>
      <c r="X512" s="2">
        <v>44503</v>
      </c>
      <c r="Y512">
        <f t="shared" si="46"/>
        <v>0</v>
      </c>
    </row>
    <row r="513" spans="2:25" x14ac:dyDescent="0.2">
      <c r="B513" t="str">
        <f t="shared" si="43"/>
        <v>-</v>
      </c>
      <c r="C513" s="19" t="str">
        <f t="shared" si="44"/>
        <v/>
      </c>
      <c r="D513" s="19" t="str">
        <f t="shared" si="45"/>
        <v/>
      </c>
      <c r="E513" s="41"/>
      <c r="F513" s="42"/>
      <c r="G513" s="43"/>
      <c r="H513" s="42"/>
      <c r="I513" s="43"/>
      <c r="J513" s="20">
        <f>IF(OR(H513="",I513=""),0,-VLOOKUP(H513,AD:AE,2,0)*I513/60*'1) Input --&gt;'!$D$25)</f>
        <v>0</v>
      </c>
      <c r="K513" s="20">
        <f t="shared" si="47"/>
        <v>0</v>
      </c>
      <c r="L513" s="20">
        <f>IF(M513="",0,-'1) Input --&gt;'!$D$33/M513)</f>
        <v>0</v>
      </c>
      <c r="M513" s="20" t="str">
        <f t="shared" si="42"/>
        <v/>
      </c>
      <c r="X513" s="2">
        <v>44504</v>
      </c>
      <c r="Y513">
        <f t="shared" si="46"/>
        <v>0</v>
      </c>
    </row>
    <row r="514" spans="2:25" x14ac:dyDescent="0.2">
      <c r="B514" t="str">
        <f t="shared" si="43"/>
        <v>-</v>
      </c>
      <c r="C514" s="19" t="str">
        <f t="shared" si="44"/>
        <v/>
      </c>
      <c r="D514" s="19" t="str">
        <f t="shared" si="45"/>
        <v/>
      </c>
      <c r="E514" s="41"/>
      <c r="F514" s="42"/>
      <c r="G514" s="43"/>
      <c r="H514" s="42"/>
      <c r="I514" s="43"/>
      <c r="J514" s="20">
        <f>IF(OR(H514="",I514=""),0,-VLOOKUP(H514,AD:AE,2,0)*I514/60*'1) Input --&gt;'!$D$25)</f>
        <v>0</v>
      </c>
      <c r="K514" s="20">
        <f t="shared" si="47"/>
        <v>0</v>
      </c>
      <c r="L514" s="20">
        <f>IF(M514="",0,-'1) Input --&gt;'!$D$33/M514)</f>
        <v>0</v>
      </c>
      <c r="M514" s="20" t="str">
        <f t="shared" si="42"/>
        <v/>
      </c>
      <c r="X514" s="2">
        <v>44505</v>
      </c>
      <c r="Y514">
        <f t="shared" si="46"/>
        <v>0</v>
      </c>
    </row>
    <row r="515" spans="2:25" x14ac:dyDescent="0.2">
      <c r="B515" t="str">
        <f t="shared" si="43"/>
        <v>-</v>
      </c>
      <c r="C515" s="19" t="str">
        <f t="shared" si="44"/>
        <v/>
      </c>
      <c r="D515" s="19" t="str">
        <f t="shared" si="45"/>
        <v/>
      </c>
      <c r="E515" s="41"/>
      <c r="F515" s="42"/>
      <c r="G515" s="43"/>
      <c r="H515" s="42"/>
      <c r="I515" s="43"/>
      <c r="J515" s="20">
        <f>IF(OR(H515="",I515=""),0,-VLOOKUP(H515,AD:AE,2,0)*I515/60*'1) Input --&gt;'!$D$25)</f>
        <v>0</v>
      </c>
      <c r="K515" s="20">
        <f t="shared" si="47"/>
        <v>0</v>
      </c>
      <c r="L515" s="20">
        <f>IF(M515="",0,-'1) Input --&gt;'!$D$33/M515)</f>
        <v>0</v>
      </c>
      <c r="M515" s="20" t="str">
        <f t="shared" si="42"/>
        <v/>
      </c>
      <c r="X515" s="2">
        <v>44506</v>
      </c>
      <c r="Y515">
        <f t="shared" si="46"/>
        <v>0</v>
      </c>
    </row>
    <row r="516" spans="2:25" x14ac:dyDescent="0.2">
      <c r="B516" t="str">
        <f t="shared" si="43"/>
        <v>-</v>
      </c>
      <c r="C516" s="19" t="str">
        <f t="shared" si="44"/>
        <v/>
      </c>
      <c r="D516" s="19" t="str">
        <f t="shared" si="45"/>
        <v/>
      </c>
      <c r="E516" s="41"/>
      <c r="F516" s="42"/>
      <c r="G516" s="43"/>
      <c r="H516" s="42"/>
      <c r="I516" s="43"/>
      <c r="J516" s="20">
        <f>IF(OR(H516="",I516=""),0,-VLOOKUP(H516,AD:AE,2,0)*I516/60*'1) Input --&gt;'!$D$25)</f>
        <v>0</v>
      </c>
      <c r="K516" s="20">
        <f t="shared" si="47"/>
        <v>0</v>
      </c>
      <c r="L516" s="20">
        <f>IF(M516="",0,-'1) Input --&gt;'!$D$33/M516)</f>
        <v>0</v>
      </c>
      <c r="M516" s="20" t="str">
        <f t="shared" si="42"/>
        <v/>
      </c>
      <c r="X516" s="2">
        <v>44507</v>
      </c>
      <c r="Y516">
        <f t="shared" si="46"/>
        <v>0</v>
      </c>
    </row>
    <row r="517" spans="2:25" x14ac:dyDescent="0.2">
      <c r="B517" t="str">
        <f t="shared" si="43"/>
        <v>-</v>
      </c>
      <c r="C517" s="19" t="str">
        <f t="shared" si="44"/>
        <v/>
      </c>
      <c r="D517" s="19" t="str">
        <f t="shared" si="45"/>
        <v/>
      </c>
      <c r="E517" s="41"/>
      <c r="F517" s="42"/>
      <c r="G517" s="43"/>
      <c r="H517" s="42"/>
      <c r="I517" s="43"/>
      <c r="J517" s="20">
        <f>IF(OR(H517="",I517=""),0,-VLOOKUP(H517,AD:AE,2,0)*I517/60*'1) Input --&gt;'!$D$25)</f>
        <v>0</v>
      </c>
      <c r="K517" s="20">
        <f t="shared" si="47"/>
        <v>0</v>
      </c>
      <c r="L517" s="20">
        <f>IF(M517="",0,-'1) Input --&gt;'!$D$33/M517)</f>
        <v>0</v>
      </c>
      <c r="M517" s="20" t="str">
        <f t="shared" si="42"/>
        <v/>
      </c>
      <c r="X517" s="2">
        <v>44508</v>
      </c>
      <c r="Y517">
        <f t="shared" si="46"/>
        <v>0</v>
      </c>
    </row>
    <row r="518" spans="2:25" x14ac:dyDescent="0.2">
      <c r="B518" t="str">
        <f t="shared" si="43"/>
        <v>-</v>
      </c>
      <c r="C518" s="19" t="str">
        <f t="shared" si="44"/>
        <v/>
      </c>
      <c r="D518" s="19" t="str">
        <f t="shared" si="45"/>
        <v/>
      </c>
      <c r="E518" s="41"/>
      <c r="F518" s="42"/>
      <c r="G518" s="43"/>
      <c r="H518" s="42"/>
      <c r="I518" s="43"/>
      <c r="J518" s="20">
        <f>IF(OR(H518="",I518=""),0,-VLOOKUP(H518,AD:AE,2,0)*I518/60*'1) Input --&gt;'!$D$25)</f>
        <v>0</v>
      </c>
      <c r="K518" s="20">
        <f t="shared" si="47"/>
        <v>0</v>
      </c>
      <c r="L518" s="20">
        <f>IF(M518="",0,-'1) Input --&gt;'!$D$33/M518)</f>
        <v>0</v>
      </c>
      <c r="M518" s="20" t="str">
        <f t="shared" si="42"/>
        <v/>
      </c>
      <c r="X518" s="2">
        <v>44509</v>
      </c>
      <c r="Y518">
        <f t="shared" si="46"/>
        <v>0</v>
      </c>
    </row>
    <row r="519" spans="2:25" x14ac:dyDescent="0.2">
      <c r="B519" t="str">
        <f t="shared" si="43"/>
        <v>-</v>
      </c>
      <c r="C519" s="19" t="str">
        <f t="shared" si="44"/>
        <v/>
      </c>
      <c r="D519" s="19" t="str">
        <f t="shared" si="45"/>
        <v/>
      </c>
      <c r="E519" s="41"/>
      <c r="F519" s="42"/>
      <c r="G519" s="43"/>
      <c r="H519" s="42"/>
      <c r="I519" s="43"/>
      <c r="J519" s="20">
        <f>IF(OR(H519="",I519=""),0,-VLOOKUP(H519,AD:AE,2,0)*I519/60*'1) Input --&gt;'!$D$25)</f>
        <v>0</v>
      </c>
      <c r="K519" s="20">
        <f t="shared" si="47"/>
        <v>0</v>
      </c>
      <c r="L519" s="20">
        <f>IF(M519="",0,-'1) Input --&gt;'!$D$33/M519)</f>
        <v>0</v>
      </c>
      <c r="M519" s="20" t="str">
        <f t="shared" si="42"/>
        <v/>
      </c>
      <c r="X519" s="2">
        <v>44510</v>
      </c>
      <c r="Y519">
        <f t="shared" si="46"/>
        <v>0</v>
      </c>
    </row>
    <row r="520" spans="2:25" x14ac:dyDescent="0.2">
      <c r="B520" t="str">
        <f t="shared" si="43"/>
        <v>-</v>
      </c>
      <c r="C520" s="19" t="str">
        <f t="shared" si="44"/>
        <v/>
      </c>
      <c r="D520" s="19" t="str">
        <f t="shared" si="45"/>
        <v/>
      </c>
      <c r="E520" s="41"/>
      <c r="F520" s="42"/>
      <c r="G520" s="43"/>
      <c r="H520" s="42"/>
      <c r="I520" s="43"/>
      <c r="J520" s="20">
        <f>IF(OR(H520="",I520=""),0,-VLOOKUP(H520,AD:AE,2,0)*I520/60*'1) Input --&gt;'!$D$25)</f>
        <v>0</v>
      </c>
      <c r="K520" s="20">
        <f t="shared" si="47"/>
        <v>0</v>
      </c>
      <c r="L520" s="20">
        <f>IF(M520="",0,-'1) Input --&gt;'!$D$33/M520)</f>
        <v>0</v>
      </c>
      <c r="M520" s="20" t="str">
        <f t="shared" si="42"/>
        <v/>
      </c>
      <c r="X520" s="2">
        <v>44511</v>
      </c>
      <c r="Y520">
        <f t="shared" si="46"/>
        <v>0</v>
      </c>
    </row>
    <row r="521" spans="2:25" x14ac:dyDescent="0.2">
      <c r="B521" t="str">
        <f t="shared" si="43"/>
        <v>-</v>
      </c>
      <c r="C521" s="19" t="str">
        <f t="shared" si="44"/>
        <v/>
      </c>
      <c r="D521" s="19" t="str">
        <f t="shared" si="45"/>
        <v/>
      </c>
      <c r="E521" s="41"/>
      <c r="F521" s="42"/>
      <c r="G521" s="43"/>
      <c r="H521" s="42"/>
      <c r="I521" s="43"/>
      <c r="J521" s="20">
        <f>IF(OR(H521="",I521=""),0,-VLOOKUP(H521,AD:AE,2,0)*I521/60*'1) Input --&gt;'!$D$25)</f>
        <v>0</v>
      </c>
      <c r="K521" s="20">
        <f t="shared" si="47"/>
        <v>0</v>
      </c>
      <c r="L521" s="20">
        <f>IF(M521="",0,-'1) Input --&gt;'!$D$33/M521)</f>
        <v>0</v>
      </c>
      <c r="M521" s="20" t="str">
        <f t="shared" si="42"/>
        <v/>
      </c>
      <c r="X521" s="2">
        <v>44512</v>
      </c>
      <c r="Y521">
        <f t="shared" si="46"/>
        <v>0</v>
      </c>
    </row>
    <row r="522" spans="2:25" x14ac:dyDescent="0.2">
      <c r="B522" t="str">
        <f t="shared" si="43"/>
        <v>-</v>
      </c>
      <c r="C522" s="19" t="str">
        <f t="shared" si="44"/>
        <v/>
      </c>
      <c r="D522" s="19" t="str">
        <f t="shared" si="45"/>
        <v/>
      </c>
      <c r="E522" s="41"/>
      <c r="F522" s="42"/>
      <c r="G522" s="43"/>
      <c r="H522" s="42"/>
      <c r="I522" s="43"/>
      <c r="J522" s="20">
        <f>IF(OR(H522="",I522=""),0,-VLOOKUP(H522,AD:AE,2,0)*I522/60*'1) Input --&gt;'!$D$25)</f>
        <v>0</v>
      </c>
      <c r="K522" s="20">
        <f t="shared" si="47"/>
        <v>0</v>
      </c>
      <c r="L522" s="20">
        <f>IF(M522="",0,-'1) Input --&gt;'!$D$33/M522)</f>
        <v>0</v>
      </c>
      <c r="M522" s="20" t="str">
        <f t="shared" si="42"/>
        <v/>
      </c>
      <c r="X522" s="2">
        <v>44513</v>
      </c>
      <c r="Y522">
        <f t="shared" si="46"/>
        <v>0</v>
      </c>
    </row>
    <row r="523" spans="2:25" x14ac:dyDescent="0.2">
      <c r="B523" t="str">
        <f t="shared" si="43"/>
        <v>-</v>
      </c>
      <c r="C523" s="19" t="str">
        <f t="shared" si="44"/>
        <v/>
      </c>
      <c r="D523" s="19" t="str">
        <f t="shared" si="45"/>
        <v/>
      </c>
      <c r="E523" s="41"/>
      <c r="F523" s="42"/>
      <c r="G523" s="43"/>
      <c r="H523" s="42"/>
      <c r="I523" s="43"/>
      <c r="J523" s="20">
        <f>IF(OR(H523="",I523=""),0,-VLOOKUP(H523,AD:AE,2,0)*I523/60*'1) Input --&gt;'!$D$25)</f>
        <v>0</v>
      </c>
      <c r="K523" s="20">
        <f t="shared" si="47"/>
        <v>0</v>
      </c>
      <c r="L523" s="20">
        <f>IF(M523="",0,-'1) Input --&gt;'!$D$33/M523)</f>
        <v>0</v>
      </c>
      <c r="M523" s="20" t="str">
        <f t="shared" si="42"/>
        <v/>
      </c>
      <c r="X523" s="2">
        <v>44514</v>
      </c>
      <c r="Y523">
        <f t="shared" si="46"/>
        <v>0</v>
      </c>
    </row>
    <row r="524" spans="2:25" x14ac:dyDescent="0.2">
      <c r="B524" t="str">
        <f t="shared" si="43"/>
        <v>-</v>
      </c>
      <c r="C524" s="19" t="str">
        <f t="shared" si="44"/>
        <v/>
      </c>
      <c r="D524" s="19" t="str">
        <f t="shared" si="45"/>
        <v/>
      </c>
      <c r="E524" s="41"/>
      <c r="F524" s="42"/>
      <c r="G524" s="43"/>
      <c r="H524" s="42"/>
      <c r="I524" s="43"/>
      <c r="J524" s="20">
        <f>IF(OR(H524="",I524=""),0,-VLOOKUP(H524,AD:AE,2,0)*I524/60*'1) Input --&gt;'!$D$25)</f>
        <v>0</v>
      </c>
      <c r="K524" s="20">
        <f t="shared" si="47"/>
        <v>0</v>
      </c>
      <c r="L524" s="20">
        <f>IF(M524="",0,-'1) Input --&gt;'!$D$33/M524)</f>
        <v>0</v>
      </c>
      <c r="M524" s="20" t="str">
        <f t="shared" ref="M524:M587" si="48">IF(E524="","",VLOOKUP(E524,$X$12:$Y$3098,2,0))</f>
        <v/>
      </c>
      <c r="X524" s="2">
        <v>44515</v>
      </c>
      <c r="Y524">
        <f t="shared" si="46"/>
        <v>0</v>
      </c>
    </row>
    <row r="525" spans="2:25" x14ac:dyDescent="0.2">
      <c r="B525" t="str">
        <f t="shared" ref="B525:B588" si="49">C525&amp;"-"&amp;IF(D525&lt;10,"0"&amp;D525,D525)</f>
        <v>-</v>
      </c>
      <c r="C525" s="19" t="str">
        <f t="shared" ref="C525:C588" si="50">IF(E525="","",YEAR(E525))</f>
        <v/>
      </c>
      <c r="D525" s="19" t="str">
        <f t="shared" ref="D525:D588" si="51">IF(E525="","",MONTH(E525))</f>
        <v/>
      </c>
      <c r="E525" s="41"/>
      <c r="F525" s="42"/>
      <c r="G525" s="43"/>
      <c r="H525" s="42"/>
      <c r="I525" s="43"/>
      <c r="J525" s="20">
        <f>IF(OR(H525="",I525=""),0,-VLOOKUP(H525,AD:AE,2,0)*I525/60*'1) Input --&gt;'!$D$25)</f>
        <v>0</v>
      </c>
      <c r="K525" s="20">
        <f t="shared" si="47"/>
        <v>0</v>
      </c>
      <c r="L525" s="20">
        <f>IF(M525="",0,-'1) Input --&gt;'!$D$33/M525)</f>
        <v>0</v>
      </c>
      <c r="M525" s="20" t="str">
        <f t="shared" si="48"/>
        <v/>
      </c>
      <c r="X525" s="2">
        <v>44516</v>
      </c>
      <c r="Y525">
        <f t="shared" ref="Y525:Y588" si="52">COUNTIF(E:E,X525)</f>
        <v>0</v>
      </c>
    </row>
    <row r="526" spans="2:25" x14ac:dyDescent="0.2">
      <c r="B526" t="str">
        <f t="shared" si="49"/>
        <v>-</v>
      </c>
      <c r="C526" s="19" t="str">
        <f t="shared" si="50"/>
        <v/>
      </c>
      <c r="D526" s="19" t="str">
        <f t="shared" si="51"/>
        <v/>
      </c>
      <c r="E526" s="41"/>
      <c r="F526" s="42"/>
      <c r="G526" s="43"/>
      <c r="H526" s="42"/>
      <c r="I526" s="43"/>
      <c r="J526" s="20">
        <f>IF(OR(H526="",I526=""),0,-VLOOKUP(H526,AD:AE,2,0)*I526/60*'1) Input --&gt;'!$D$25)</f>
        <v>0</v>
      </c>
      <c r="K526" s="20">
        <f t="shared" si="47"/>
        <v>0</v>
      </c>
      <c r="L526" s="20">
        <f>IF(M526="",0,-'1) Input --&gt;'!$D$33/M526)</f>
        <v>0</v>
      </c>
      <c r="M526" s="20" t="str">
        <f t="shared" si="48"/>
        <v/>
      </c>
      <c r="X526" s="2">
        <v>44517</v>
      </c>
      <c r="Y526">
        <f t="shared" si="52"/>
        <v>0</v>
      </c>
    </row>
    <row r="527" spans="2:25" x14ac:dyDescent="0.2">
      <c r="B527" t="str">
        <f t="shared" si="49"/>
        <v>-</v>
      </c>
      <c r="C527" s="19" t="str">
        <f t="shared" si="50"/>
        <v/>
      </c>
      <c r="D527" s="19" t="str">
        <f t="shared" si="51"/>
        <v/>
      </c>
      <c r="E527" s="41"/>
      <c r="F527" s="42"/>
      <c r="G527" s="43"/>
      <c r="H527" s="42"/>
      <c r="I527" s="43"/>
      <c r="J527" s="20">
        <f>IF(OR(H527="",I527=""),0,-VLOOKUP(H527,AD:AE,2,0)*I527/60*'1) Input --&gt;'!$D$25)</f>
        <v>0</v>
      </c>
      <c r="K527" s="20">
        <f t="shared" si="47"/>
        <v>0</v>
      </c>
      <c r="L527" s="20">
        <f>IF(M527="",0,-'1) Input --&gt;'!$D$33/M527)</f>
        <v>0</v>
      </c>
      <c r="M527" s="20" t="str">
        <f t="shared" si="48"/>
        <v/>
      </c>
      <c r="X527" s="2">
        <v>44518</v>
      </c>
      <c r="Y527">
        <f t="shared" si="52"/>
        <v>0</v>
      </c>
    </row>
    <row r="528" spans="2:25" x14ac:dyDescent="0.2">
      <c r="B528" t="str">
        <f t="shared" si="49"/>
        <v>-</v>
      </c>
      <c r="C528" s="19" t="str">
        <f t="shared" si="50"/>
        <v/>
      </c>
      <c r="D528" s="19" t="str">
        <f t="shared" si="51"/>
        <v/>
      </c>
      <c r="E528" s="41"/>
      <c r="F528" s="42"/>
      <c r="G528" s="43"/>
      <c r="H528" s="42"/>
      <c r="I528" s="43"/>
      <c r="J528" s="20">
        <f>IF(OR(H528="",I528=""),0,-VLOOKUP(H528,AD:AE,2,0)*I528/60*'1) Input --&gt;'!$D$25)</f>
        <v>0</v>
      </c>
      <c r="K528" s="20">
        <f t="shared" si="47"/>
        <v>0</v>
      </c>
      <c r="L528" s="20">
        <f>IF(M528="",0,-'1) Input --&gt;'!$D$33/M528)</f>
        <v>0</v>
      </c>
      <c r="M528" s="20" t="str">
        <f t="shared" si="48"/>
        <v/>
      </c>
      <c r="X528" s="2">
        <v>44519</v>
      </c>
      <c r="Y528">
        <f t="shared" si="52"/>
        <v>0</v>
      </c>
    </row>
    <row r="529" spans="2:25" x14ac:dyDescent="0.2">
      <c r="B529" t="str">
        <f t="shared" si="49"/>
        <v>-</v>
      </c>
      <c r="C529" s="19" t="str">
        <f t="shared" si="50"/>
        <v/>
      </c>
      <c r="D529" s="19" t="str">
        <f t="shared" si="51"/>
        <v/>
      </c>
      <c r="E529" s="41"/>
      <c r="F529" s="42"/>
      <c r="G529" s="43"/>
      <c r="H529" s="42"/>
      <c r="I529" s="43"/>
      <c r="J529" s="20">
        <f>IF(OR(H529="",I529=""),0,-VLOOKUP(H529,AD:AE,2,0)*I529/60*'1) Input --&gt;'!$D$25)</f>
        <v>0</v>
      </c>
      <c r="K529" s="20">
        <f t="shared" ref="K529:K592" si="53">G529+J529</f>
        <v>0</v>
      </c>
      <c r="L529" s="20">
        <f>IF(M529="",0,-'1) Input --&gt;'!$D$33/M529)</f>
        <v>0</v>
      </c>
      <c r="M529" s="20" t="str">
        <f t="shared" si="48"/>
        <v/>
      </c>
      <c r="X529" s="2">
        <v>44520</v>
      </c>
      <c r="Y529">
        <f t="shared" si="52"/>
        <v>0</v>
      </c>
    </row>
    <row r="530" spans="2:25" x14ac:dyDescent="0.2">
      <c r="B530" t="str">
        <f t="shared" si="49"/>
        <v>-</v>
      </c>
      <c r="C530" s="19" t="str">
        <f t="shared" si="50"/>
        <v/>
      </c>
      <c r="D530" s="19" t="str">
        <f t="shared" si="51"/>
        <v/>
      </c>
      <c r="E530" s="41"/>
      <c r="F530" s="42"/>
      <c r="G530" s="43"/>
      <c r="H530" s="42"/>
      <c r="I530" s="43"/>
      <c r="J530" s="20">
        <f>IF(OR(H530="",I530=""),0,-VLOOKUP(H530,AD:AE,2,0)*I530/60*'1) Input --&gt;'!$D$25)</f>
        <v>0</v>
      </c>
      <c r="K530" s="20">
        <f t="shared" si="53"/>
        <v>0</v>
      </c>
      <c r="L530" s="20">
        <f>IF(M530="",0,-'1) Input --&gt;'!$D$33/M530)</f>
        <v>0</v>
      </c>
      <c r="M530" s="20" t="str">
        <f t="shared" si="48"/>
        <v/>
      </c>
      <c r="X530" s="2">
        <v>44521</v>
      </c>
      <c r="Y530">
        <f t="shared" si="52"/>
        <v>0</v>
      </c>
    </row>
    <row r="531" spans="2:25" x14ac:dyDescent="0.2">
      <c r="B531" t="str">
        <f t="shared" si="49"/>
        <v>-</v>
      </c>
      <c r="C531" s="19" t="str">
        <f t="shared" si="50"/>
        <v/>
      </c>
      <c r="D531" s="19" t="str">
        <f t="shared" si="51"/>
        <v/>
      </c>
      <c r="E531" s="41"/>
      <c r="F531" s="42"/>
      <c r="G531" s="43"/>
      <c r="H531" s="42"/>
      <c r="I531" s="43"/>
      <c r="J531" s="20">
        <f>IF(OR(H531="",I531=""),0,-VLOOKUP(H531,AD:AE,2,0)*I531/60*'1) Input --&gt;'!$D$25)</f>
        <v>0</v>
      </c>
      <c r="K531" s="20">
        <f t="shared" si="53"/>
        <v>0</v>
      </c>
      <c r="L531" s="20">
        <f>IF(M531="",0,-'1) Input --&gt;'!$D$33/M531)</f>
        <v>0</v>
      </c>
      <c r="M531" s="20" t="str">
        <f t="shared" si="48"/>
        <v/>
      </c>
      <c r="X531" s="2">
        <v>44522</v>
      </c>
      <c r="Y531">
        <f t="shared" si="52"/>
        <v>0</v>
      </c>
    </row>
    <row r="532" spans="2:25" x14ac:dyDescent="0.2">
      <c r="B532" t="str">
        <f t="shared" si="49"/>
        <v>-</v>
      </c>
      <c r="C532" s="19" t="str">
        <f t="shared" si="50"/>
        <v/>
      </c>
      <c r="D532" s="19" t="str">
        <f t="shared" si="51"/>
        <v/>
      </c>
      <c r="E532" s="41"/>
      <c r="F532" s="42"/>
      <c r="G532" s="43"/>
      <c r="H532" s="42"/>
      <c r="I532" s="43"/>
      <c r="J532" s="20">
        <f>IF(OR(H532="",I532=""),0,-VLOOKUP(H532,AD:AE,2,0)*I532/60*'1) Input --&gt;'!$D$25)</f>
        <v>0</v>
      </c>
      <c r="K532" s="20">
        <f t="shared" si="53"/>
        <v>0</v>
      </c>
      <c r="L532" s="20">
        <f>IF(M532="",0,-'1) Input --&gt;'!$D$33/M532)</f>
        <v>0</v>
      </c>
      <c r="M532" s="20" t="str">
        <f t="shared" si="48"/>
        <v/>
      </c>
      <c r="X532" s="2">
        <v>44523</v>
      </c>
      <c r="Y532">
        <f t="shared" si="52"/>
        <v>0</v>
      </c>
    </row>
    <row r="533" spans="2:25" x14ac:dyDescent="0.2">
      <c r="B533" t="str">
        <f t="shared" si="49"/>
        <v>-</v>
      </c>
      <c r="C533" s="19" t="str">
        <f t="shared" si="50"/>
        <v/>
      </c>
      <c r="D533" s="19" t="str">
        <f t="shared" si="51"/>
        <v/>
      </c>
      <c r="E533" s="41"/>
      <c r="F533" s="42"/>
      <c r="G533" s="43"/>
      <c r="H533" s="42"/>
      <c r="I533" s="43"/>
      <c r="J533" s="20">
        <f>IF(OR(H533="",I533=""),0,-VLOOKUP(H533,AD:AE,2,0)*I533/60*'1) Input --&gt;'!$D$25)</f>
        <v>0</v>
      </c>
      <c r="K533" s="20">
        <f t="shared" si="53"/>
        <v>0</v>
      </c>
      <c r="L533" s="20">
        <f>IF(M533="",0,-'1) Input --&gt;'!$D$33/M533)</f>
        <v>0</v>
      </c>
      <c r="M533" s="20" t="str">
        <f t="shared" si="48"/>
        <v/>
      </c>
      <c r="X533" s="2">
        <v>44524</v>
      </c>
      <c r="Y533">
        <f t="shared" si="52"/>
        <v>0</v>
      </c>
    </row>
    <row r="534" spans="2:25" x14ac:dyDescent="0.2">
      <c r="B534" t="str">
        <f t="shared" si="49"/>
        <v>-</v>
      </c>
      <c r="C534" s="19" t="str">
        <f t="shared" si="50"/>
        <v/>
      </c>
      <c r="D534" s="19" t="str">
        <f t="shared" si="51"/>
        <v/>
      </c>
      <c r="E534" s="41"/>
      <c r="F534" s="42"/>
      <c r="G534" s="43"/>
      <c r="H534" s="42"/>
      <c r="I534" s="43"/>
      <c r="J534" s="20">
        <f>IF(OR(H534="",I534=""),0,-VLOOKUP(H534,AD:AE,2,0)*I534/60*'1) Input --&gt;'!$D$25)</f>
        <v>0</v>
      </c>
      <c r="K534" s="20">
        <f t="shared" si="53"/>
        <v>0</v>
      </c>
      <c r="L534" s="20">
        <f>IF(M534="",0,-'1) Input --&gt;'!$D$33/M534)</f>
        <v>0</v>
      </c>
      <c r="M534" s="20" t="str">
        <f t="shared" si="48"/>
        <v/>
      </c>
      <c r="X534" s="2">
        <v>44525</v>
      </c>
      <c r="Y534">
        <f t="shared" si="52"/>
        <v>0</v>
      </c>
    </row>
    <row r="535" spans="2:25" x14ac:dyDescent="0.2">
      <c r="B535" t="str">
        <f t="shared" si="49"/>
        <v>-</v>
      </c>
      <c r="C535" s="19" t="str">
        <f t="shared" si="50"/>
        <v/>
      </c>
      <c r="D535" s="19" t="str">
        <f t="shared" si="51"/>
        <v/>
      </c>
      <c r="E535" s="41"/>
      <c r="F535" s="42"/>
      <c r="G535" s="43"/>
      <c r="H535" s="42"/>
      <c r="I535" s="43"/>
      <c r="J535" s="20">
        <f>IF(OR(H535="",I535=""),0,-VLOOKUP(H535,AD:AE,2,0)*I535/60*'1) Input --&gt;'!$D$25)</f>
        <v>0</v>
      </c>
      <c r="K535" s="20">
        <f t="shared" si="53"/>
        <v>0</v>
      </c>
      <c r="L535" s="20">
        <f>IF(M535="",0,-'1) Input --&gt;'!$D$33/M535)</f>
        <v>0</v>
      </c>
      <c r="M535" s="20" t="str">
        <f t="shared" si="48"/>
        <v/>
      </c>
      <c r="X535" s="2">
        <v>44526</v>
      </c>
      <c r="Y535">
        <f t="shared" si="52"/>
        <v>0</v>
      </c>
    </row>
    <row r="536" spans="2:25" x14ac:dyDescent="0.2">
      <c r="B536" t="str">
        <f t="shared" si="49"/>
        <v>-</v>
      </c>
      <c r="C536" s="19" t="str">
        <f t="shared" si="50"/>
        <v/>
      </c>
      <c r="D536" s="19" t="str">
        <f t="shared" si="51"/>
        <v/>
      </c>
      <c r="E536" s="41"/>
      <c r="F536" s="42"/>
      <c r="G536" s="43"/>
      <c r="H536" s="42"/>
      <c r="I536" s="43"/>
      <c r="J536" s="20">
        <f>IF(OR(H536="",I536=""),0,-VLOOKUP(H536,AD:AE,2,0)*I536/60*'1) Input --&gt;'!$D$25)</f>
        <v>0</v>
      </c>
      <c r="K536" s="20">
        <f t="shared" si="53"/>
        <v>0</v>
      </c>
      <c r="L536" s="20">
        <f>IF(M536="",0,-'1) Input --&gt;'!$D$33/M536)</f>
        <v>0</v>
      </c>
      <c r="M536" s="20" t="str">
        <f t="shared" si="48"/>
        <v/>
      </c>
      <c r="X536" s="2">
        <v>44527</v>
      </c>
      <c r="Y536">
        <f t="shared" si="52"/>
        <v>0</v>
      </c>
    </row>
    <row r="537" spans="2:25" x14ac:dyDescent="0.2">
      <c r="B537" t="str">
        <f t="shared" si="49"/>
        <v>-</v>
      </c>
      <c r="C537" s="19" t="str">
        <f t="shared" si="50"/>
        <v/>
      </c>
      <c r="D537" s="19" t="str">
        <f t="shared" si="51"/>
        <v/>
      </c>
      <c r="E537" s="41"/>
      <c r="F537" s="42"/>
      <c r="G537" s="43"/>
      <c r="H537" s="42"/>
      <c r="I537" s="43"/>
      <c r="J537" s="20">
        <f>IF(OR(H537="",I537=""),0,-VLOOKUP(H537,AD:AE,2,0)*I537/60*'1) Input --&gt;'!$D$25)</f>
        <v>0</v>
      </c>
      <c r="K537" s="20">
        <f t="shared" si="53"/>
        <v>0</v>
      </c>
      <c r="L537" s="20">
        <f>IF(M537="",0,-'1) Input --&gt;'!$D$33/M537)</f>
        <v>0</v>
      </c>
      <c r="M537" s="20" t="str">
        <f t="shared" si="48"/>
        <v/>
      </c>
      <c r="X537" s="2">
        <v>44528</v>
      </c>
      <c r="Y537">
        <f t="shared" si="52"/>
        <v>0</v>
      </c>
    </row>
    <row r="538" spans="2:25" x14ac:dyDescent="0.2">
      <c r="B538" t="str">
        <f t="shared" si="49"/>
        <v>-</v>
      </c>
      <c r="C538" s="19" t="str">
        <f t="shared" si="50"/>
        <v/>
      </c>
      <c r="D538" s="19" t="str">
        <f t="shared" si="51"/>
        <v/>
      </c>
      <c r="E538" s="41"/>
      <c r="F538" s="42"/>
      <c r="G538" s="43"/>
      <c r="H538" s="42"/>
      <c r="I538" s="43"/>
      <c r="J538" s="20">
        <f>IF(OR(H538="",I538=""),0,-VLOOKUP(H538,AD:AE,2,0)*I538/60*'1) Input --&gt;'!$D$25)</f>
        <v>0</v>
      </c>
      <c r="K538" s="20">
        <f t="shared" si="53"/>
        <v>0</v>
      </c>
      <c r="L538" s="20">
        <f>IF(M538="",0,-'1) Input --&gt;'!$D$33/M538)</f>
        <v>0</v>
      </c>
      <c r="M538" s="20" t="str">
        <f t="shared" si="48"/>
        <v/>
      </c>
      <c r="X538" s="2">
        <v>44529</v>
      </c>
      <c r="Y538">
        <f t="shared" si="52"/>
        <v>0</v>
      </c>
    </row>
    <row r="539" spans="2:25" x14ac:dyDescent="0.2">
      <c r="B539" t="str">
        <f t="shared" si="49"/>
        <v>-</v>
      </c>
      <c r="C539" s="19" t="str">
        <f t="shared" si="50"/>
        <v/>
      </c>
      <c r="D539" s="19" t="str">
        <f t="shared" si="51"/>
        <v/>
      </c>
      <c r="E539" s="41"/>
      <c r="F539" s="42"/>
      <c r="G539" s="43"/>
      <c r="H539" s="42"/>
      <c r="I539" s="43"/>
      <c r="J539" s="20">
        <f>IF(OR(H539="",I539=""),0,-VLOOKUP(H539,AD:AE,2,0)*I539/60*'1) Input --&gt;'!$D$25)</f>
        <v>0</v>
      </c>
      <c r="K539" s="20">
        <f t="shared" si="53"/>
        <v>0</v>
      </c>
      <c r="L539" s="20">
        <f>IF(M539="",0,-'1) Input --&gt;'!$D$33/M539)</f>
        <v>0</v>
      </c>
      <c r="M539" s="20" t="str">
        <f t="shared" si="48"/>
        <v/>
      </c>
      <c r="X539" s="2">
        <v>44530</v>
      </c>
      <c r="Y539">
        <f t="shared" si="52"/>
        <v>0</v>
      </c>
    </row>
    <row r="540" spans="2:25" x14ac:dyDescent="0.2">
      <c r="B540" t="str">
        <f t="shared" si="49"/>
        <v>-</v>
      </c>
      <c r="C540" s="19" t="str">
        <f t="shared" si="50"/>
        <v/>
      </c>
      <c r="D540" s="19" t="str">
        <f t="shared" si="51"/>
        <v/>
      </c>
      <c r="E540" s="41"/>
      <c r="F540" s="42"/>
      <c r="G540" s="43"/>
      <c r="H540" s="42"/>
      <c r="I540" s="43"/>
      <c r="J540" s="20">
        <f>IF(OR(H540="",I540=""),0,-VLOOKUP(H540,AD:AE,2,0)*I540/60*'1) Input --&gt;'!$D$25)</f>
        <v>0</v>
      </c>
      <c r="K540" s="20">
        <f t="shared" si="53"/>
        <v>0</v>
      </c>
      <c r="L540" s="20">
        <f>IF(M540="",0,-'1) Input --&gt;'!$D$33/M540)</f>
        <v>0</v>
      </c>
      <c r="M540" s="20" t="str">
        <f t="shared" si="48"/>
        <v/>
      </c>
      <c r="X540" s="2">
        <v>44531</v>
      </c>
      <c r="Y540">
        <f t="shared" si="52"/>
        <v>0</v>
      </c>
    </row>
    <row r="541" spans="2:25" x14ac:dyDescent="0.2">
      <c r="B541" t="str">
        <f t="shared" si="49"/>
        <v>-</v>
      </c>
      <c r="C541" s="19" t="str">
        <f t="shared" si="50"/>
        <v/>
      </c>
      <c r="D541" s="19" t="str">
        <f t="shared" si="51"/>
        <v/>
      </c>
      <c r="E541" s="41"/>
      <c r="F541" s="42"/>
      <c r="G541" s="43"/>
      <c r="H541" s="42"/>
      <c r="I541" s="43"/>
      <c r="J541" s="20">
        <f>IF(OR(H541="",I541=""),0,-VLOOKUP(H541,AD:AE,2,0)*I541/60*'1) Input --&gt;'!$D$25)</f>
        <v>0</v>
      </c>
      <c r="K541" s="20">
        <f t="shared" si="53"/>
        <v>0</v>
      </c>
      <c r="L541" s="20">
        <f>IF(M541="",0,-'1) Input --&gt;'!$D$33/M541)</f>
        <v>0</v>
      </c>
      <c r="M541" s="20" t="str">
        <f t="shared" si="48"/>
        <v/>
      </c>
      <c r="X541" s="2">
        <v>44532</v>
      </c>
      <c r="Y541">
        <f t="shared" si="52"/>
        <v>0</v>
      </c>
    </row>
    <row r="542" spans="2:25" x14ac:dyDescent="0.2">
      <c r="B542" t="str">
        <f t="shared" si="49"/>
        <v>-</v>
      </c>
      <c r="C542" s="19" t="str">
        <f t="shared" si="50"/>
        <v/>
      </c>
      <c r="D542" s="19" t="str">
        <f t="shared" si="51"/>
        <v/>
      </c>
      <c r="E542" s="41"/>
      <c r="F542" s="42"/>
      <c r="G542" s="43"/>
      <c r="H542" s="42"/>
      <c r="I542" s="43"/>
      <c r="J542" s="20">
        <f>IF(OR(H542="",I542=""),0,-VLOOKUP(H542,AD:AE,2,0)*I542/60*'1) Input --&gt;'!$D$25)</f>
        <v>0</v>
      </c>
      <c r="K542" s="20">
        <f t="shared" si="53"/>
        <v>0</v>
      </c>
      <c r="L542" s="20">
        <f>IF(M542="",0,-'1) Input --&gt;'!$D$33/M542)</f>
        <v>0</v>
      </c>
      <c r="M542" s="20" t="str">
        <f t="shared" si="48"/>
        <v/>
      </c>
      <c r="X542" s="2">
        <v>44533</v>
      </c>
      <c r="Y542">
        <f t="shared" si="52"/>
        <v>0</v>
      </c>
    </row>
    <row r="543" spans="2:25" x14ac:dyDescent="0.2">
      <c r="B543" t="str">
        <f t="shared" si="49"/>
        <v>-</v>
      </c>
      <c r="C543" s="19" t="str">
        <f t="shared" si="50"/>
        <v/>
      </c>
      <c r="D543" s="19" t="str">
        <f t="shared" si="51"/>
        <v/>
      </c>
      <c r="E543" s="41"/>
      <c r="F543" s="42"/>
      <c r="G543" s="43"/>
      <c r="H543" s="42"/>
      <c r="I543" s="43"/>
      <c r="J543" s="20">
        <f>IF(OR(H543="",I543=""),0,-VLOOKUP(H543,AD:AE,2,0)*I543/60*'1) Input --&gt;'!$D$25)</f>
        <v>0</v>
      </c>
      <c r="K543" s="20">
        <f t="shared" si="53"/>
        <v>0</v>
      </c>
      <c r="L543" s="20">
        <f>IF(M543="",0,-'1) Input --&gt;'!$D$33/M543)</f>
        <v>0</v>
      </c>
      <c r="M543" s="20" t="str">
        <f t="shared" si="48"/>
        <v/>
      </c>
      <c r="X543" s="2">
        <v>44534</v>
      </c>
      <c r="Y543">
        <f t="shared" si="52"/>
        <v>0</v>
      </c>
    </row>
    <row r="544" spans="2:25" x14ac:dyDescent="0.2">
      <c r="B544" t="str">
        <f t="shared" si="49"/>
        <v>-</v>
      </c>
      <c r="C544" s="19" t="str">
        <f t="shared" si="50"/>
        <v/>
      </c>
      <c r="D544" s="19" t="str">
        <f t="shared" si="51"/>
        <v/>
      </c>
      <c r="E544" s="41"/>
      <c r="F544" s="42"/>
      <c r="G544" s="43"/>
      <c r="H544" s="42"/>
      <c r="I544" s="43"/>
      <c r="J544" s="20">
        <f>IF(OR(H544="",I544=""),0,-VLOOKUP(H544,AD:AE,2,0)*I544/60*'1) Input --&gt;'!$D$25)</f>
        <v>0</v>
      </c>
      <c r="K544" s="20">
        <f t="shared" si="53"/>
        <v>0</v>
      </c>
      <c r="L544" s="20">
        <f>IF(M544="",0,-'1) Input --&gt;'!$D$33/M544)</f>
        <v>0</v>
      </c>
      <c r="M544" s="20" t="str">
        <f t="shared" si="48"/>
        <v/>
      </c>
      <c r="X544" s="2">
        <v>44535</v>
      </c>
      <c r="Y544">
        <f t="shared" si="52"/>
        <v>0</v>
      </c>
    </row>
    <row r="545" spans="2:25" x14ac:dyDescent="0.2">
      <c r="B545" t="str">
        <f t="shared" si="49"/>
        <v>-</v>
      </c>
      <c r="C545" s="19" t="str">
        <f t="shared" si="50"/>
        <v/>
      </c>
      <c r="D545" s="19" t="str">
        <f t="shared" si="51"/>
        <v/>
      </c>
      <c r="E545" s="41"/>
      <c r="F545" s="42"/>
      <c r="G545" s="43"/>
      <c r="H545" s="42"/>
      <c r="I545" s="43"/>
      <c r="J545" s="20">
        <f>IF(OR(H545="",I545=""),0,-VLOOKUP(H545,AD:AE,2,0)*I545/60*'1) Input --&gt;'!$D$25)</f>
        <v>0</v>
      </c>
      <c r="K545" s="20">
        <f t="shared" si="53"/>
        <v>0</v>
      </c>
      <c r="L545" s="20">
        <f>IF(M545="",0,-'1) Input --&gt;'!$D$33/M545)</f>
        <v>0</v>
      </c>
      <c r="M545" s="20" t="str">
        <f t="shared" si="48"/>
        <v/>
      </c>
      <c r="X545" s="2">
        <v>44536</v>
      </c>
      <c r="Y545">
        <f t="shared" si="52"/>
        <v>0</v>
      </c>
    </row>
    <row r="546" spans="2:25" x14ac:dyDescent="0.2">
      <c r="B546" t="str">
        <f t="shared" si="49"/>
        <v>-</v>
      </c>
      <c r="C546" s="19" t="str">
        <f t="shared" si="50"/>
        <v/>
      </c>
      <c r="D546" s="19" t="str">
        <f t="shared" si="51"/>
        <v/>
      </c>
      <c r="E546" s="41"/>
      <c r="F546" s="42"/>
      <c r="G546" s="43"/>
      <c r="H546" s="42"/>
      <c r="I546" s="43"/>
      <c r="J546" s="20">
        <f>IF(OR(H546="",I546=""),0,-VLOOKUP(H546,AD:AE,2,0)*I546/60*'1) Input --&gt;'!$D$25)</f>
        <v>0</v>
      </c>
      <c r="K546" s="20">
        <f t="shared" si="53"/>
        <v>0</v>
      </c>
      <c r="L546" s="20">
        <f>IF(M546="",0,-'1) Input --&gt;'!$D$33/M546)</f>
        <v>0</v>
      </c>
      <c r="M546" s="20" t="str">
        <f t="shared" si="48"/>
        <v/>
      </c>
      <c r="X546" s="2">
        <v>44537</v>
      </c>
      <c r="Y546">
        <f t="shared" si="52"/>
        <v>0</v>
      </c>
    </row>
    <row r="547" spans="2:25" x14ac:dyDescent="0.2">
      <c r="B547" t="str">
        <f t="shared" si="49"/>
        <v>-</v>
      </c>
      <c r="C547" s="19" t="str">
        <f t="shared" si="50"/>
        <v/>
      </c>
      <c r="D547" s="19" t="str">
        <f t="shared" si="51"/>
        <v/>
      </c>
      <c r="E547" s="41"/>
      <c r="F547" s="42"/>
      <c r="G547" s="43"/>
      <c r="H547" s="42"/>
      <c r="I547" s="43"/>
      <c r="J547" s="20">
        <f>IF(OR(H547="",I547=""),0,-VLOOKUP(H547,AD:AE,2,0)*I547/60*'1) Input --&gt;'!$D$25)</f>
        <v>0</v>
      </c>
      <c r="K547" s="20">
        <f t="shared" si="53"/>
        <v>0</v>
      </c>
      <c r="L547" s="20">
        <f>IF(M547="",0,-'1) Input --&gt;'!$D$33/M547)</f>
        <v>0</v>
      </c>
      <c r="M547" s="20" t="str">
        <f t="shared" si="48"/>
        <v/>
      </c>
      <c r="X547" s="2">
        <v>44538</v>
      </c>
      <c r="Y547">
        <f t="shared" si="52"/>
        <v>0</v>
      </c>
    </row>
    <row r="548" spans="2:25" x14ac:dyDescent="0.2">
      <c r="B548" t="str">
        <f t="shared" si="49"/>
        <v>-</v>
      </c>
      <c r="C548" s="19" t="str">
        <f t="shared" si="50"/>
        <v/>
      </c>
      <c r="D548" s="19" t="str">
        <f t="shared" si="51"/>
        <v/>
      </c>
      <c r="E548" s="41"/>
      <c r="F548" s="42"/>
      <c r="G548" s="43"/>
      <c r="H548" s="42"/>
      <c r="I548" s="43"/>
      <c r="J548" s="20">
        <f>IF(OR(H548="",I548=""),0,-VLOOKUP(H548,AD:AE,2,0)*I548/60*'1) Input --&gt;'!$D$25)</f>
        <v>0</v>
      </c>
      <c r="K548" s="20">
        <f t="shared" si="53"/>
        <v>0</v>
      </c>
      <c r="L548" s="20">
        <f>IF(M548="",0,-'1) Input --&gt;'!$D$33/M548)</f>
        <v>0</v>
      </c>
      <c r="M548" s="20" t="str">
        <f t="shared" si="48"/>
        <v/>
      </c>
      <c r="X548" s="2">
        <v>44539</v>
      </c>
      <c r="Y548">
        <f t="shared" si="52"/>
        <v>0</v>
      </c>
    </row>
    <row r="549" spans="2:25" x14ac:dyDescent="0.2">
      <c r="B549" t="str">
        <f t="shared" si="49"/>
        <v>-</v>
      </c>
      <c r="C549" s="19" t="str">
        <f t="shared" si="50"/>
        <v/>
      </c>
      <c r="D549" s="19" t="str">
        <f t="shared" si="51"/>
        <v/>
      </c>
      <c r="E549" s="41"/>
      <c r="F549" s="42"/>
      <c r="G549" s="43"/>
      <c r="H549" s="42"/>
      <c r="I549" s="43"/>
      <c r="J549" s="20">
        <f>IF(OR(H549="",I549=""),0,-VLOOKUP(H549,AD:AE,2,0)*I549/60*'1) Input --&gt;'!$D$25)</f>
        <v>0</v>
      </c>
      <c r="K549" s="20">
        <f t="shared" si="53"/>
        <v>0</v>
      </c>
      <c r="L549" s="20">
        <f>IF(M549="",0,-'1) Input --&gt;'!$D$33/M549)</f>
        <v>0</v>
      </c>
      <c r="M549" s="20" t="str">
        <f t="shared" si="48"/>
        <v/>
      </c>
      <c r="X549" s="2">
        <v>44540</v>
      </c>
      <c r="Y549">
        <f t="shared" si="52"/>
        <v>0</v>
      </c>
    </row>
    <row r="550" spans="2:25" x14ac:dyDescent="0.2">
      <c r="B550" t="str">
        <f t="shared" si="49"/>
        <v>-</v>
      </c>
      <c r="C550" s="19" t="str">
        <f t="shared" si="50"/>
        <v/>
      </c>
      <c r="D550" s="19" t="str">
        <f t="shared" si="51"/>
        <v/>
      </c>
      <c r="E550" s="41"/>
      <c r="F550" s="42"/>
      <c r="G550" s="43"/>
      <c r="H550" s="42"/>
      <c r="I550" s="43"/>
      <c r="J550" s="20">
        <f>IF(OR(H550="",I550=""),0,-VLOOKUP(H550,AD:AE,2,0)*I550/60*'1) Input --&gt;'!$D$25)</f>
        <v>0</v>
      </c>
      <c r="K550" s="20">
        <f t="shared" si="53"/>
        <v>0</v>
      </c>
      <c r="L550" s="20">
        <f>IF(M550="",0,-'1) Input --&gt;'!$D$33/M550)</f>
        <v>0</v>
      </c>
      <c r="M550" s="20" t="str">
        <f t="shared" si="48"/>
        <v/>
      </c>
      <c r="X550" s="2">
        <v>44541</v>
      </c>
      <c r="Y550">
        <f t="shared" si="52"/>
        <v>0</v>
      </c>
    </row>
    <row r="551" spans="2:25" x14ac:dyDescent="0.2">
      <c r="B551" t="str">
        <f t="shared" si="49"/>
        <v>-</v>
      </c>
      <c r="C551" s="19" t="str">
        <f t="shared" si="50"/>
        <v/>
      </c>
      <c r="D551" s="19" t="str">
        <f t="shared" si="51"/>
        <v/>
      </c>
      <c r="E551" s="41"/>
      <c r="F551" s="42"/>
      <c r="G551" s="43"/>
      <c r="H551" s="42"/>
      <c r="I551" s="43"/>
      <c r="J551" s="20">
        <f>IF(OR(H551="",I551=""),0,-VLOOKUP(H551,AD:AE,2,0)*I551/60*'1) Input --&gt;'!$D$25)</f>
        <v>0</v>
      </c>
      <c r="K551" s="20">
        <f t="shared" si="53"/>
        <v>0</v>
      </c>
      <c r="L551" s="20">
        <f>IF(M551="",0,-'1) Input --&gt;'!$D$33/M551)</f>
        <v>0</v>
      </c>
      <c r="M551" s="20" t="str">
        <f t="shared" si="48"/>
        <v/>
      </c>
      <c r="X551" s="2">
        <v>44542</v>
      </c>
      <c r="Y551">
        <f t="shared" si="52"/>
        <v>0</v>
      </c>
    </row>
    <row r="552" spans="2:25" x14ac:dyDescent="0.2">
      <c r="B552" t="str">
        <f t="shared" si="49"/>
        <v>-</v>
      </c>
      <c r="C552" s="19" t="str">
        <f t="shared" si="50"/>
        <v/>
      </c>
      <c r="D552" s="19" t="str">
        <f t="shared" si="51"/>
        <v/>
      </c>
      <c r="E552" s="41"/>
      <c r="F552" s="42"/>
      <c r="G552" s="43"/>
      <c r="H552" s="42"/>
      <c r="I552" s="43"/>
      <c r="J552" s="20">
        <f>IF(OR(H552="",I552=""),0,-VLOOKUP(H552,AD:AE,2,0)*I552/60*'1) Input --&gt;'!$D$25)</f>
        <v>0</v>
      </c>
      <c r="K552" s="20">
        <f t="shared" si="53"/>
        <v>0</v>
      </c>
      <c r="L552" s="20">
        <f>IF(M552="",0,-'1) Input --&gt;'!$D$33/M552)</f>
        <v>0</v>
      </c>
      <c r="M552" s="20" t="str">
        <f t="shared" si="48"/>
        <v/>
      </c>
      <c r="X552" s="2">
        <v>44543</v>
      </c>
      <c r="Y552">
        <f t="shared" si="52"/>
        <v>0</v>
      </c>
    </row>
    <row r="553" spans="2:25" x14ac:dyDescent="0.2">
      <c r="B553" t="str">
        <f t="shared" si="49"/>
        <v>-</v>
      </c>
      <c r="C553" s="19" t="str">
        <f t="shared" si="50"/>
        <v/>
      </c>
      <c r="D553" s="19" t="str">
        <f t="shared" si="51"/>
        <v/>
      </c>
      <c r="E553" s="41"/>
      <c r="F553" s="42"/>
      <c r="G553" s="43"/>
      <c r="H553" s="42"/>
      <c r="I553" s="43"/>
      <c r="J553" s="20">
        <f>IF(OR(H553="",I553=""),0,-VLOOKUP(H553,AD:AE,2,0)*I553/60*'1) Input --&gt;'!$D$25)</f>
        <v>0</v>
      </c>
      <c r="K553" s="20">
        <f t="shared" si="53"/>
        <v>0</v>
      </c>
      <c r="L553" s="20">
        <f>IF(M553="",0,-'1) Input --&gt;'!$D$33/M553)</f>
        <v>0</v>
      </c>
      <c r="M553" s="20" t="str">
        <f t="shared" si="48"/>
        <v/>
      </c>
      <c r="X553" s="2">
        <v>44544</v>
      </c>
      <c r="Y553">
        <f t="shared" si="52"/>
        <v>0</v>
      </c>
    </row>
    <row r="554" spans="2:25" x14ac:dyDescent="0.2">
      <c r="B554" t="str">
        <f t="shared" si="49"/>
        <v>-</v>
      </c>
      <c r="C554" s="19" t="str">
        <f t="shared" si="50"/>
        <v/>
      </c>
      <c r="D554" s="19" t="str">
        <f t="shared" si="51"/>
        <v/>
      </c>
      <c r="E554" s="41"/>
      <c r="F554" s="42"/>
      <c r="G554" s="43"/>
      <c r="H554" s="42"/>
      <c r="I554" s="43"/>
      <c r="J554" s="20">
        <f>IF(OR(H554="",I554=""),0,-VLOOKUP(H554,AD:AE,2,0)*I554/60*'1) Input --&gt;'!$D$25)</f>
        <v>0</v>
      </c>
      <c r="K554" s="20">
        <f t="shared" si="53"/>
        <v>0</v>
      </c>
      <c r="L554" s="20">
        <f>IF(M554="",0,-'1) Input --&gt;'!$D$33/M554)</f>
        <v>0</v>
      </c>
      <c r="M554" s="20" t="str">
        <f t="shared" si="48"/>
        <v/>
      </c>
      <c r="X554" s="2">
        <v>44545</v>
      </c>
      <c r="Y554">
        <f t="shared" si="52"/>
        <v>0</v>
      </c>
    </row>
    <row r="555" spans="2:25" x14ac:dyDescent="0.2">
      <c r="B555" t="str">
        <f t="shared" si="49"/>
        <v>-</v>
      </c>
      <c r="C555" s="19" t="str">
        <f t="shared" si="50"/>
        <v/>
      </c>
      <c r="D555" s="19" t="str">
        <f t="shared" si="51"/>
        <v/>
      </c>
      <c r="E555" s="41"/>
      <c r="F555" s="42"/>
      <c r="G555" s="43"/>
      <c r="H555" s="42"/>
      <c r="I555" s="43"/>
      <c r="J555" s="20">
        <f>IF(OR(H555="",I555=""),0,-VLOOKUP(H555,AD:AE,2,0)*I555/60*'1) Input --&gt;'!$D$25)</f>
        <v>0</v>
      </c>
      <c r="K555" s="20">
        <f t="shared" si="53"/>
        <v>0</v>
      </c>
      <c r="L555" s="20">
        <f>IF(M555="",0,-'1) Input --&gt;'!$D$33/M555)</f>
        <v>0</v>
      </c>
      <c r="M555" s="20" t="str">
        <f t="shared" si="48"/>
        <v/>
      </c>
      <c r="X555" s="2">
        <v>44546</v>
      </c>
      <c r="Y555">
        <f t="shared" si="52"/>
        <v>0</v>
      </c>
    </row>
    <row r="556" spans="2:25" x14ac:dyDescent="0.2">
      <c r="B556" t="str">
        <f t="shared" si="49"/>
        <v>-</v>
      </c>
      <c r="C556" s="19" t="str">
        <f t="shared" si="50"/>
        <v/>
      </c>
      <c r="D556" s="19" t="str">
        <f t="shared" si="51"/>
        <v/>
      </c>
      <c r="E556" s="41"/>
      <c r="F556" s="42"/>
      <c r="G556" s="43"/>
      <c r="H556" s="42"/>
      <c r="I556" s="43"/>
      <c r="J556" s="20">
        <f>IF(OR(H556="",I556=""),0,-VLOOKUP(H556,AD:AE,2,0)*I556/60*'1) Input --&gt;'!$D$25)</f>
        <v>0</v>
      </c>
      <c r="K556" s="20">
        <f t="shared" si="53"/>
        <v>0</v>
      </c>
      <c r="L556" s="20">
        <f>IF(M556="",0,-'1) Input --&gt;'!$D$33/M556)</f>
        <v>0</v>
      </c>
      <c r="M556" s="20" t="str">
        <f t="shared" si="48"/>
        <v/>
      </c>
      <c r="X556" s="2">
        <v>44547</v>
      </c>
      <c r="Y556">
        <f t="shared" si="52"/>
        <v>0</v>
      </c>
    </row>
    <row r="557" spans="2:25" x14ac:dyDescent="0.2">
      <c r="B557" t="str">
        <f t="shared" si="49"/>
        <v>-</v>
      </c>
      <c r="C557" s="19" t="str">
        <f t="shared" si="50"/>
        <v/>
      </c>
      <c r="D557" s="19" t="str">
        <f t="shared" si="51"/>
        <v/>
      </c>
      <c r="E557" s="41"/>
      <c r="F557" s="42"/>
      <c r="G557" s="43"/>
      <c r="H557" s="42"/>
      <c r="I557" s="43"/>
      <c r="J557" s="20">
        <f>IF(OR(H557="",I557=""),0,-VLOOKUP(H557,AD:AE,2,0)*I557/60*'1) Input --&gt;'!$D$25)</f>
        <v>0</v>
      </c>
      <c r="K557" s="20">
        <f t="shared" si="53"/>
        <v>0</v>
      </c>
      <c r="L557" s="20">
        <f>IF(M557="",0,-'1) Input --&gt;'!$D$33/M557)</f>
        <v>0</v>
      </c>
      <c r="M557" s="20" t="str">
        <f t="shared" si="48"/>
        <v/>
      </c>
      <c r="X557" s="2">
        <v>44548</v>
      </c>
      <c r="Y557">
        <f t="shared" si="52"/>
        <v>0</v>
      </c>
    </row>
    <row r="558" spans="2:25" x14ac:dyDescent="0.2">
      <c r="B558" t="str">
        <f t="shared" si="49"/>
        <v>-</v>
      </c>
      <c r="C558" s="19" t="str">
        <f t="shared" si="50"/>
        <v/>
      </c>
      <c r="D558" s="19" t="str">
        <f t="shared" si="51"/>
        <v/>
      </c>
      <c r="E558" s="41"/>
      <c r="F558" s="42"/>
      <c r="G558" s="43"/>
      <c r="H558" s="42"/>
      <c r="I558" s="43"/>
      <c r="J558" s="20">
        <f>IF(OR(H558="",I558=""),0,-VLOOKUP(H558,AD:AE,2,0)*I558/60*'1) Input --&gt;'!$D$25)</f>
        <v>0</v>
      </c>
      <c r="K558" s="20">
        <f t="shared" si="53"/>
        <v>0</v>
      </c>
      <c r="L558" s="20">
        <f>IF(M558="",0,-'1) Input --&gt;'!$D$33/M558)</f>
        <v>0</v>
      </c>
      <c r="M558" s="20" t="str">
        <f t="shared" si="48"/>
        <v/>
      </c>
      <c r="X558" s="2">
        <v>44549</v>
      </c>
      <c r="Y558">
        <f t="shared" si="52"/>
        <v>0</v>
      </c>
    </row>
    <row r="559" spans="2:25" x14ac:dyDescent="0.2">
      <c r="B559" t="str">
        <f t="shared" si="49"/>
        <v>-</v>
      </c>
      <c r="C559" s="19" t="str">
        <f t="shared" si="50"/>
        <v/>
      </c>
      <c r="D559" s="19" t="str">
        <f t="shared" si="51"/>
        <v/>
      </c>
      <c r="E559" s="41"/>
      <c r="F559" s="42"/>
      <c r="G559" s="43"/>
      <c r="H559" s="42"/>
      <c r="I559" s="43"/>
      <c r="J559" s="20">
        <f>IF(OR(H559="",I559=""),0,-VLOOKUP(H559,AD:AE,2,0)*I559/60*'1) Input --&gt;'!$D$25)</f>
        <v>0</v>
      </c>
      <c r="K559" s="20">
        <f t="shared" si="53"/>
        <v>0</v>
      </c>
      <c r="L559" s="20">
        <f>IF(M559="",0,-'1) Input --&gt;'!$D$33/M559)</f>
        <v>0</v>
      </c>
      <c r="M559" s="20" t="str">
        <f t="shared" si="48"/>
        <v/>
      </c>
      <c r="X559" s="2">
        <v>44550</v>
      </c>
      <c r="Y559">
        <f t="shared" si="52"/>
        <v>0</v>
      </c>
    </row>
    <row r="560" spans="2:25" x14ac:dyDescent="0.2">
      <c r="B560" t="str">
        <f t="shared" si="49"/>
        <v>-</v>
      </c>
      <c r="C560" s="19" t="str">
        <f t="shared" si="50"/>
        <v/>
      </c>
      <c r="D560" s="19" t="str">
        <f t="shared" si="51"/>
        <v/>
      </c>
      <c r="E560" s="41"/>
      <c r="F560" s="42"/>
      <c r="G560" s="43"/>
      <c r="H560" s="42"/>
      <c r="I560" s="43"/>
      <c r="J560" s="20">
        <f>IF(OR(H560="",I560=""),0,-VLOOKUP(H560,AD:AE,2,0)*I560/60*'1) Input --&gt;'!$D$25)</f>
        <v>0</v>
      </c>
      <c r="K560" s="20">
        <f t="shared" si="53"/>
        <v>0</v>
      </c>
      <c r="L560" s="20">
        <f>IF(M560="",0,-'1) Input --&gt;'!$D$33/M560)</f>
        <v>0</v>
      </c>
      <c r="M560" s="20" t="str">
        <f t="shared" si="48"/>
        <v/>
      </c>
      <c r="X560" s="2">
        <v>44551</v>
      </c>
      <c r="Y560">
        <f t="shared" si="52"/>
        <v>0</v>
      </c>
    </row>
    <row r="561" spans="2:25" x14ac:dyDescent="0.2">
      <c r="B561" t="str">
        <f t="shared" si="49"/>
        <v>-</v>
      </c>
      <c r="C561" s="19" t="str">
        <f t="shared" si="50"/>
        <v/>
      </c>
      <c r="D561" s="19" t="str">
        <f t="shared" si="51"/>
        <v/>
      </c>
      <c r="E561" s="41"/>
      <c r="F561" s="42"/>
      <c r="G561" s="43"/>
      <c r="H561" s="42"/>
      <c r="I561" s="43"/>
      <c r="J561" s="20">
        <f>IF(OR(H561="",I561=""),0,-VLOOKUP(H561,AD:AE,2,0)*I561/60*'1) Input --&gt;'!$D$25)</f>
        <v>0</v>
      </c>
      <c r="K561" s="20">
        <f t="shared" si="53"/>
        <v>0</v>
      </c>
      <c r="L561" s="20">
        <f>IF(M561="",0,-'1) Input --&gt;'!$D$33/M561)</f>
        <v>0</v>
      </c>
      <c r="M561" s="20" t="str">
        <f t="shared" si="48"/>
        <v/>
      </c>
      <c r="X561" s="2">
        <v>44552</v>
      </c>
      <c r="Y561">
        <f t="shared" si="52"/>
        <v>0</v>
      </c>
    </row>
    <row r="562" spans="2:25" x14ac:dyDescent="0.2">
      <c r="B562" t="str">
        <f t="shared" si="49"/>
        <v>-</v>
      </c>
      <c r="C562" s="19" t="str">
        <f t="shared" si="50"/>
        <v/>
      </c>
      <c r="D562" s="19" t="str">
        <f t="shared" si="51"/>
        <v/>
      </c>
      <c r="E562" s="41"/>
      <c r="F562" s="42"/>
      <c r="G562" s="43"/>
      <c r="H562" s="42"/>
      <c r="I562" s="43"/>
      <c r="J562" s="20">
        <f>IF(OR(H562="",I562=""),0,-VLOOKUP(H562,AD:AE,2,0)*I562/60*'1) Input --&gt;'!$D$25)</f>
        <v>0</v>
      </c>
      <c r="K562" s="20">
        <f t="shared" si="53"/>
        <v>0</v>
      </c>
      <c r="L562" s="20">
        <f>IF(M562="",0,-'1) Input --&gt;'!$D$33/M562)</f>
        <v>0</v>
      </c>
      <c r="M562" s="20" t="str">
        <f t="shared" si="48"/>
        <v/>
      </c>
      <c r="X562" s="2">
        <v>44553</v>
      </c>
      <c r="Y562">
        <f t="shared" si="52"/>
        <v>0</v>
      </c>
    </row>
    <row r="563" spans="2:25" x14ac:dyDescent="0.2">
      <c r="B563" t="str">
        <f t="shared" si="49"/>
        <v>-</v>
      </c>
      <c r="C563" s="19" t="str">
        <f t="shared" si="50"/>
        <v/>
      </c>
      <c r="D563" s="19" t="str">
        <f t="shared" si="51"/>
        <v/>
      </c>
      <c r="E563" s="41"/>
      <c r="F563" s="42"/>
      <c r="G563" s="43"/>
      <c r="H563" s="42"/>
      <c r="I563" s="43"/>
      <c r="J563" s="20">
        <f>IF(OR(H563="",I563=""),0,-VLOOKUP(H563,AD:AE,2,0)*I563/60*'1) Input --&gt;'!$D$25)</f>
        <v>0</v>
      </c>
      <c r="K563" s="20">
        <f t="shared" si="53"/>
        <v>0</v>
      </c>
      <c r="L563" s="20">
        <f>IF(M563="",0,-'1) Input --&gt;'!$D$33/M563)</f>
        <v>0</v>
      </c>
      <c r="M563" s="20" t="str">
        <f t="shared" si="48"/>
        <v/>
      </c>
      <c r="X563" s="2">
        <v>44554</v>
      </c>
      <c r="Y563">
        <f t="shared" si="52"/>
        <v>0</v>
      </c>
    </row>
    <row r="564" spans="2:25" x14ac:dyDescent="0.2">
      <c r="B564" t="str">
        <f t="shared" si="49"/>
        <v>-</v>
      </c>
      <c r="C564" s="19" t="str">
        <f t="shared" si="50"/>
        <v/>
      </c>
      <c r="D564" s="19" t="str">
        <f t="shared" si="51"/>
        <v/>
      </c>
      <c r="E564" s="41"/>
      <c r="F564" s="42"/>
      <c r="G564" s="43"/>
      <c r="H564" s="42"/>
      <c r="I564" s="43"/>
      <c r="J564" s="20">
        <f>IF(OR(H564="",I564=""),0,-VLOOKUP(H564,AD:AE,2,0)*I564/60*'1) Input --&gt;'!$D$25)</f>
        <v>0</v>
      </c>
      <c r="K564" s="20">
        <f t="shared" si="53"/>
        <v>0</v>
      </c>
      <c r="L564" s="20">
        <f>IF(M564="",0,-'1) Input --&gt;'!$D$33/M564)</f>
        <v>0</v>
      </c>
      <c r="M564" s="20" t="str">
        <f t="shared" si="48"/>
        <v/>
      </c>
      <c r="X564" s="2">
        <v>44555</v>
      </c>
      <c r="Y564">
        <f t="shared" si="52"/>
        <v>0</v>
      </c>
    </row>
    <row r="565" spans="2:25" x14ac:dyDescent="0.2">
      <c r="B565" t="str">
        <f t="shared" si="49"/>
        <v>-</v>
      </c>
      <c r="C565" s="19" t="str">
        <f t="shared" si="50"/>
        <v/>
      </c>
      <c r="D565" s="19" t="str">
        <f t="shared" si="51"/>
        <v/>
      </c>
      <c r="E565" s="41"/>
      <c r="F565" s="42"/>
      <c r="G565" s="43"/>
      <c r="H565" s="42"/>
      <c r="I565" s="43"/>
      <c r="J565" s="20">
        <f>IF(OR(H565="",I565=""),0,-VLOOKUP(H565,AD:AE,2,0)*I565/60*'1) Input --&gt;'!$D$25)</f>
        <v>0</v>
      </c>
      <c r="K565" s="20">
        <f t="shared" si="53"/>
        <v>0</v>
      </c>
      <c r="L565" s="20">
        <f>IF(M565="",0,-'1) Input --&gt;'!$D$33/M565)</f>
        <v>0</v>
      </c>
      <c r="M565" s="20" t="str">
        <f t="shared" si="48"/>
        <v/>
      </c>
      <c r="X565" s="2">
        <v>44556</v>
      </c>
      <c r="Y565">
        <f t="shared" si="52"/>
        <v>0</v>
      </c>
    </row>
    <row r="566" spans="2:25" x14ac:dyDescent="0.2">
      <c r="B566" t="str">
        <f t="shared" si="49"/>
        <v>-</v>
      </c>
      <c r="C566" s="19" t="str">
        <f t="shared" si="50"/>
        <v/>
      </c>
      <c r="D566" s="19" t="str">
        <f t="shared" si="51"/>
        <v/>
      </c>
      <c r="E566" s="41"/>
      <c r="F566" s="42"/>
      <c r="G566" s="43"/>
      <c r="H566" s="42"/>
      <c r="I566" s="43"/>
      <c r="J566" s="20">
        <f>IF(OR(H566="",I566=""),0,-VLOOKUP(H566,AD:AE,2,0)*I566/60*'1) Input --&gt;'!$D$25)</f>
        <v>0</v>
      </c>
      <c r="K566" s="20">
        <f t="shared" si="53"/>
        <v>0</v>
      </c>
      <c r="L566" s="20">
        <f>IF(M566="",0,-'1) Input --&gt;'!$D$33/M566)</f>
        <v>0</v>
      </c>
      <c r="M566" s="20" t="str">
        <f t="shared" si="48"/>
        <v/>
      </c>
      <c r="X566" s="2">
        <v>44557</v>
      </c>
      <c r="Y566">
        <f t="shared" si="52"/>
        <v>0</v>
      </c>
    </row>
    <row r="567" spans="2:25" x14ac:dyDescent="0.2">
      <c r="B567" t="str">
        <f t="shared" si="49"/>
        <v>-</v>
      </c>
      <c r="C567" s="19" t="str">
        <f t="shared" si="50"/>
        <v/>
      </c>
      <c r="D567" s="19" t="str">
        <f t="shared" si="51"/>
        <v/>
      </c>
      <c r="E567" s="41"/>
      <c r="F567" s="42"/>
      <c r="G567" s="43"/>
      <c r="H567" s="42"/>
      <c r="I567" s="43"/>
      <c r="J567" s="20">
        <f>IF(OR(H567="",I567=""),0,-VLOOKUP(H567,AD:AE,2,0)*I567/60*'1) Input --&gt;'!$D$25)</f>
        <v>0</v>
      </c>
      <c r="K567" s="20">
        <f t="shared" si="53"/>
        <v>0</v>
      </c>
      <c r="L567" s="20">
        <f>IF(M567="",0,-'1) Input --&gt;'!$D$33/M567)</f>
        <v>0</v>
      </c>
      <c r="M567" s="20" t="str">
        <f t="shared" si="48"/>
        <v/>
      </c>
      <c r="X567" s="2">
        <v>44558</v>
      </c>
      <c r="Y567">
        <f t="shared" si="52"/>
        <v>0</v>
      </c>
    </row>
    <row r="568" spans="2:25" x14ac:dyDescent="0.2">
      <c r="B568" t="str">
        <f t="shared" si="49"/>
        <v>-</v>
      </c>
      <c r="C568" s="19" t="str">
        <f t="shared" si="50"/>
        <v/>
      </c>
      <c r="D568" s="19" t="str">
        <f t="shared" si="51"/>
        <v/>
      </c>
      <c r="E568" s="41"/>
      <c r="F568" s="42"/>
      <c r="G568" s="43"/>
      <c r="H568" s="42"/>
      <c r="I568" s="43"/>
      <c r="J568" s="20">
        <f>IF(OR(H568="",I568=""),0,-VLOOKUP(H568,AD:AE,2,0)*I568/60*'1) Input --&gt;'!$D$25)</f>
        <v>0</v>
      </c>
      <c r="K568" s="20">
        <f t="shared" si="53"/>
        <v>0</v>
      </c>
      <c r="L568" s="20">
        <f>IF(M568="",0,-'1) Input --&gt;'!$D$33/M568)</f>
        <v>0</v>
      </c>
      <c r="M568" s="20" t="str">
        <f t="shared" si="48"/>
        <v/>
      </c>
      <c r="X568" s="2">
        <v>44559</v>
      </c>
      <c r="Y568">
        <f t="shared" si="52"/>
        <v>0</v>
      </c>
    </row>
    <row r="569" spans="2:25" x14ac:dyDescent="0.2">
      <c r="B569" t="str">
        <f t="shared" si="49"/>
        <v>-</v>
      </c>
      <c r="C569" s="19" t="str">
        <f t="shared" si="50"/>
        <v/>
      </c>
      <c r="D569" s="19" t="str">
        <f t="shared" si="51"/>
        <v/>
      </c>
      <c r="E569" s="41"/>
      <c r="F569" s="42"/>
      <c r="G569" s="43"/>
      <c r="H569" s="42"/>
      <c r="I569" s="43"/>
      <c r="J569" s="20">
        <f>IF(OR(H569="",I569=""),0,-VLOOKUP(H569,AD:AE,2,0)*I569/60*'1) Input --&gt;'!$D$25)</f>
        <v>0</v>
      </c>
      <c r="K569" s="20">
        <f t="shared" si="53"/>
        <v>0</v>
      </c>
      <c r="L569" s="20">
        <f>IF(M569="",0,-'1) Input --&gt;'!$D$33/M569)</f>
        <v>0</v>
      </c>
      <c r="M569" s="20" t="str">
        <f t="shared" si="48"/>
        <v/>
      </c>
      <c r="X569" s="2">
        <v>44560</v>
      </c>
      <c r="Y569">
        <f t="shared" si="52"/>
        <v>0</v>
      </c>
    </row>
    <row r="570" spans="2:25" x14ac:dyDescent="0.2">
      <c r="B570" t="str">
        <f t="shared" si="49"/>
        <v>-</v>
      </c>
      <c r="C570" s="19" t="str">
        <f t="shared" si="50"/>
        <v/>
      </c>
      <c r="D570" s="19" t="str">
        <f t="shared" si="51"/>
        <v/>
      </c>
      <c r="E570" s="41"/>
      <c r="F570" s="42"/>
      <c r="G570" s="43"/>
      <c r="H570" s="42"/>
      <c r="I570" s="43"/>
      <c r="J570" s="20">
        <f>IF(OR(H570="",I570=""),0,-VLOOKUP(H570,AD:AE,2,0)*I570/60*'1) Input --&gt;'!$D$25)</f>
        <v>0</v>
      </c>
      <c r="K570" s="20">
        <f t="shared" si="53"/>
        <v>0</v>
      </c>
      <c r="L570" s="20">
        <f>IF(M570="",0,-'1) Input --&gt;'!$D$33/M570)</f>
        <v>0</v>
      </c>
      <c r="M570" s="20" t="str">
        <f t="shared" si="48"/>
        <v/>
      </c>
      <c r="X570" s="2">
        <v>44561</v>
      </c>
      <c r="Y570">
        <f t="shared" si="52"/>
        <v>0</v>
      </c>
    </row>
    <row r="571" spans="2:25" x14ac:dyDescent="0.2">
      <c r="B571" t="str">
        <f t="shared" si="49"/>
        <v>-</v>
      </c>
      <c r="C571" s="19" t="str">
        <f t="shared" si="50"/>
        <v/>
      </c>
      <c r="D571" s="19" t="str">
        <f t="shared" si="51"/>
        <v/>
      </c>
      <c r="E571" s="41"/>
      <c r="F571" s="42"/>
      <c r="G571" s="43"/>
      <c r="H571" s="42"/>
      <c r="I571" s="43"/>
      <c r="J571" s="20">
        <f>IF(OR(H571="",I571=""),0,-VLOOKUP(H571,AD:AE,2,0)*I571/60*'1) Input --&gt;'!$D$25)</f>
        <v>0</v>
      </c>
      <c r="K571" s="20">
        <f t="shared" si="53"/>
        <v>0</v>
      </c>
      <c r="L571" s="20">
        <f>IF(M571="",0,-'1) Input --&gt;'!$D$33/M571)</f>
        <v>0</v>
      </c>
      <c r="M571" s="20" t="str">
        <f t="shared" si="48"/>
        <v/>
      </c>
      <c r="X571" s="2">
        <v>44562</v>
      </c>
      <c r="Y571">
        <f t="shared" si="52"/>
        <v>0</v>
      </c>
    </row>
    <row r="572" spans="2:25" x14ac:dyDescent="0.2">
      <c r="B572" t="str">
        <f t="shared" si="49"/>
        <v>-</v>
      </c>
      <c r="C572" s="19" t="str">
        <f t="shared" si="50"/>
        <v/>
      </c>
      <c r="D572" s="19" t="str">
        <f t="shared" si="51"/>
        <v/>
      </c>
      <c r="E572" s="41"/>
      <c r="F572" s="42"/>
      <c r="G572" s="43"/>
      <c r="H572" s="42"/>
      <c r="I572" s="43"/>
      <c r="J572" s="20">
        <f>IF(OR(H572="",I572=""),0,-VLOOKUP(H572,AD:AE,2,0)*I572/60*'1) Input --&gt;'!$D$25)</f>
        <v>0</v>
      </c>
      <c r="K572" s="20">
        <f t="shared" si="53"/>
        <v>0</v>
      </c>
      <c r="L572" s="20">
        <f>IF(M572="",0,-'1) Input --&gt;'!$D$33/M572)</f>
        <v>0</v>
      </c>
      <c r="M572" s="20" t="str">
        <f t="shared" si="48"/>
        <v/>
      </c>
      <c r="X572" s="2">
        <v>44563</v>
      </c>
      <c r="Y572">
        <f t="shared" si="52"/>
        <v>0</v>
      </c>
    </row>
    <row r="573" spans="2:25" x14ac:dyDescent="0.2">
      <c r="B573" t="str">
        <f t="shared" si="49"/>
        <v>-</v>
      </c>
      <c r="C573" s="19" t="str">
        <f t="shared" si="50"/>
        <v/>
      </c>
      <c r="D573" s="19" t="str">
        <f t="shared" si="51"/>
        <v/>
      </c>
      <c r="E573" s="41"/>
      <c r="F573" s="42"/>
      <c r="G573" s="43"/>
      <c r="H573" s="42"/>
      <c r="I573" s="43"/>
      <c r="J573" s="20">
        <f>IF(OR(H573="",I573=""),0,-VLOOKUP(H573,AD:AE,2,0)*I573/60*'1) Input --&gt;'!$D$25)</f>
        <v>0</v>
      </c>
      <c r="K573" s="20">
        <f t="shared" si="53"/>
        <v>0</v>
      </c>
      <c r="L573" s="20">
        <f>IF(M573="",0,-'1) Input --&gt;'!$D$33/M573)</f>
        <v>0</v>
      </c>
      <c r="M573" s="20" t="str">
        <f t="shared" si="48"/>
        <v/>
      </c>
      <c r="X573" s="2">
        <v>44564</v>
      </c>
      <c r="Y573">
        <f t="shared" si="52"/>
        <v>0</v>
      </c>
    </row>
    <row r="574" spans="2:25" x14ac:dyDescent="0.2">
      <c r="B574" t="str">
        <f t="shared" si="49"/>
        <v>-</v>
      </c>
      <c r="C574" s="19" t="str">
        <f t="shared" si="50"/>
        <v/>
      </c>
      <c r="D574" s="19" t="str">
        <f t="shared" si="51"/>
        <v/>
      </c>
      <c r="E574" s="41"/>
      <c r="F574" s="42"/>
      <c r="G574" s="43"/>
      <c r="H574" s="42"/>
      <c r="I574" s="43"/>
      <c r="J574" s="20">
        <f>IF(OR(H574="",I574=""),0,-VLOOKUP(H574,AD:AE,2,0)*I574/60*'1) Input --&gt;'!$D$25)</f>
        <v>0</v>
      </c>
      <c r="K574" s="20">
        <f t="shared" si="53"/>
        <v>0</v>
      </c>
      <c r="L574" s="20">
        <f>IF(M574="",0,-'1) Input --&gt;'!$D$33/M574)</f>
        <v>0</v>
      </c>
      <c r="M574" s="20" t="str">
        <f t="shared" si="48"/>
        <v/>
      </c>
      <c r="X574" s="2">
        <v>44565</v>
      </c>
      <c r="Y574">
        <f t="shared" si="52"/>
        <v>0</v>
      </c>
    </row>
    <row r="575" spans="2:25" x14ac:dyDescent="0.2">
      <c r="B575" t="str">
        <f t="shared" si="49"/>
        <v>-</v>
      </c>
      <c r="C575" s="19" t="str">
        <f t="shared" si="50"/>
        <v/>
      </c>
      <c r="D575" s="19" t="str">
        <f t="shared" si="51"/>
        <v/>
      </c>
      <c r="E575" s="41"/>
      <c r="F575" s="42"/>
      <c r="G575" s="43"/>
      <c r="H575" s="42"/>
      <c r="I575" s="43"/>
      <c r="J575" s="20">
        <f>IF(OR(H575="",I575=""),0,-VLOOKUP(H575,AD:AE,2,0)*I575/60*'1) Input --&gt;'!$D$25)</f>
        <v>0</v>
      </c>
      <c r="K575" s="20">
        <f t="shared" si="53"/>
        <v>0</v>
      </c>
      <c r="L575" s="20">
        <f>IF(M575="",0,-'1) Input --&gt;'!$D$33/M575)</f>
        <v>0</v>
      </c>
      <c r="M575" s="20" t="str">
        <f t="shared" si="48"/>
        <v/>
      </c>
      <c r="X575" s="2">
        <v>44566</v>
      </c>
      <c r="Y575">
        <f t="shared" si="52"/>
        <v>0</v>
      </c>
    </row>
    <row r="576" spans="2:25" x14ac:dyDescent="0.2">
      <c r="B576" t="str">
        <f t="shared" si="49"/>
        <v>-</v>
      </c>
      <c r="C576" s="19" t="str">
        <f t="shared" si="50"/>
        <v/>
      </c>
      <c r="D576" s="19" t="str">
        <f t="shared" si="51"/>
        <v/>
      </c>
      <c r="E576" s="41"/>
      <c r="F576" s="42"/>
      <c r="G576" s="43"/>
      <c r="H576" s="42"/>
      <c r="I576" s="43"/>
      <c r="J576" s="20">
        <f>IF(OR(H576="",I576=""),0,-VLOOKUP(H576,AD:AE,2,0)*I576/60*'1) Input --&gt;'!$D$25)</f>
        <v>0</v>
      </c>
      <c r="K576" s="20">
        <f t="shared" si="53"/>
        <v>0</v>
      </c>
      <c r="L576" s="20">
        <f>IF(M576="",0,-'1) Input --&gt;'!$D$33/M576)</f>
        <v>0</v>
      </c>
      <c r="M576" s="20" t="str">
        <f t="shared" si="48"/>
        <v/>
      </c>
      <c r="X576" s="2">
        <v>44567</v>
      </c>
      <c r="Y576">
        <f t="shared" si="52"/>
        <v>0</v>
      </c>
    </row>
    <row r="577" spans="2:25" x14ac:dyDescent="0.2">
      <c r="B577" t="str">
        <f t="shared" si="49"/>
        <v>-</v>
      </c>
      <c r="C577" s="19" t="str">
        <f t="shared" si="50"/>
        <v/>
      </c>
      <c r="D577" s="19" t="str">
        <f t="shared" si="51"/>
        <v/>
      </c>
      <c r="E577" s="41"/>
      <c r="F577" s="42"/>
      <c r="G577" s="43"/>
      <c r="H577" s="42"/>
      <c r="I577" s="43"/>
      <c r="J577" s="20">
        <f>IF(OR(H577="",I577=""),0,-VLOOKUP(H577,AD:AE,2,0)*I577/60*'1) Input --&gt;'!$D$25)</f>
        <v>0</v>
      </c>
      <c r="K577" s="20">
        <f t="shared" si="53"/>
        <v>0</v>
      </c>
      <c r="L577" s="20">
        <f>IF(M577="",0,-'1) Input --&gt;'!$D$33/M577)</f>
        <v>0</v>
      </c>
      <c r="M577" s="20" t="str">
        <f t="shared" si="48"/>
        <v/>
      </c>
      <c r="X577" s="2">
        <v>44568</v>
      </c>
      <c r="Y577">
        <f t="shared" si="52"/>
        <v>0</v>
      </c>
    </row>
    <row r="578" spans="2:25" x14ac:dyDescent="0.2">
      <c r="B578" t="str">
        <f t="shared" si="49"/>
        <v>-</v>
      </c>
      <c r="C578" s="19" t="str">
        <f t="shared" si="50"/>
        <v/>
      </c>
      <c r="D578" s="19" t="str">
        <f t="shared" si="51"/>
        <v/>
      </c>
      <c r="E578" s="41"/>
      <c r="F578" s="42"/>
      <c r="G578" s="43"/>
      <c r="H578" s="42"/>
      <c r="I578" s="43"/>
      <c r="J578" s="20">
        <f>IF(OR(H578="",I578=""),0,-VLOOKUP(H578,AD:AE,2,0)*I578/60*'1) Input --&gt;'!$D$25)</f>
        <v>0</v>
      </c>
      <c r="K578" s="20">
        <f t="shared" si="53"/>
        <v>0</v>
      </c>
      <c r="L578" s="20">
        <f>IF(M578="",0,-'1) Input --&gt;'!$D$33/M578)</f>
        <v>0</v>
      </c>
      <c r="M578" s="20" t="str">
        <f t="shared" si="48"/>
        <v/>
      </c>
      <c r="X578" s="2">
        <v>44569</v>
      </c>
      <c r="Y578">
        <f t="shared" si="52"/>
        <v>0</v>
      </c>
    </row>
    <row r="579" spans="2:25" x14ac:dyDescent="0.2">
      <c r="B579" t="str">
        <f t="shared" si="49"/>
        <v>-</v>
      </c>
      <c r="C579" s="19" t="str">
        <f t="shared" si="50"/>
        <v/>
      </c>
      <c r="D579" s="19" t="str">
        <f t="shared" si="51"/>
        <v/>
      </c>
      <c r="E579" s="41"/>
      <c r="F579" s="42"/>
      <c r="G579" s="43"/>
      <c r="H579" s="42"/>
      <c r="I579" s="43"/>
      <c r="J579" s="20">
        <f>IF(OR(H579="",I579=""),0,-VLOOKUP(H579,AD:AE,2,0)*I579/60*'1) Input --&gt;'!$D$25)</f>
        <v>0</v>
      </c>
      <c r="K579" s="20">
        <f t="shared" si="53"/>
        <v>0</v>
      </c>
      <c r="L579" s="20">
        <f>IF(M579="",0,-'1) Input --&gt;'!$D$33/M579)</f>
        <v>0</v>
      </c>
      <c r="M579" s="20" t="str">
        <f t="shared" si="48"/>
        <v/>
      </c>
      <c r="X579" s="2">
        <v>44570</v>
      </c>
      <c r="Y579">
        <f t="shared" si="52"/>
        <v>0</v>
      </c>
    </row>
    <row r="580" spans="2:25" x14ac:dyDescent="0.2">
      <c r="B580" t="str">
        <f t="shared" si="49"/>
        <v>-</v>
      </c>
      <c r="C580" s="19" t="str">
        <f t="shared" si="50"/>
        <v/>
      </c>
      <c r="D580" s="19" t="str">
        <f t="shared" si="51"/>
        <v/>
      </c>
      <c r="E580" s="41"/>
      <c r="F580" s="42"/>
      <c r="G580" s="43"/>
      <c r="H580" s="42"/>
      <c r="I580" s="43"/>
      <c r="J580" s="20">
        <f>IF(OR(H580="",I580=""),0,-VLOOKUP(H580,AD:AE,2,0)*I580/60*'1) Input --&gt;'!$D$25)</f>
        <v>0</v>
      </c>
      <c r="K580" s="20">
        <f t="shared" si="53"/>
        <v>0</v>
      </c>
      <c r="L580" s="20">
        <f>IF(M580="",0,-'1) Input --&gt;'!$D$33/M580)</f>
        <v>0</v>
      </c>
      <c r="M580" s="20" t="str">
        <f t="shared" si="48"/>
        <v/>
      </c>
      <c r="X580" s="2">
        <v>44571</v>
      </c>
      <c r="Y580">
        <f t="shared" si="52"/>
        <v>0</v>
      </c>
    </row>
    <row r="581" spans="2:25" x14ac:dyDescent="0.2">
      <c r="B581" t="str">
        <f t="shared" si="49"/>
        <v>-</v>
      </c>
      <c r="C581" s="19" t="str">
        <f t="shared" si="50"/>
        <v/>
      </c>
      <c r="D581" s="19" t="str">
        <f t="shared" si="51"/>
        <v/>
      </c>
      <c r="E581" s="41"/>
      <c r="F581" s="42"/>
      <c r="G581" s="43"/>
      <c r="H581" s="42"/>
      <c r="I581" s="43"/>
      <c r="J581" s="20">
        <f>IF(OR(H581="",I581=""),0,-VLOOKUP(H581,AD:AE,2,0)*I581/60*'1) Input --&gt;'!$D$25)</f>
        <v>0</v>
      </c>
      <c r="K581" s="20">
        <f t="shared" si="53"/>
        <v>0</v>
      </c>
      <c r="L581" s="20">
        <f>IF(M581="",0,-'1) Input --&gt;'!$D$33/M581)</f>
        <v>0</v>
      </c>
      <c r="M581" s="20" t="str">
        <f t="shared" si="48"/>
        <v/>
      </c>
      <c r="X581" s="2">
        <v>44572</v>
      </c>
      <c r="Y581">
        <f t="shared" si="52"/>
        <v>0</v>
      </c>
    </row>
    <row r="582" spans="2:25" x14ac:dyDescent="0.2">
      <c r="B582" t="str">
        <f t="shared" si="49"/>
        <v>-</v>
      </c>
      <c r="C582" s="19" t="str">
        <f t="shared" si="50"/>
        <v/>
      </c>
      <c r="D582" s="19" t="str">
        <f t="shared" si="51"/>
        <v/>
      </c>
      <c r="E582" s="41"/>
      <c r="F582" s="42"/>
      <c r="G582" s="43"/>
      <c r="H582" s="42"/>
      <c r="I582" s="43"/>
      <c r="J582" s="20">
        <f>IF(OR(H582="",I582=""),0,-VLOOKUP(H582,AD:AE,2,0)*I582/60*'1) Input --&gt;'!$D$25)</f>
        <v>0</v>
      </c>
      <c r="K582" s="20">
        <f t="shared" si="53"/>
        <v>0</v>
      </c>
      <c r="L582" s="20">
        <f>IF(M582="",0,-'1) Input --&gt;'!$D$33/M582)</f>
        <v>0</v>
      </c>
      <c r="M582" s="20" t="str">
        <f t="shared" si="48"/>
        <v/>
      </c>
      <c r="X582" s="2">
        <v>44573</v>
      </c>
      <c r="Y582">
        <f t="shared" si="52"/>
        <v>0</v>
      </c>
    </row>
    <row r="583" spans="2:25" x14ac:dyDescent="0.2">
      <c r="B583" t="str">
        <f t="shared" si="49"/>
        <v>-</v>
      </c>
      <c r="C583" s="19" t="str">
        <f t="shared" si="50"/>
        <v/>
      </c>
      <c r="D583" s="19" t="str">
        <f t="shared" si="51"/>
        <v/>
      </c>
      <c r="E583" s="41"/>
      <c r="F583" s="42"/>
      <c r="G583" s="43"/>
      <c r="H583" s="42"/>
      <c r="I583" s="43"/>
      <c r="J583" s="20">
        <f>IF(OR(H583="",I583=""),0,-VLOOKUP(H583,AD:AE,2,0)*I583/60*'1) Input --&gt;'!$D$25)</f>
        <v>0</v>
      </c>
      <c r="K583" s="20">
        <f t="shared" si="53"/>
        <v>0</v>
      </c>
      <c r="L583" s="20">
        <f>IF(M583="",0,-'1) Input --&gt;'!$D$33/M583)</f>
        <v>0</v>
      </c>
      <c r="M583" s="20" t="str">
        <f t="shared" si="48"/>
        <v/>
      </c>
      <c r="X583" s="2">
        <v>44574</v>
      </c>
      <c r="Y583">
        <f t="shared" si="52"/>
        <v>0</v>
      </c>
    </row>
    <row r="584" spans="2:25" x14ac:dyDescent="0.2">
      <c r="B584" t="str">
        <f t="shared" si="49"/>
        <v>-</v>
      </c>
      <c r="C584" s="19" t="str">
        <f t="shared" si="50"/>
        <v/>
      </c>
      <c r="D584" s="19" t="str">
        <f t="shared" si="51"/>
        <v/>
      </c>
      <c r="E584" s="41"/>
      <c r="F584" s="42"/>
      <c r="G584" s="43"/>
      <c r="H584" s="42"/>
      <c r="I584" s="43"/>
      <c r="J584" s="20">
        <f>IF(OR(H584="",I584=""),0,-VLOOKUP(H584,AD:AE,2,0)*I584/60*'1) Input --&gt;'!$D$25)</f>
        <v>0</v>
      </c>
      <c r="K584" s="20">
        <f t="shared" si="53"/>
        <v>0</v>
      </c>
      <c r="L584" s="20">
        <f>IF(M584="",0,-'1) Input --&gt;'!$D$33/M584)</f>
        <v>0</v>
      </c>
      <c r="M584" s="20" t="str">
        <f t="shared" si="48"/>
        <v/>
      </c>
      <c r="X584" s="2">
        <v>44575</v>
      </c>
      <c r="Y584">
        <f t="shared" si="52"/>
        <v>0</v>
      </c>
    </row>
    <row r="585" spans="2:25" x14ac:dyDescent="0.2">
      <c r="B585" t="str">
        <f t="shared" si="49"/>
        <v>-</v>
      </c>
      <c r="C585" s="19" t="str">
        <f t="shared" si="50"/>
        <v/>
      </c>
      <c r="D585" s="19" t="str">
        <f t="shared" si="51"/>
        <v/>
      </c>
      <c r="E585" s="41"/>
      <c r="F585" s="42"/>
      <c r="G585" s="43"/>
      <c r="H585" s="42"/>
      <c r="I585" s="43"/>
      <c r="J585" s="20">
        <f>IF(OR(H585="",I585=""),0,-VLOOKUP(H585,AD:AE,2,0)*I585/60*'1) Input --&gt;'!$D$25)</f>
        <v>0</v>
      </c>
      <c r="K585" s="20">
        <f t="shared" si="53"/>
        <v>0</v>
      </c>
      <c r="L585" s="20">
        <f>IF(M585="",0,-'1) Input --&gt;'!$D$33/M585)</f>
        <v>0</v>
      </c>
      <c r="M585" s="20" t="str">
        <f t="shared" si="48"/>
        <v/>
      </c>
      <c r="X585" s="2">
        <v>44576</v>
      </c>
      <c r="Y585">
        <f t="shared" si="52"/>
        <v>0</v>
      </c>
    </row>
    <row r="586" spans="2:25" x14ac:dyDescent="0.2">
      <c r="B586" t="str">
        <f t="shared" si="49"/>
        <v>-</v>
      </c>
      <c r="C586" s="19" t="str">
        <f t="shared" si="50"/>
        <v/>
      </c>
      <c r="D586" s="19" t="str">
        <f t="shared" si="51"/>
        <v/>
      </c>
      <c r="E586" s="41"/>
      <c r="F586" s="42"/>
      <c r="G586" s="43"/>
      <c r="H586" s="42"/>
      <c r="I586" s="43"/>
      <c r="J586" s="20">
        <f>IF(OR(H586="",I586=""),0,-VLOOKUP(H586,AD:AE,2,0)*I586/60*'1) Input --&gt;'!$D$25)</f>
        <v>0</v>
      </c>
      <c r="K586" s="20">
        <f t="shared" si="53"/>
        <v>0</v>
      </c>
      <c r="L586" s="20">
        <f>IF(M586="",0,-'1) Input --&gt;'!$D$33/M586)</f>
        <v>0</v>
      </c>
      <c r="M586" s="20" t="str">
        <f t="shared" si="48"/>
        <v/>
      </c>
      <c r="X586" s="2">
        <v>44577</v>
      </c>
      <c r="Y586">
        <f t="shared" si="52"/>
        <v>0</v>
      </c>
    </row>
    <row r="587" spans="2:25" x14ac:dyDescent="0.2">
      <c r="B587" t="str">
        <f t="shared" si="49"/>
        <v>-</v>
      </c>
      <c r="C587" s="19" t="str">
        <f t="shared" si="50"/>
        <v/>
      </c>
      <c r="D587" s="19" t="str">
        <f t="shared" si="51"/>
        <v/>
      </c>
      <c r="E587" s="41"/>
      <c r="F587" s="42"/>
      <c r="G587" s="43"/>
      <c r="H587" s="42"/>
      <c r="I587" s="43"/>
      <c r="J587" s="20">
        <f>IF(OR(H587="",I587=""),0,-VLOOKUP(H587,AD:AE,2,0)*I587/60*'1) Input --&gt;'!$D$25)</f>
        <v>0</v>
      </c>
      <c r="K587" s="20">
        <f t="shared" si="53"/>
        <v>0</v>
      </c>
      <c r="L587" s="20">
        <f>IF(M587="",0,-'1) Input --&gt;'!$D$33/M587)</f>
        <v>0</v>
      </c>
      <c r="M587" s="20" t="str">
        <f t="shared" si="48"/>
        <v/>
      </c>
      <c r="X587" s="2">
        <v>44578</v>
      </c>
      <c r="Y587">
        <f t="shared" si="52"/>
        <v>0</v>
      </c>
    </row>
    <row r="588" spans="2:25" x14ac:dyDescent="0.2">
      <c r="B588" t="str">
        <f t="shared" si="49"/>
        <v>-</v>
      </c>
      <c r="C588" s="19" t="str">
        <f t="shared" si="50"/>
        <v/>
      </c>
      <c r="D588" s="19" t="str">
        <f t="shared" si="51"/>
        <v/>
      </c>
      <c r="E588" s="41"/>
      <c r="F588" s="42"/>
      <c r="G588" s="43"/>
      <c r="H588" s="42"/>
      <c r="I588" s="43"/>
      <c r="J588" s="20">
        <f>IF(OR(H588="",I588=""),0,-VLOOKUP(H588,AD:AE,2,0)*I588/60*'1) Input --&gt;'!$D$25)</f>
        <v>0</v>
      </c>
      <c r="K588" s="20">
        <f t="shared" si="53"/>
        <v>0</v>
      </c>
      <c r="L588" s="20">
        <f>IF(M588="",0,-'1) Input --&gt;'!$D$33/M588)</f>
        <v>0</v>
      </c>
      <c r="M588" s="20" t="str">
        <f t="shared" ref="M588:M651" si="54">IF(E588="","",VLOOKUP(E588,$X$12:$Y$3098,2,0))</f>
        <v/>
      </c>
      <c r="X588" s="2">
        <v>44579</v>
      </c>
      <c r="Y588">
        <f t="shared" si="52"/>
        <v>0</v>
      </c>
    </row>
    <row r="589" spans="2:25" x14ac:dyDescent="0.2">
      <c r="B589" t="str">
        <f t="shared" ref="B589:B652" si="55">C589&amp;"-"&amp;IF(D589&lt;10,"0"&amp;D589,D589)</f>
        <v>-</v>
      </c>
      <c r="C589" s="19" t="str">
        <f t="shared" ref="C589:C652" si="56">IF(E589="","",YEAR(E589))</f>
        <v/>
      </c>
      <c r="D589" s="19" t="str">
        <f t="shared" ref="D589:D652" si="57">IF(E589="","",MONTH(E589))</f>
        <v/>
      </c>
      <c r="E589" s="41"/>
      <c r="F589" s="42"/>
      <c r="G589" s="43"/>
      <c r="H589" s="42"/>
      <c r="I589" s="43"/>
      <c r="J589" s="20">
        <f>IF(OR(H589="",I589=""),0,-VLOOKUP(H589,AD:AE,2,0)*I589/60*'1) Input --&gt;'!$D$25)</f>
        <v>0</v>
      </c>
      <c r="K589" s="20">
        <f t="shared" si="53"/>
        <v>0</v>
      </c>
      <c r="L589" s="20">
        <f>IF(M589="",0,-'1) Input --&gt;'!$D$33/M589)</f>
        <v>0</v>
      </c>
      <c r="M589" s="20" t="str">
        <f t="shared" si="54"/>
        <v/>
      </c>
      <c r="X589" s="2">
        <v>44580</v>
      </c>
      <c r="Y589">
        <f t="shared" ref="Y589:Y652" si="58">COUNTIF(E:E,X589)</f>
        <v>0</v>
      </c>
    </row>
    <row r="590" spans="2:25" x14ac:dyDescent="0.2">
      <c r="B590" t="str">
        <f t="shared" si="55"/>
        <v>-</v>
      </c>
      <c r="C590" s="19" t="str">
        <f t="shared" si="56"/>
        <v/>
      </c>
      <c r="D590" s="19" t="str">
        <f t="shared" si="57"/>
        <v/>
      </c>
      <c r="E590" s="41"/>
      <c r="F590" s="42"/>
      <c r="G590" s="43"/>
      <c r="H590" s="42"/>
      <c r="I590" s="43"/>
      <c r="J590" s="20">
        <f>IF(OR(H590="",I590=""),0,-VLOOKUP(H590,AD:AE,2,0)*I590/60*'1) Input --&gt;'!$D$25)</f>
        <v>0</v>
      </c>
      <c r="K590" s="20">
        <f t="shared" si="53"/>
        <v>0</v>
      </c>
      <c r="L590" s="20">
        <f>IF(M590="",0,-'1) Input --&gt;'!$D$33/M590)</f>
        <v>0</v>
      </c>
      <c r="M590" s="20" t="str">
        <f t="shared" si="54"/>
        <v/>
      </c>
      <c r="X590" s="2">
        <v>44581</v>
      </c>
      <c r="Y590">
        <f t="shared" si="58"/>
        <v>0</v>
      </c>
    </row>
    <row r="591" spans="2:25" x14ac:dyDescent="0.2">
      <c r="B591" t="str">
        <f t="shared" si="55"/>
        <v>-</v>
      </c>
      <c r="C591" s="19" t="str">
        <f t="shared" si="56"/>
        <v/>
      </c>
      <c r="D591" s="19" t="str">
        <f t="shared" si="57"/>
        <v/>
      </c>
      <c r="E591" s="41"/>
      <c r="F591" s="42"/>
      <c r="G591" s="43"/>
      <c r="H591" s="42"/>
      <c r="I591" s="43"/>
      <c r="J591" s="20">
        <f>IF(OR(H591="",I591=""),0,-VLOOKUP(H591,AD:AE,2,0)*I591/60*'1) Input --&gt;'!$D$25)</f>
        <v>0</v>
      </c>
      <c r="K591" s="20">
        <f t="shared" si="53"/>
        <v>0</v>
      </c>
      <c r="L591" s="20">
        <f>IF(M591="",0,-'1) Input --&gt;'!$D$33/M591)</f>
        <v>0</v>
      </c>
      <c r="M591" s="20" t="str">
        <f t="shared" si="54"/>
        <v/>
      </c>
      <c r="X591" s="2">
        <v>44582</v>
      </c>
      <c r="Y591">
        <f t="shared" si="58"/>
        <v>0</v>
      </c>
    </row>
    <row r="592" spans="2:25" x14ac:dyDescent="0.2">
      <c r="B592" t="str">
        <f t="shared" si="55"/>
        <v>-</v>
      </c>
      <c r="C592" s="19" t="str">
        <f t="shared" si="56"/>
        <v/>
      </c>
      <c r="D592" s="19" t="str">
        <f t="shared" si="57"/>
        <v/>
      </c>
      <c r="E592" s="41"/>
      <c r="F592" s="42"/>
      <c r="G592" s="43"/>
      <c r="H592" s="42"/>
      <c r="I592" s="43"/>
      <c r="J592" s="20">
        <f>IF(OR(H592="",I592=""),0,-VLOOKUP(H592,AD:AE,2,0)*I592/60*'1) Input --&gt;'!$D$25)</f>
        <v>0</v>
      </c>
      <c r="K592" s="20">
        <f t="shared" si="53"/>
        <v>0</v>
      </c>
      <c r="L592" s="20">
        <f>IF(M592="",0,-'1) Input --&gt;'!$D$33/M592)</f>
        <v>0</v>
      </c>
      <c r="M592" s="20" t="str">
        <f t="shared" si="54"/>
        <v/>
      </c>
      <c r="X592" s="2">
        <v>44583</v>
      </c>
      <c r="Y592">
        <f t="shared" si="58"/>
        <v>0</v>
      </c>
    </row>
    <row r="593" spans="2:25" x14ac:dyDescent="0.2">
      <c r="B593" t="str">
        <f t="shared" si="55"/>
        <v>-</v>
      </c>
      <c r="C593" s="19" t="str">
        <f t="shared" si="56"/>
        <v/>
      </c>
      <c r="D593" s="19" t="str">
        <f t="shared" si="57"/>
        <v/>
      </c>
      <c r="E593" s="41"/>
      <c r="F593" s="42"/>
      <c r="G593" s="43"/>
      <c r="H593" s="42"/>
      <c r="I593" s="43"/>
      <c r="J593" s="20">
        <f>IF(OR(H593="",I593=""),0,-VLOOKUP(H593,AD:AE,2,0)*I593/60*'1) Input --&gt;'!$D$25)</f>
        <v>0</v>
      </c>
      <c r="K593" s="20">
        <f t="shared" ref="K593:K656" si="59">G593+J593</f>
        <v>0</v>
      </c>
      <c r="L593" s="20">
        <f>IF(M593="",0,-'1) Input --&gt;'!$D$33/M593)</f>
        <v>0</v>
      </c>
      <c r="M593" s="20" t="str">
        <f t="shared" si="54"/>
        <v/>
      </c>
      <c r="X593" s="2">
        <v>44584</v>
      </c>
      <c r="Y593">
        <f t="shared" si="58"/>
        <v>0</v>
      </c>
    </row>
    <row r="594" spans="2:25" x14ac:dyDescent="0.2">
      <c r="B594" t="str">
        <f t="shared" si="55"/>
        <v>-</v>
      </c>
      <c r="C594" s="19" t="str">
        <f t="shared" si="56"/>
        <v/>
      </c>
      <c r="D594" s="19" t="str">
        <f t="shared" si="57"/>
        <v/>
      </c>
      <c r="E594" s="41"/>
      <c r="F594" s="42"/>
      <c r="G594" s="43"/>
      <c r="H594" s="42"/>
      <c r="I594" s="43"/>
      <c r="J594" s="20">
        <f>IF(OR(H594="",I594=""),0,-VLOOKUP(H594,AD:AE,2,0)*I594/60*'1) Input --&gt;'!$D$25)</f>
        <v>0</v>
      </c>
      <c r="K594" s="20">
        <f t="shared" si="59"/>
        <v>0</v>
      </c>
      <c r="L594" s="20">
        <f>IF(M594="",0,-'1) Input --&gt;'!$D$33/M594)</f>
        <v>0</v>
      </c>
      <c r="M594" s="20" t="str">
        <f t="shared" si="54"/>
        <v/>
      </c>
      <c r="X594" s="2">
        <v>44585</v>
      </c>
      <c r="Y594">
        <f t="shared" si="58"/>
        <v>0</v>
      </c>
    </row>
    <row r="595" spans="2:25" x14ac:dyDescent="0.2">
      <c r="B595" t="str">
        <f t="shared" si="55"/>
        <v>-</v>
      </c>
      <c r="C595" s="19" t="str">
        <f t="shared" si="56"/>
        <v/>
      </c>
      <c r="D595" s="19" t="str">
        <f t="shared" si="57"/>
        <v/>
      </c>
      <c r="E595" s="41"/>
      <c r="F595" s="42"/>
      <c r="G595" s="43"/>
      <c r="H595" s="42"/>
      <c r="I595" s="43"/>
      <c r="J595" s="20">
        <f>IF(OR(H595="",I595=""),0,-VLOOKUP(H595,AD:AE,2,0)*I595/60*'1) Input --&gt;'!$D$25)</f>
        <v>0</v>
      </c>
      <c r="K595" s="20">
        <f t="shared" si="59"/>
        <v>0</v>
      </c>
      <c r="L595" s="20">
        <f>IF(M595="",0,-'1) Input --&gt;'!$D$33/M595)</f>
        <v>0</v>
      </c>
      <c r="M595" s="20" t="str">
        <f t="shared" si="54"/>
        <v/>
      </c>
      <c r="X595" s="2">
        <v>44586</v>
      </c>
      <c r="Y595">
        <f t="shared" si="58"/>
        <v>0</v>
      </c>
    </row>
    <row r="596" spans="2:25" x14ac:dyDescent="0.2">
      <c r="B596" t="str">
        <f t="shared" si="55"/>
        <v>-</v>
      </c>
      <c r="C596" s="19" t="str">
        <f t="shared" si="56"/>
        <v/>
      </c>
      <c r="D596" s="19" t="str">
        <f t="shared" si="57"/>
        <v/>
      </c>
      <c r="E596" s="41"/>
      <c r="F596" s="42"/>
      <c r="G596" s="43"/>
      <c r="H596" s="42"/>
      <c r="I596" s="43"/>
      <c r="J596" s="20">
        <f>IF(OR(H596="",I596=""),0,-VLOOKUP(H596,AD:AE,2,0)*I596/60*'1) Input --&gt;'!$D$25)</f>
        <v>0</v>
      </c>
      <c r="K596" s="20">
        <f t="shared" si="59"/>
        <v>0</v>
      </c>
      <c r="L596" s="20">
        <f>IF(M596="",0,-'1) Input --&gt;'!$D$33/M596)</f>
        <v>0</v>
      </c>
      <c r="M596" s="20" t="str">
        <f t="shared" si="54"/>
        <v/>
      </c>
      <c r="X596" s="2">
        <v>44587</v>
      </c>
      <c r="Y596">
        <f t="shared" si="58"/>
        <v>0</v>
      </c>
    </row>
    <row r="597" spans="2:25" x14ac:dyDescent="0.2">
      <c r="B597" t="str">
        <f t="shared" si="55"/>
        <v>-</v>
      </c>
      <c r="C597" s="19" t="str">
        <f t="shared" si="56"/>
        <v/>
      </c>
      <c r="D597" s="19" t="str">
        <f t="shared" si="57"/>
        <v/>
      </c>
      <c r="E597" s="41"/>
      <c r="F597" s="42"/>
      <c r="G597" s="43"/>
      <c r="H597" s="42"/>
      <c r="I597" s="43"/>
      <c r="J597" s="20">
        <f>IF(OR(H597="",I597=""),0,-VLOOKUP(H597,AD:AE,2,0)*I597/60*'1) Input --&gt;'!$D$25)</f>
        <v>0</v>
      </c>
      <c r="K597" s="20">
        <f t="shared" si="59"/>
        <v>0</v>
      </c>
      <c r="L597" s="20">
        <f>IF(M597="",0,-'1) Input --&gt;'!$D$33/M597)</f>
        <v>0</v>
      </c>
      <c r="M597" s="20" t="str">
        <f t="shared" si="54"/>
        <v/>
      </c>
      <c r="X597" s="2">
        <v>44588</v>
      </c>
      <c r="Y597">
        <f t="shared" si="58"/>
        <v>0</v>
      </c>
    </row>
    <row r="598" spans="2:25" x14ac:dyDescent="0.2">
      <c r="B598" t="str">
        <f t="shared" si="55"/>
        <v>-</v>
      </c>
      <c r="C598" s="19" t="str">
        <f t="shared" si="56"/>
        <v/>
      </c>
      <c r="D598" s="19" t="str">
        <f t="shared" si="57"/>
        <v/>
      </c>
      <c r="E598" s="41"/>
      <c r="F598" s="42"/>
      <c r="G598" s="43"/>
      <c r="H598" s="42"/>
      <c r="I598" s="43"/>
      <c r="J598" s="20">
        <f>IF(OR(H598="",I598=""),0,-VLOOKUP(H598,AD:AE,2,0)*I598/60*'1) Input --&gt;'!$D$25)</f>
        <v>0</v>
      </c>
      <c r="K598" s="20">
        <f t="shared" si="59"/>
        <v>0</v>
      </c>
      <c r="L598" s="20">
        <f>IF(M598="",0,-'1) Input --&gt;'!$D$33/M598)</f>
        <v>0</v>
      </c>
      <c r="M598" s="20" t="str">
        <f t="shared" si="54"/>
        <v/>
      </c>
      <c r="X598" s="2">
        <v>44589</v>
      </c>
      <c r="Y598">
        <f t="shared" si="58"/>
        <v>0</v>
      </c>
    </row>
    <row r="599" spans="2:25" x14ac:dyDescent="0.2">
      <c r="B599" t="str">
        <f t="shared" si="55"/>
        <v>-</v>
      </c>
      <c r="C599" s="19" t="str">
        <f t="shared" si="56"/>
        <v/>
      </c>
      <c r="D599" s="19" t="str">
        <f t="shared" si="57"/>
        <v/>
      </c>
      <c r="E599" s="41"/>
      <c r="F599" s="42"/>
      <c r="G599" s="43"/>
      <c r="H599" s="42"/>
      <c r="I599" s="43"/>
      <c r="J599" s="20">
        <f>IF(OR(H599="",I599=""),0,-VLOOKUP(H599,AD:AE,2,0)*I599/60*'1) Input --&gt;'!$D$25)</f>
        <v>0</v>
      </c>
      <c r="K599" s="20">
        <f t="shared" si="59"/>
        <v>0</v>
      </c>
      <c r="L599" s="20">
        <f>IF(M599="",0,-'1) Input --&gt;'!$D$33/M599)</f>
        <v>0</v>
      </c>
      <c r="M599" s="20" t="str">
        <f t="shared" si="54"/>
        <v/>
      </c>
      <c r="X599" s="2">
        <v>44590</v>
      </c>
      <c r="Y599">
        <f t="shared" si="58"/>
        <v>0</v>
      </c>
    </row>
    <row r="600" spans="2:25" x14ac:dyDescent="0.2">
      <c r="B600" t="str">
        <f t="shared" si="55"/>
        <v>-</v>
      </c>
      <c r="C600" s="19" t="str">
        <f t="shared" si="56"/>
        <v/>
      </c>
      <c r="D600" s="19" t="str">
        <f t="shared" si="57"/>
        <v/>
      </c>
      <c r="E600" s="41"/>
      <c r="F600" s="42"/>
      <c r="G600" s="43"/>
      <c r="H600" s="42"/>
      <c r="I600" s="43"/>
      <c r="J600" s="20">
        <f>IF(OR(H600="",I600=""),0,-VLOOKUP(H600,AD:AE,2,0)*I600/60*'1) Input --&gt;'!$D$25)</f>
        <v>0</v>
      </c>
      <c r="K600" s="20">
        <f t="shared" si="59"/>
        <v>0</v>
      </c>
      <c r="L600" s="20">
        <f>IF(M600="",0,-'1) Input --&gt;'!$D$33/M600)</f>
        <v>0</v>
      </c>
      <c r="M600" s="20" t="str">
        <f t="shared" si="54"/>
        <v/>
      </c>
      <c r="X600" s="2">
        <v>44591</v>
      </c>
      <c r="Y600">
        <f t="shared" si="58"/>
        <v>0</v>
      </c>
    </row>
    <row r="601" spans="2:25" x14ac:dyDescent="0.2">
      <c r="B601" t="str">
        <f t="shared" si="55"/>
        <v>-</v>
      </c>
      <c r="C601" s="19" t="str">
        <f t="shared" si="56"/>
        <v/>
      </c>
      <c r="D601" s="19" t="str">
        <f t="shared" si="57"/>
        <v/>
      </c>
      <c r="E601" s="41"/>
      <c r="F601" s="42"/>
      <c r="G601" s="43"/>
      <c r="H601" s="42"/>
      <c r="I601" s="43"/>
      <c r="J601" s="20">
        <f>IF(OR(H601="",I601=""),0,-VLOOKUP(H601,AD:AE,2,0)*I601/60*'1) Input --&gt;'!$D$25)</f>
        <v>0</v>
      </c>
      <c r="K601" s="20">
        <f t="shared" si="59"/>
        <v>0</v>
      </c>
      <c r="L601" s="20">
        <f>IF(M601="",0,-'1) Input --&gt;'!$D$33/M601)</f>
        <v>0</v>
      </c>
      <c r="M601" s="20" t="str">
        <f t="shared" si="54"/>
        <v/>
      </c>
      <c r="X601" s="2">
        <v>44592</v>
      </c>
      <c r="Y601">
        <f t="shared" si="58"/>
        <v>0</v>
      </c>
    </row>
    <row r="602" spans="2:25" x14ac:dyDescent="0.2">
      <c r="B602" t="str">
        <f t="shared" si="55"/>
        <v>-</v>
      </c>
      <c r="C602" s="19" t="str">
        <f t="shared" si="56"/>
        <v/>
      </c>
      <c r="D602" s="19" t="str">
        <f t="shared" si="57"/>
        <v/>
      </c>
      <c r="E602" s="41"/>
      <c r="F602" s="42"/>
      <c r="G602" s="43"/>
      <c r="H602" s="42"/>
      <c r="I602" s="43"/>
      <c r="J602" s="20">
        <f>IF(OR(H602="",I602=""),0,-VLOOKUP(H602,AD:AE,2,0)*I602/60*'1) Input --&gt;'!$D$25)</f>
        <v>0</v>
      </c>
      <c r="K602" s="20">
        <f t="shared" si="59"/>
        <v>0</v>
      </c>
      <c r="L602" s="20">
        <f>IF(M602="",0,-'1) Input --&gt;'!$D$33/M602)</f>
        <v>0</v>
      </c>
      <c r="M602" s="20" t="str">
        <f t="shared" si="54"/>
        <v/>
      </c>
      <c r="X602" s="2">
        <v>44593</v>
      </c>
      <c r="Y602">
        <f t="shared" si="58"/>
        <v>0</v>
      </c>
    </row>
    <row r="603" spans="2:25" x14ac:dyDescent="0.2">
      <c r="B603" t="str">
        <f t="shared" si="55"/>
        <v>-</v>
      </c>
      <c r="C603" s="19" t="str">
        <f t="shared" si="56"/>
        <v/>
      </c>
      <c r="D603" s="19" t="str">
        <f t="shared" si="57"/>
        <v/>
      </c>
      <c r="E603" s="41"/>
      <c r="F603" s="42"/>
      <c r="G603" s="43"/>
      <c r="H603" s="42"/>
      <c r="I603" s="43"/>
      <c r="J603" s="20">
        <f>IF(OR(H603="",I603=""),0,-VLOOKUP(H603,AD:AE,2,0)*I603/60*'1) Input --&gt;'!$D$25)</f>
        <v>0</v>
      </c>
      <c r="K603" s="20">
        <f t="shared" si="59"/>
        <v>0</v>
      </c>
      <c r="L603" s="20">
        <f>IF(M603="",0,-'1) Input --&gt;'!$D$33/M603)</f>
        <v>0</v>
      </c>
      <c r="M603" s="20" t="str">
        <f t="shared" si="54"/>
        <v/>
      </c>
      <c r="X603" s="2">
        <v>44594</v>
      </c>
      <c r="Y603">
        <f t="shared" si="58"/>
        <v>0</v>
      </c>
    </row>
    <row r="604" spans="2:25" x14ac:dyDescent="0.2">
      <c r="B604" t="str">
        <f t="shared" si="55"/>
        <v>-</v>
      </c>
      <c r="C604" s="19" t="str">
        <f t="shared" si="56"/>
        <v/>
      </c>
      <c r="D604" s="19" t="str">
        <f t="shared" si="57"/>
        <v/>
      </c>
      <c r="E604" s="41"/>
      <c r="F604" s="42"/>
      <c r="G604" s="43"/>
      <c r="H604" s="42"/>
      <c r="I604" s="43"/>
      <c r="J604" s="20">
        <f>IF(OR(H604="",I604=""),0,-VLOOKUP(H604,AD:AE,2,0)*I604/60*'1) Input --&gt;'!$D$25)</f>
        <v>0</v>
      </c>
      <c r="K604" s="20">
        <f t="shared" si="59"/>
        <v>0</v>
      </c>
      <c r="L604" s="20">
        <f>IF(M604="",0,-'1) Input --&gt;'!$D$33/M604)</f>
        <v>0</v>
      </c>
      <c r="M604" s="20" t="str">
        <f t="shared" si="54"/>
        <v/>
      </c>
      <c r="X604" s="2">
        <v>44595</v>
      </c>
      <c r="Y604">
        <f t="shared" si="58"/>
        <v>0</v>
      </c>
    </row>
    <row r="605" spans="2:25" x14ac:dyDescent="0.2">
      <c r="B605" t="str">
        <f t="shared" si="55"/>
        <v>-</v>
      </c>
      <c r="C605" s="19" t="str">
        <f t="shared" si="56"/>
        <v/>
      </c>
      <c r="D605" s="19" t="str">
        <f t="shared" si="57"/>
        <v/>
      </c>
      <c r="E605" s="41"/>
      <c r="F605" s="42"/>
      <c r="G605" s="43"/>
      <c r="H605" s="42"/>
      <c r="I605" s="43"/>
      <c r="J605" s="20">
        <f>IF(OR(H605="",I605=""),0,-VLOOKUP(H605,AD:AE,2,0)*I605/60*'1) Input --&gt;'!$D$25)</f>
        <v>0</v>
      </c>
      <c r="K605" s="20">
        <f t="shared" si="59"/>
        <v>0</v>
      </c>
      <c r="L605" s="20">
        <f>IF(M605="",0,-'1) Input --&gt;'!$D$33/M605)</f>
        <v>0</v>
      </c>
      <c r="M605" s="20" t="str">
        <f t="shared" si="54"/>
        <v/>
      </c>
      <c r="X605" s="2">
        <v>44596</v>
      </c>
      <c r="Y605">
        <f t="shared" si="58"/>
        <v>0</v>
      </c>
    </row>
    <row r="606" spans="2:25" x14ac:dyDescent="0.2">
      <c r="B606" t="str">
        <f t="shared" si="55"/>
        <v>-</v>
      </c>
      <c r="C606" s="19" t="str">
        <f t="shared" si="56"/>
        <v/>
      </c>
      <c r="D606" s="19" t="str">
        <f t="shared" si="57"/>
        <v/>
      </c>
      <c r="E606" s="41"/>
      <c r="F606" s="42"/>
      <c r="G606" s="43"/>
      <c r="H606" s="42"/>
      <c r="I606" s="43"/>
      <c r="J606" s="20">
        <f>IF(OR(H606="",I606=""),0,-VLOOKUP(H606,AD:AE,2,0)*I606/60*'1) Input --&gt;'!$D$25)</f>
        <v>0</v>
      </c>
      <c r="K606" s="20">
        <f t="shared" si="59"/>
        <v>0</v>
      </c>
      <c r="L606" s="20">
        <f>IF(M606="",0,-'1) Input --&gt;'!$D$33/M606)</f>
        <v>0</v>
      </c>
      <c r="M606" s="20" t="str">
        <f t="shared" si="54"/>
        <v/>
      </c>
      <c r="X606" s="2">
        <v>44597</v>
      </c>
      <c r="Y606">
        <f t="shared" si="58"/>
        <v>0</v>
      </c>
    </row>
    <row r="607" spans="2:25" x14ac:dyDescent="0.2">
      <c r="B607" t="str">
        <f t="shared" si="55"/>
        <v>-</v>
      </c>
      <c r="C607" s="19" t="str">
        <f t="shared" si="56"/>
        <v/>
      </c>
      <c r="D607" s="19" t="str">
        <f t="shared" si="57"/>
        <v/>
      </c>
      <c r="E607" s="41"/>
      <c r="F607" s="42"/>
      <c r="G607" s="43"/>
      <c r="H607" s="42"/>
      <c r="I607" s="43"/>
      <c r="J607" s="20">
        <f>IF(OR(H607="",I607=""),0,-VLOOKUP(H607,AD:AE,2,0)*I607/60*'1) Input --&gt;'!$D$25)</f>
        <v>0</v>
      </c>
      <c r="K607" s="20">
        <f t="shared" si="59"/>
        <v>0</v>
      </c>
      <c r="L607" s="20">
        <f>IF(M607="",0,-'1) Input --&gt;'!$D$33/M607)</f>
        <v>0</v>
      </c>
      <c r="M607" s="20" t="str">
        <f t="shared" si="54"/>
        <v/>
      </c>
      <c r="X607" s="2">
        <v>44598</v>
      </c>
      <c r="Y607">
        <f t="shared" si="58"/>
        <v>0</v>
      </c>
    </row>
    <row r="608" spans="2:25" x14ac:dyDescent="0.2">
      <c r="B608" t="str">
        <f t="shared" si="55"/>
        <v>-</v>
      </c>
      <c r="C608" s="19" t="str">
        <f t="shared" si="56"/>
        <v/>
      </c>
      <c r="D608" s="19" t="str">
        <f t="shared" si="57"/>
        <v/>
      </c>
      <c r="E608" s="41"/>
      <c r="F608" s="42"/>
      <c r="G608" s="43"/>
      <c r="H608" s="42"/>
      <c r="I608" s="43"/>
      <c r="J608" s="20">
        <f>IF(OR(H608="",I608=""),0,-VLOOKUP(H608,AD:AE,2,0)*I608/60*'1) Input --&gt;'!$D$25)</f>
        <v>0</v>
      </c>
      <c r="K608" s="20">
        <f t="shared" si="59"/>
        <v>0</v>
      </c>
      <c r="L608" s="20">
        <f>IF(M608="",0,-'1) Input --&gt;'!$D$33/M608)</f>
        <v>0</v>
      </c>
      <c r="M608" s="20" t="str">
        <f t="shared" si="54"/>
        <v/>
      </c>
      <c r="X608" s="2">
        <v>44599</v>
      </c>
      <c r="Y608">
        <f t="shared" si="58"/>
        <v>0</v>
      </c>
    </row>
    <row r="609" spans="2:25" x14ac:dyDescent="0.2">
      <c r="B609" t="str">
        <f t="shared" si="55"/>
        <v>-</v>
      </c>
      <c r="C609" s="19" t="str">
        <f t="shared" si="56"/>
        <v/>
      </c>
      <c r="D609" s="19" t="str">
        <f t="shared" si="57"/>
        <v/>
      </c>
      <c r="E609" s="41"/>
      <c r="F609" s="42"/>
      <c r="G609" s="43"/>
      <c r="H609" s="42"/>
      <c r="I609" s="43"/>
      <c r="J609" s="20">
        <f>IF(OR(H609="",I609=""),0,-VLOOKUP(H609,AD:AE,2,0)*I609/60*'1) Input --&gt;'!$D$25)</f>
        <v>0</v>
      </c>
      <c r="K609" s="20">
        <f t="shared" si="59"/>
        <v>0</v>
      </c>
      <c r="L609" s="20">
        <f>IF(M609="",0,-'1) Input --&gt;'!$D$33/M609)</f>
        <v>0</v>
      </c>
      <c r="M609" s="20" t="str">
        <f t="shared" si="54"/>
        <v/>
      </c>
      <c r="X609" s="2">
        <v>44600</v>
      </c>
      <c r="Y609">
        <f t="shared" si="58"/>
        <v>0</v>
      </c>
    </row>
    <row r="610" spans="2:25" x14ac:dyDescent="0.2">
      <c r="B610" t="str">
        <f t="shared" si="55"/>
        <v>-</v>
      </c>
      <c r="C610" s="19" t="str">
        <f t="shared" si="56"/>
        <v/>
      </c>
      <c r="D610" s="19" t="str">
        <f t="shared" si="57"/>
        <v/>
      </c>
      <c r="E610" s="41"/>
      <c r="F610" s="42"/>
      <c r="G610" s="43"/>
      <c r="H610" s="42"/>
      <c r="I610" s="43"/>
      <c r="J610" s="20">
        <f>IF(OR(H610="",I610=""),0,-VLOOKUP(H610,AD:AE,2,0)*I610/60*'1) Input --&gt;'!$D$25)</f>
        <v>0</v>
      </c>
      <c r="K610" s="20">
        <f t="shared" si="59"/>
        <v>0</v>
      </c>
      <c r="L610" s="20">
        <f>IF(M610="",0,-'1) Input --&gt;'!$D$33/M610)</f>
        <v>0</v>
      </c>
      <c r="M610" s="20" t="str">
        <f t="shared" si="54"/>
        <v/>
      </c>
      <c r="X610" s="2">
        <v>44601</v>
      </c>
      <c r="Y610">
        <f t="shared" si="58"/>
        <v>0</v>
      </c>
    </row>
    <row r="611" spans="2:25" x14ac:dyDescent="0.2">
      <c r="B611" t="str">
        <f t="shared" si="55"/>
        <v>-</v>
      </c>
      <c r="C611" s="19" t="str">
        <f t="shared" si="56"/>
        <v/>
      </c>
      <c r="D611" s="19" t="str">
        <f t="shared" si="57"/>
        <v/>
      </c>
      <c r="E611" s="41"/>
      <c r="F611" s="42"/>
      <c r="G611" s="43"/>
      <c r="H611" s="42"/>
      <c r="I611" s="43"/>
      <c r="J611" s="20">
        <f>IF(OR(H611="",I611=""),0,-VLOOKUP(H611,AD:AE,2,0)*I611/60*'1) Input --&gt;'!$D$25)</f>
        <v>0</v>
      </c>
      <c r="K611" s="20">
        <f t="shared" si="59"/>
        <v>0</v>
      </c>
      <c r="L611" s="20">
        <f>IF(M611="",0,-'1) Input --&gt;'!$D$33/M611)</f>
        <v>0</v>
      </c>
      <c r="M611" s="20" t="str">
        <f t="shared" si="54"/>
        <v/>
      </c>
      <c r="X611" s="2">
        <v>44602</v>
      </c>
      <c r="Y611">
        <f t="shared" si="58"/>
        <v>0</v>
      </c>
    </row>
    <row r="612" spans="2:25" x14ac:dyDescent="0.2">
      <c r="B612" t="str">
        <f t="shared" si="55"/>
        <v>-</v>
      </c>
      <c r="C612" s="19" t="str">
        <f t="shared" si="56"/>
        <v/>
      </c>
      <c r="D612" s="19" t="str">
        <f t="shared" si="57"/>
        <v/>
      </c>
      <c r="E612" s="41"/>
      <c r="F612" s="42"/>
      <c r="G612" s="43"/>
      <c r="H612" s="42"/>
      <c r="I612" s="43"/>
      <c r="J612" s="20">
        <f>IF(OR(H612="",I612=""),0,-VLOOKUP(H612,AD:AE,2,0)*I612/60*'1) Input --&gt;'!$D$25)</f>
        <v>0</v>
      </c>
      <c r="K612" s="20">
        <f t="shared" si="59"/>
        <v>0</v>
      </c>
      <c r="L612" s="20">
        <f>IF(M612="",0,-'1) Input --&gt;'!$D$33/M612)</f>
        <v>0</v>
      </c>
      <c r="M612" s="20" t="str">
        <f t="shared" si="54"/>
        <v/>
      </c>
      <c r="X612" s="2">
        <v>44603</v>
      </c>
      <c r="Y612">
        <f t="shared" si="58"/>
        <v>0</v>
      </c>
    </row>
    <row r="613" spans="2:25" x14ac:dyDescent="0.2">
      <c r="B613" t="str">
        <f t="shared" si="55"/>
        <v>-</v>
      </c>
      <c r="C613" s="19" t="str">
        <f t="shared" si="56"/>
        <v/>
      </c>
      <c r="D613" s="19" t="str">
        <f t="shared" si="57"/>
        <v/>
      </c>
      <c r="E613" s="41"/>
      <c r="F613" s="42"/>
      <c r="G613" s="43"/>
      <c r="H613" s="42"/>
      <c r="I613" s="43"/>
      <c r="J613" s="20">
        <f>IF(OR(H613="",I613=""),0,-VLOOKUP(H613,AD:AE,2,0)*I613/60*'1) Input --&gt;'!$D$25)</f>
        <v>0</v>
      </c>
      <c r="K613" s="20">
        <f t="shared" si="59"/>
        <v>0</v>
      </c>
      <c r="L613" s="20">
        <f>IF(M613="",0,-'1) Input --&gt;'!$D$33/M613)</f>
        <v>0</v>
      </c>
      <c r="M613" s="20" t="str">
        <f t="shared" si="54"/>
        <v/>
      </c>
      <c r="X613" s="2">
        <v>44604</v>
      </c>
      <c r="Y613">
        <f t="shared" si="58"/>
        <v>0</v>
      </c>
    </row>
    <row r="614" spans="2:25" x14ac:dyDescent="0.2">
      <c r="B614" t="str">
        <f t="shared" si="55"/>
        <v>-</v>
      </c>
      <c r="C614" s="19" t="str">
        <f t="shared" si="56"/>
        <v/>
      </c>
      <c r="D614" s="19" t="str">
        <f t="shared" si="57"/>
        <v/>
      </c>
      <c r="E614" s="41"/>
      <c r="F614" s="42"/>
      <c r="G614" s="43"/>
      <c r="H614" s="42"/>
      <c r="I614" s="43"/>
      <c r="J614" s="20">
        <f>IF(OR(H614="",I614=""),0,-VLOOKUP(H614,AD:AE,2,0)*I614/60*'1) Input --&gt;'!$D$25)</f>
        <v>0</v>
      </c>
      <c r="K614" s="20">
        <f t="shared" si="59"/>
        <v>0</v>
      </c>
      <c r="L614" s="20">
        <f>IF(M614="",0,-'1) Input --&gt;'!$D$33/M614)</f>
        <v>0</v>
      </c>
      <c r="M614" s="20" t="str">
        <f t="shared" si="54"/>
        <v/>
      </c>
      <c r="X614" s="2">
        <v>44605</v>
      </c>
      <c r="Y614">
        <f t="shared" si="58"/>
        <v>0</v>
      </c>
    </row>
    <row r="615" spans="2:25" x14ac:dyDescent="0.2">
      <c r="B615" t="str">
        <f t="shared" si="55"/>
        <v>-</v>
      </c>
      <c r="C615" s="19" t="str">
        <f t="shared" si="56"/>
        <v/>
      </c>
      <c r="D615" s="19" t="str">
        <f t="shared" si="57"/>
        <v/>
      </c>
      <c r="E615" s="41"/>
      <c r="F615" s="42"/>
      <c r="G615" s="43"/>
      <c r="H615" s="42"/>
      <c r="I615" s="43"/>
      <c r="J615" s="20">
        <f>IF(OR(H615="",I615=""),0,-VLOOKUP(H615,AD:AE,2,0)*I615/60*'1) Input --&gt;'!$D$25)</f>
        <v>0</v>
      </c>
      <c r="K615" s="20">
        <f t="shared" si="59"/>
        <v>0</v>
      </c>
      <c r="L615" s="20">
        <f>IF(M615="",0,-'1) Input --&gt;'!$D$33/M615)</f>
        <v>0</v>
      </c>
      <c r="M615" s="20" t="str">
        <f t="shared" si="54"/>
        <v/>
      </c>
      <c r="X615" s="2">
        <v>44606</v>
      </c>
      <c r="Y615">
        <f t="shared" si="58"/>
        <v>0</v>
      </c>
    </row>
    <row r="616" spans="2:25" x14ac:dyDescent="0.2">
      <c r="B616" t="str">
        <f t="shared" si="55"/>
        <v>-</v>
      </c>
      <c r="C616" s="19" t="str">
        <f t="shared" si="56"/>
        <v/>
      </c>
      <c r="D616" s="19" t="str">
        <f t="shared" si="57"/>
        <v/>
      </c>
      <c r="E616" s="41"/>
      <c r="F616" s="42"/>
      <c r="G616" s="43"/>
      <c r="H616" s="42"/>
      <c r="I616" s="43"/>
      <c r="J616" s="20">
        <f>IF(OR(H616="",I616=""),0,-VLOOKUP(H616,AD:AE,2,0)*I616/60*'1) Input --&gt;'!$D$25)</f>
        <v>0</v>
      </c>
      <c r="K616" s="20">
        <f t="shared" si="59"/>
        <v>0</v>
      </c>
      <c r="L616" s="20">
        <f>IF(M616="",0,-'1) Input --&gt;'!$D$33/M616)</f>
        <v>0</v>
      </c>
      <c r="M616" s="20" t="str">
        <f t="shared" si="54"/>
        <v/>
      </c>
      <c r="X616" s="2">
        <v>44607</v>
      </c>
      <c r="Y616">
        <f t="shared" si="58"/>
        <v>0</v>
      </c>
    </row>
    <row r="617" spans="2:25" x14ac:dyDescent="0.2">
      <c r="B617" t="str">
        <f t="shared" si="55"/>
        <v>-</v>
      </c>
      <c r="C617" s="19" t="str">
        <f t="shared" si="56"/>
        <v/>
      </c>
      <c r="D617" s="19" t="str">
        <f t="shared" si="57"/>
        <v/>
      </c>
      <c r="E617" s="41"/>
      <c r="F617" s="42"/>
      <c r="G617" s="43"/>
      <c r="H617" s="42"/>
      <c r="I617" s="43"/>
      <c r="J617" s="20">
        <f>IF(OR(H617="",I617=""),0,-VLOOKUP(H617,AD:AE,2,0)*I617/60*'1) Input --&gt;'!$D$25)</f>
        <v>0</v>
      </c>
      <c r="K617" s="20">
        <f t="shared" si="59"/>
        <v>0</v>
      </c>
      <c r="L617" s="20">
        <f>IF(M617="",0,-'1) Input --&gt;'!$D$33/M617)</f>
        <v>0</v>
      </c>
      <c r="M617" s="20" t="str">
        <f t="shared" si="54"/>
        <v/>
      </c>
      <c r="X617" s="2">
        <v>44608</v>
      </c>
      <c r="Y617">
        <f t="shared" si="58"/>
        <v>0</v>
      </c>
    </row>
    <row r="618" spans="2:25" x14ac:dyDescent="0.2">
      <c r="B618" t="str">
        <f t="shared" si="55"/>
        <v>-</v>
      </c>
      <c r="C618" s="19" t="str">
        <f t="shared" si="56"/>
        <v/>
      </c>
      <c r="D618" s="19" t="str">
        <f t="shared" si="57"/>
        <v/>
      </c>
      <c r="E618" s="41"/>
      <c r="F618" s="42"/>
      <c r="G618" s="43"/>
      <c r="H618" s="42"/>
      <c r="I618" s="43"/>
      <c r="J618" s="20">
        <f>IF(OR(H618="",I618=""),0,-VLOOKUP(H618,AD:AE,2,0)*I618/60*'1) Input --&gt;'!$D$25)</f>
        <v>0</v>
      </c>
      <c r="K618" s="20">
        <f t="shared" si="59"/>
        <v>0</v>
      </c>
      <c r="L618" s="20">
        <f>IF(M618="",0,-'1) Input --&gt;'!$D$33/M618)</f>
        <v>0</v>
      </c>
      <c r="M618" s="20" t="str">
        <f t="shared" si="54"/>
        <v/>
      </c>
      <c r="X618" s="2">
        <v>44609</v>
      </c>
      <c r="Y618">
        <f t="shared" si="58"/>
        <v>0</v>
      </c>
    </row>
    <row r="619" spans="2:25" x14ac:dyDescent="0.2">
      <c r="B619" t="str">
        <f t="shared" si="55"/>
        <v>-</v>
      </c>
      <c r="C619" s="19" t="str">
        <f t="shared" si="56"/>
        <v/>
      </c>
      <c r="D619" s="19" t="str">
        <f t="shared" si="57"/>
        <v/>
      </c>
      <c r="E619" s="41"/>
      <c r="F619" s="42"/>
      <c r="G619" s="43"/>
      <c r="H619" s="42"/>
      <c r="I619" s="43"/>
      <c r="J619" s="20">
        <f>IF(OR(H619="",I619=""),0,-VLOOKUP(H619,AD:AE,2,0)*I619/60*'1) Input --&gt;'!$D$25)</f>
        <v>0</v>
      </c>
      <c r="K619" s="20">
        <f t="shared" si="59"/>
        <v>0</v>
      </c>
      <c r="L619" s="20">
        <f>IF(M619="",0,-'1) Input --&gt;'!$D$33/M619)</f>
        <v>0</v>
      </c>
      <c r="M619" s="20" t="str">
        <f t="shared" si="54"/>
        <v/>
      </c>
      <c r="X619" s="2">
        <v>44610</v>
      </c>
      <c r="Y619">
        <f t="shared" si="58"/>
        <v>0</v>
      </c>
    </row>
    <row r="620" spans="2:25" x14ac:dyDescent="0.2">
      <c r="B620" t="str">
        <f t="shared" si="55"/>
        <v>-</v>
      </c>
      <c r="C620" s="19" t="str">
        <f t="shared" si="56"/>
        <v/>
      </c>
      <c r="D620" s="19" t="str">
        <f t="shared" si="57"/>
        <v/>
      </c>
      <c r="E620" s="41"/>
      <c r="F620" s="42"/>
      <c r="G620" s="43"/>
      <c r="H620" s="42"/>
      <c r="I620" s="43"/>
      <c r="J620" s="20">
        <f>IF(OR(H620="",I620=""),0,-VLOOKUP(H620,AD:AE,2,0)*I620/60*'1) Input --&gt;'!$D$25)</f>
        <v>0</v>
      </c>
      <c r="K620" s="20">
        <f t="shared" si="59"/>
        <v>0</v>
      </c>
      <c r="L620" s="20">
        <f>IF(M620="",0,-'1) Input --&gt;'!$D$33/M620)</f>
        <v>0</v>
      </c>
      <c r="M620" s="20" t="str">
        <f t="shared" si="54"/>
        <v/>
      </c>
      <c r="X620" s="2">
        <v>44611</v>
      </c>
      <c r="Y620">
        <f t="shared" si="58"/>
        <v>0</v>
      </c>
    </row>
    <row r="621" spans="2:25" x14ac:dyDescent="0.2">
      <c r="B621" t="str">
        <f t="shared" si="55"/>
        <v>-</v>
      </c>
      <c r="C621" s="19" t="str">
        <f t="shared" si="56"/>
        <v/>
      </c>
      <c r="D621" s="19" t="str">
        <f t="shared" si="57"/>
        <v/>
      </c>
      <c r="E621" s="41"/>
      <c r="F621" s="42"/>
      <c r="G621" s="43"/>
      <c r="H621" s="42"/>
      <c r="I621" s="43"/>
      <c r="J621" s="20">
        <f>IF(OR(H621="",I621=""),0,-VLOOKUP(H621,AD:AE,2,0)*I621/60*'1) Input --&gt;'!$D$25)</f>
        <v>0</v>
      </c>
      <c r="K621" s="20">
        <f t="shared" si="59"/>
        <v>0</v>
      </c>
      <c r="L621" s="20">
        <f>IF(M621="",0,-'1) Input --&gt;'!$D$33/M621)</f>
        <v>0</v>
      </c>
      <c r="M621" s="20" t="str">
        <f t="shared" si="54"/>
        <v/>
      </c>
      <c r="X621" s="2">
        <v>44612</v>
      </c>
      <c r="Y621">
        <f t="shared" si="58"/>
        <v>0</v>
      </c>
    </row>
    <row r="622" spans="2:25" x14ac:dyDescent="0.2">
      <c r="B622" t="str">
        <f t="shared" si="55"/>
        <v>-</v>
      </c>
      <c r="C622" s="19" t="str">
        <f t="shared" si="56"/>
        <v/>
      </c>
      <c r="D622" s="19" t="str">
        <f t="shared" si="57"/>
        <v/>
      </c>
      <c r="E622" s="41"/>
      <c r="F622" s="42"/>
      <c r="G622" s="43"/>
      <c r="H622" s="42"/>
      <c r="I622" s="43"/>
      <c r="J622" s="20">
        <f>IF(OR(H622="",I622=""),0,-VLOOKUP(H622,AD:AE,2,0)*I622/60*'1) Input --&gt;'!$D$25)</f>
        <v>0</v>
      </c>
      <c r="K622" s="20">
        <f t="shared" si="59"/>
        <v>0</v>
      </c>
      <c r="L622" s="20">
        <f>IF(M622="",0,-'1) Input --&gt;'!$D$33/M622)</f>
        <v>0</v>
      </c>
      <c r="M622" s="20" t="str">
        <f t="shared" si="54"/>
        <v/>
      </c>
      <c r="X622" s="2">
        <v>44613</v>
      </c>
      <c r="Y622">
        <f t="shared" si="58"/>
        <v>0</v>
      </c>
    </row>
    <row r="623" spans="2:25" x14ac:dyDescent="0.2">
      <c r="B623" t="str">
        <f t="shared" si="55"/>
        <v>-</v>
      </c>
      <c r="C623" s="19" t="str">
        <f t="shared" si="56"/>
        <v/>
      </c>
      <c r="D623" s="19" t="str">
        <f t="shared" si="57"/>
        <v/>
      </c>
      <c r="E623" s="41"/>
      <c r="F623" s="42"/>
      <c r="G623" s="43"/>
      <c r="H623" s="42"/>
      <c r="I623" s="43"/>
      <c r="J623" s="20">
        <f>IF(OR(H623="",I623=""),0,-VLOOKUP(H623,AD:AE,2,0)*I623/60*'1) Input --&gt;'!$D$25)</f>
        <v>0</v>
      </c>
      <c r="K623" s="20">
        <f t="shared" si="59"/>
        <v>0</v>
      </c>
      <c r="L623" s="20">
        <f>IF(M623="",0,-'1) Input --&gt;'!$D$33/M623)</f>
        <v>0</v>
      </c>
      <c r="M623" s="20" t="str">
        <f t="shared" si="54"/>
        <v/>
      </c>
      <c r="X623" s="2">
        <v>44614</v>
      </c>
      <c r="Y623">
        <f t="shared" si="58"/>
        <v>0</v>
      </c>
    </row>
    <row r="624" spans="2:25" x14ac:dyDescent="0.2">
      <c r="B624" t="str">
        <f t="shared" si="55"/>
        <v>-</v>
      </c>
      <c r="C624" s="19" t="str">
        <f t="shared" si="56"/>
        <v/>
      </c>
      <c r="D624" s="19" t="str">
        <f t="shared" si="57"/>
        <v/>
      </c>
      <c r="E624" s="41"/>
      <c r="F624" s="42"/>
      <c r="G624" s="43"/>
      <c r="H624" s="42"/>
      <c r="I624" s="43"/>
      <c r="J624" s="20">
        <f>IF(OR(H624="",I624=""),0,-VLOOKUP(H624,AD:AE,2,0)*I624/60*'1) Input --&gt;'!$D$25)</f>
        <v>0</v>
      </c>
      <c r="K624" s="20">
        <f t="shared" si="59"/>
        <v>0</v>
      </c>
      <c r="L624" s="20">
        <f>IF(M624="",0,-'1) Input --&gt;'!$D$33/M624)</f>
        <v>0</v>
      </c>
      <c r="M624" s="20" t="str">
        <f t="shared" si="54"/>
        <v/>
      </c>
      <c r="X624" s="2">
        <v>44615</v>
      </c>
      <c r="Y624">
        <f t="shared" si="58"/>
        <v>0</v>
      </c>
    </row>
    <row r="625" spans="2:25" x14ac:dyDescent="0.2">
      <c r="B625" t="str">
        <f t="shared" si="55"/>
        <v>-</v>
      </c>
      <c r="C625" s="19" t="str">
        <f t="shared" si="56"/>
        <v/>
      </c>
      <c r="D625" s="19" t="str">
        <f t="shared" si="57"/>
        <v/>
      </c>
      <c r="E625" s="41"/>
      <c r="F625" s="42"/>
      <c r="G625" s="43"/>
      <c r="H625" s="42"/>
      <c r="I625" s="43"/>
      <c r="J625" s="20">
        <f>IF(OR(H625="",I625=""),0,-VLOOKUP(H625,AD:AE,2,0)*I625/60*'1) Input --&gt;'!$D$25)</f>
        <v>0</v>
      </c>
      <c r="K625" s="20">
        <f t="shared" si="59"/>
        <v>0</v>
      </c>
      <c r="L625" s="20">
        <f>IF(M625="",0,-'1) Input --&gt;'!$D$33/M625)</f>
        <v>0</v>
      </c>
      <c r="M625" s="20" t="str">
        <f t="shared" si="54"/>
        <v/>
      </c>
      <c r="X625" s="2">
        <v>44616</v>
      </c>
      <c r="Y625">
        <f t="shared" si="58"/>
        <v>0</v>
      </c>
    </row>
    <row r="626" spans="2:25" x14ac:dyDescent="0.2">
      <c r="B626" t="str">
        <f t="shared" si="55"/>
        <v>-</v>
      </c>
      <c r="C626" s="19" t="str">
        <f t="shared" si="56"/>
        <v/>
      </c>
      <c r="D626" s="19" t="str">
        <f t="shared" si="57"/>
        <v/>
      </c>
      <c r="E626" s="41"/>
      <c r="F626" s="42"/>
      <c r="G626" s="43"/>
      <c r="H626" s="42"/>
      <c r="I626" s="43"/>
      <c r="J626" s="20">
        <f>IF(OR(H626="",I626=""),0,-VLOOKUP(H626,AD:AE,2,0)*I626/60*'1) Input --&gt;'!$D$25)</f>
        <v>0</v>
      </c>
      <c r="K626" s="20">
        <f t="shared" si="59"/>
        <v>0</v>
      </c>
      <c r="L626" s="20">
        <f>IF(M626="",0,-'1) Input --&gt;'!$D$33/M626)</f>
        <v>0</v>
      </c>
      <c r="M626" s="20" t="str">
        <f t="shared" si="54"/>
        <v/>
      </c>
      <c r="X626" s="2">
        <v>44617</v>
      </c>
      <c r="Y626">
        <f t="shared" si="58"/>
        <v>0</v>
      </c>
    </row>
    <row r="627" spans="2:25" x14ac:dyDescent="0.2">
      <c r="B627" t="str">
        <f t="shared" si="55"/>
        <v>-</v>
      </c>
      <c r="C627" s="19" t="str">
        <f t="shared" si="56"/>
        <v/>
      </c>
      <c r="D627" s="19" t="str">
        <f t="shared" si="57"/>
        <v/>
      </c>
      <c r="E627" s="41"/>
      <c r="F627" s="42"/>
      <c r="G627" s="43"/>
      <c r="H627" s="42"/>
      <c r="I627" s="43"/>
      <c r="J627" s="20">
        <f>IF(OR(H627="",I627=""),0,-VLOOKUP(H627,AD:AE,2,0)*I627/60*'1) Input --&gt;'!$D$25)</f>
        <v>0</v>
      </c>
      <c r="K627" s="20">
        <f t="shared" si="59"/>
        <v>0</v>
      </c>
      <c r="L627" s="20">
        <f>IF(M627="",0,-'1) Input --&gt;'!$D$33/M627)</f>
        <v>0</v>
      </c>
      <c r="M627" s="20" t="str">
        <f t="shared" si="54"/>
        <v/>
      </c>
      <c r="X627" s="2">
        <v>44618</v>
      </c>
      <c r="Y627">
        <f t="shared" si="58"/>
        <v>0</v>
      </c>
    </row>
    <row r="628" spans="2:25" x14ac:dyDescent="0.2">
      <c r="B628" t="str">
        <f t="shared" si="55"/>
        <v>-</v>
      </c>
      <c r="C628" s="19" t="str">
        <f t="shared" si="56"/>
        <v/>
      </c>
      <c r="D628" s="19" t="str">
        <f t="shared" si="57"/>
        <v/>
      </c>
      <c r="E628" s="41"/>
      <c r="F628" s="42"/>
      <c r="G628" s="43"/>
      <c r="H628" s="42"/>
      <c r="I628" s="43"/>
      <c r="J628" s="20">
        <f>IF(OR(H628="",I628=""),0,-VLOOKUP(H628,AD:AE,2,0)*I628/60*'1) Input --&gt;'!$D$25)</f>
        <v>0</v>
      </c>
      <c r="K628" s="20">
        <f t="shared" si="59"/>
        <v>0</v>
      </c>
      <c r="L628" s="20">
        <f>IF(M628="",0,-'1) Input --&gt;'!$D$33/M628)</f>
        <v>0</v>
      </c>
      <c r="M628" s="20" t="str">
        <f t="shared" si="54"/>
        <v/>
      </c>
      <c r="X628" s="2">
        <v>44619</v>
      </c>
      <c r="Y628">
        <f t="shared" si="58"/>
        <v>0</v>
      </c>
    </row>
    <row r="629" spans="2:25" x14ac:dyDescent="0.2">
      <c r="B629" t="str">
        <f t="shared" si="55"/>
        <v>-</v>
      </c>
      <c r="C629" s="19" t="str">
        <f t="shared" si="56"/>
        <v/>
      </c>
      <c r="D629" s="19" t="str">
        <f t="shared" si="57"/>
        <v/>
      </c>
      <c r="E629" s="41"/>
      <c r="F629" s="42"/>
      <c r="G629" s="43"/>
      <c r="H629" s="42"/>
      <c r="I629" s="43"/>
      <c r="J629" s="20">
        <f>IF(OR(H629="",I629=""),0,-VLOOKUP(H629,AD:AE,2,0)*I629/60*'1) Input --&gt;'!$D$25)</f>
        <v>0</v>
      </c>
      <c r="K629" s="20">
        <f t="shared" si="59"/>
        <v>0</v>
      </c>
      <c r="L629" s="20">
        <f>IF(M629="",0,-'1) Input --&gt;'!$D$33/M629)</f>
        <v>0</v>
      </c>
      <c r="M629" s="20" t="str">
        <f t="shared" si="54"/>
        <v/>
      </c>
      <c r="X629" s="2">
        <v>44620</v>
      </c>
      <c r="Y629">
        <f t="shared" si="58"/>
        <v>0</v>
      </c>
    </row>
    <row r="630" spans="2:25" x14ac:dyDescent="0.2">
      <c r="B630" t="str">
        <f t="shared" si="55"/>
        <v>-</v>
      </c>
      <c r="C630" s="19" t="str">
        <f t="shared" si="56"/>
        <v/>
      </c>
      <c r="D630" s="19" t="str">
        <f t="shared" si="57"/>
        <v/>
      </c>
      <c r="E630" s="41"/>
      <c r="F630" s="42"/>
      <c r="G630" s="43"/>
      <c r="H630" s="42"/>
      <c r="I630" s="43"/>
      <c r="J630" s="20">
        <f>IF(OR(H630="",I630=""),0,-VLOOKUP(H630,AD:AE,2,0)*I630/60*'1) Input --&gt;'!$D$25)</f>
        <v>0</v>
      </c>
      <c r="K630" s="20">
        <f t="shared" si="59"/>
        <v>0</v>
      </c>
      <c r="L630" s="20">
        <f>IF(M630="",0,-'1) Input --&gt;'!$D$33/M630)</f>
        <v>0</v>
      </c>
      <c r="M630" s="20" t="str">
        <f t="shared" si="54"/>
        <v/>
      </c>
      <c r="X630" s="2">
        <v>44621</v>
      </c>
      <c r="Y630">
        <f t="shared" si="58"/>
        <v>0</v>
      </c>
    </row>
    <row r="631" spans="2:25" x14ac:dyDescent="0.2">
      <c r="B631" t="str">
        <f t="shared" si="55"/>
        <v>-</v>
      </c>
      <c r="C631" s="19" t="str">
        <f t="shared" si="56"/>
        <v/>
      </c>
      <c r="D631" s="19" t="str">
        <f t="shared" si="57"/>
        <v/>
      </c>
      <c r="E631" s="41"/>
      <c r="F631" s="42"/>
      <c r="G631" s="43"/>
      <c r="H631" s="42"/>
      <c r="I631" s="43"/>
      <c r="J631" s="20">
        <f>IF(OR(H631="",I631=""),0,-VLOOKUP(H631,AD:AE,2,0)*I631/60*'1) Input --&gt;'!$D$25)</f>
        <v>0</v>
      </c>
      <c r="K631" s="20">
        <f t="shared" si="59"/>
        <v>0</v>
      </c>
      <c r="L631" s="20">
        <f>IF(M631="",0,-'1) Input --&gt;'!$D$33/M631)</f>
        <v>0</v>
      </c>
      <c r="M631" s="20" t="str">
        <f t="shared" si="54"/>
        <v/>
      </c>
      <c r="X631" s="2">
        <v>44622</v>
      </c>
      <c r="Y631">
        <f t="shared" si="58"/>
        <v>0</v>
      </c>
    </row>
    <row r="632" spans="2:25" x14ac:dyDescent="0.2">
      <c r="B632" t="str">
        <f t="shared" si="55"/>
        <v>-</v>
      </c>
      <c r="C632" s="19" t="str">
        <f t="shared" si="56"/>
        <v/>
      </c>
      <c r="D632" s="19" t="str">
        <f t="shared" si="57"/>
        <v/>
      </c>
      <c r="E632" s="41"/>
      <c r="F632" s="42"/>
      <c r="G632" s="43"/>
      <c r="H632" s="42"/>
      <c r="I632" s="43"/>
      <c r="J632" s="20">
        <f>IF(OR(H632="",I632=""),0,-VLOOKUP(H632,AD:AE,2,0)*I632/60*'1) Input --&gt;'!$D$25)</f>
        <v>0</v>
      </c>
      <c r="K632" s="20">
        <f t="shared" si="59"/>
        <v>0</v>
      </c>
      <c r="L632" s="20">
        <f>IF(M632="",0,-'1) Input --&gt;'!$D$33/M632)</f>
        <v>0</v>
      </c>
      <c r="M632" s="20" t="str">
        <f t="shared" si="54"/>
        <v/>
      </c>
      <c r="X632" s="2">
        <v>44623</v>
      </c>
      <c r="Y632">
        <f t="shared" si="58"/>
        <v>0</v>
      </c>
    </row>
    <row r="633" spans="2:25" x14ac:dyDescent="0.2">
      <c r="B633" t="str">
        <f t="shared" si="55"/>
        <v>-</v>
      </c>
      <c r="C633" s="19" t="str">
        <f t="shared" si="56"/>
        <v/>
      </c>
      <c r="D633" s="19" t="str">
        <f t="shared" si="57"/>
        <v/>
      </c>
      <c r="E633" s="41"/>
      <c r="F633" s="42"/>
      <c r="G633" s="43"/>
      <c r="H633" s="42"/>
      <c r="I633" s="43"/>
      <c r="J633" s="20">
        <f>IF(OR(H633="",I633=""),0,-VLOOKUP(H633,AD:AE,2,0)*I633/60*'1) Input --&gt;'!$D$25)</f>
        <v>0</v>
      </c>
      <c r="K633" s="20">
        <f t="shared" si="59"/>
        <v>0</v>
      </c>
      <c r="L633" s="20">
        <f>IF(M633="",0,-'1) Input --&gt;'!$D$33/M633)</f>
        <v>0</v>
      </c>
      <c r="M633" s="20" t="str">
        <f t="shared" si="54"/>
        <v/>
      </c>
      <c r="X633" s="2">
        <v>44624</v>
      </c>
      <c r="Y633">
        <f t="shared" si="58"/>
        <v>0</v>
      </c>
    </row>
    <row r="634" spans="2:25" x14ac:dyDescent="0.2">
      <c r="B634" t="str">
        <f t="shared" si="55"/>
        <v>-</v>
      </c>
      <c r="C634" s="19" t="str">
        <f t="shared" si="56"/>
        <v/>
      </c>
      <c r="D634" s="19" t="str">
        <f t="shared" si="57"/>
        <v/>
      </c>
      <c r="E634" s="41"/>
      <c r="F634" s="42"/>
      <c r="G634" s="43"/>
      <c r="H634" s="42"/>
      <c r="I634" s="43"/>
      <c r="J634" s="20">
        <f>IF(OR(H634="",I634=""),0,-VLOOKUP(H634,AD:AE,2,0)*I634/60*'1) Input --&gt;'!$D$25)</f>
        <v>0</v>
      </c>
      <c r="K634" s="20">
        <f t="shared" si="59"/>
        <v>0</v>
      </c>
      <c r="L634" s="20">
        <f>IF(M634="",0,-'1) Input --&gt;'!$D$33/M634)</f>
        <v>0</v>
      </c>
      <c r="M634" s="20" t="str">
        <f t="shared" si="54"/>
        <v/>
      </c>
      <c r="X634" s="2">
        <v>44625</v>
      </c>
      <c r="Y634">
        <f t="shared" si="58"/>
        <v>0</v>
      </c>
    </row>
    <row r="635" spans="2:25" x14ac:dyDescent="0.2">
      <c r="B635" t="str">
        <f t="shared" si="55"/>
        <v>-</v>
      </c>
      <c r="C635" s="19" t="str">
        <f t="shared" si="56"/>
        <v/>
      </c>
      <c r="D635" s="19" t="str">
        <f t="shared" si="57"/>
        <v/>
      </c>
      <c r="E635" s="41"/>
      <c r="F635" s="42"/>
      <c r="G635" s="43"/>
      <c r="H635" s="42"/>
      <c r="I635" s="43"/>
      <c r="J635" s="20">
        <f>IF(OR(H635="",I635=""),0,-VLOOKUP(H635,AD:AE,2,0)*I635/60*'1) Input --&gt;'!$D$25)</f>
        <v>0</v>
      </c>
      <c r="K635" s="20">
        <f t="shared" si="59"/>
        <v>0</v>
      </c>
      <c r="L635" s="20">
        <f>IF(M635="",0,-'1) Input --&gt;'!$D$33/M635)</f>
        <v>0</v>
      </c>
      <c r="M635" s="20" t="str">
        <f t="shared" si="54"/>
        <v/>
      </c>
      <c r="X635" s="2">
        <v>44626</v>
      </c>
      <c r="Y635">
        <f t="shared" si="58"/>
        <v>0</v>
      </c>
    </row>
    <row r="636" spans="2:25" x14ac:dyDescent="0.2">
      <c r="B636" t="str">
        <f t="shared" si="55"/>
        <v>-</v>
      </c>
      <c r="C636" s="19" t="str">
        <f t="shared" si="56"/>
        <v/>
      </c>
      <c r="D636" s="19" t="str">
        <f t="shared" si="57"/>
        <v/>
      </c>
      <c r="E636" s="41"/>
      <c r="F636" s="42"/>
      <c r="G636" s="43"/>
      <c r="H636" s="42"/>
      <c r="I636" s="43"/>
      <c r="J636" s="20">
        <f>IF(OR(H636="",I636=""),0,-VLOOKUP(H636,AD:AE,2,0)*I636/60*'1) Input --&gt;'!$D$25)</f>
        <v>0</v>
      </c>
      <c r="K636" s="20">
        <f t="shared" si="59"/>
        <v>0</v>
      </c>
      <c r="L636" s="20">
        <f>IF(M636="",0,-'1) Input --&gt;'!$D$33/M636)</f>
        <v>0</v>
      </c>
      <c r="M636" s="20" t="str">
        <f t="shared" si="54"/>
        <v/>
      </c>
      <c r="X636" s="2">
        <v>44627</v>
      </c>
      <c r="Y636">
        <f t="shared" si="58"/>
        <v>0</v>
      </c>
    </row>
    <row r="637" spans="2:25" x14ac:dyDescent="0.2">
      <c r="B637" t="str">
        <f t="shared" si="55"/>
        <v>-</v>
      </c>
      <c r="C637" s="19" t="str">
        <f t="shared" si="56"/>
        <v/>
      </c>
      <c r="D637" s="19" t="str">
        <f t="shared" si="57"/>
        <v/>
      </c>
      <c r="E637" s="41"/>
      <c r="F637" s="42"/>
      <c r="G637" s="43"/>
      <c r="H637" s="42"/>
      <c r="I637" s="43"/>
      <c r="J637" s="20">
        <f>IF(OR(H637="",I637=""),0,-VLOOKUP(H637,AD:AE,2,0)*I637/60*'1) Input --&gt;'!$D$25)</f>
        <v>0</v>
      </c>
      <c r="K637" s="20">
        <f t="shared" si="59"/>
        <v>0</v>
      </c>
      <c r="L637" s="20">
        <f>IF(M637="",0,-'1) Input --&gt;'!$D$33/M637)</f>
        <v>0</v>
      </c>
      <c r="M637" s="20" t="str">
        <f t="shared" si="54"/>
        <v/>
      </c>
      <c r="X637" s="2">
        <v>44628</v>
      </c>
      <c r="Y637">
        <f t="shared" si="58"/>
        <v>0</v>
      </c>
    </row>
    <row r="638" spans="2:25" x14ac:dyDescent="0.2">
      <c r="B638" t="str">
        <f t="shared" si="55"/>
        <v>-</v>
      </c>
      <c r="C638" s="19" t="str">
        <f t="shared" si="56"/>
        <v/>
      </c>
      <c r="D638" s="19" t="str">
        <f t="shared" si="57"/>
        <v/>
      </c>
      <c r="E638" s="41"/>
      <c r="F638" s="42"/>
      <c r="G638" s="43"/>
      <c r="H638" s="42"/>
      <c r="I638" s="43"/>
      <c r="J638" s="20">
        <f>IF(OR(H638="",I638=""),0,-VLOOKUP(H638,AD:AE,2,0)*I638/60*'1) Input --&gt;'!$D$25)</f>
        <v>0</v>
      </c>
      <c r="K638" s="20">
        <f t="shared" si="59"/>
        <v>0</v>
      </c>
      <c r="L638" s="20">
        <f>IF(M638="",0,-'1) Input --&gt;'!$D$33/M638)</f>
        <v>0</v>
      </c>
      <c r="M638" s="20" t="str">
        <f t="shared" si="54"/>
        <v/>
      </c>
      <c r="X638" s="2">
        <v>44629</v>
      </c>
      <c r="Y638">
        <f t="shared" si="58"/>
        <v>0</v>
      </c>
    </row>
    <row r="639" spans="2:25" x14ac:dyDescent="0.2">
      <c r="B639" t="str">
        <f t="shared" si="55"/>
        <v>-</v>
      </c>
      <c r="C639" s="19" t="str">
        <f t="shared" si="56"/>
        <v/>
      </c>
      <c r="D639" s="19" t="str">
        <f t="shared" si="57"/>
        <v/>
      </c>
      <c r="E639" s="41"/>
      <c r="F639" s="42"/>
      <c r="G639" s="43"/>
      <c r="H639" s="42"/>
      <c r="I639" s="43"/>
      <c r="J639" s="20">
        <f>IF(OR(H639="",I639=""),0,-VLOOKUP(H639,AD:AE,2,0)*I639/60*'1) Input --&gt;'!$D$25)</f>
        <v>0</v>
      </c>
      <c r="K639" s="20">
        <f t="shared" si="59"/>
        <v>0</v>
      </c>
      <c r="L639" s="20">
        <f>IF(M639="",0,-'1) Input --&gt;'!$D$33/M639)</f>
        <v>0</v>
      </c>
      <c r="M639" s="20" t="str">
        <f t="shared" si="54"/>
        <v/>
      </c>
      <c r="X639" s="2">
        <v>44630</v>
      </c>
      <c r="Y639">
        <f t="shared" si="58"/>
        <v>0</v>
      </c>
    </row>
    <row r="640" spans="2:25" x14ac:dyDescent="0.2">
      <c r="B640" t="str">
        <f t="shared" si="55"/>
        <v>-</v>
      </c>
      <c r="C640" s="19" t="str">
        <f t="shared" si="56"/>
        <v/>
      </c>
      <c r="D640" s="19" t="str">
        <f t="shared" si="57"/>
        <v/>
      </c>
      <c r="E640" s="41"/>
      <c r="F640" s="42"/>
      <c r="G640" s="43"/>
      <c r="H640" s="42"/>
      <c r="I640" s="43"/>
      <c r="J640" s="20">
        <f>IF(OR(H640="",I640=""),0,-VLOOKUP(H640,AD:AE,2,0)*I640/60*'1) Input --&gt;'!$D$25)</f>
        <v>0</v>
      </c>
      <c r="K640" s="20">
        <f t="shared" si="59"/>
        <v>0</v>
      </c>
      <c r="L640" s="20">
        <f>IF(M640="",0,-'1) Input --&gt;'!$D$33/M640)</f>
        <v>0</v>
      </c>
      <c r="M640" s="20" t="str">
        <f t="shared" si="54"/>
        <v/>
      </c>
      <c r="X640" s="2">
        <v>44631</v>
      </c>
      <c r="Y640">
        <f t="shared" si="58"/>
        <v>0</v>
      </c>
    </row>
    <row r="641" spans="2:25" x14ac:dyDescent="0.2">
      <c r="B641" t="str">
        <f t="shared" si="55"/>
        <v>-</v>
      </c>
      <c r="C641" s="19" t="str">
        <f t="shared" si="56"/>
        <v/>
      </c>
      <c r="D641" s="19" t="str">
        <f t="shared" si="57"/>
        <v/>
      </c>
      <c r="E641" s="41"/>
      <c r="F641" s="42"/>
      <c r="G641" s="43"/>
      <c r="H641" s="42"/>
      <c r="I641" s="43"/>
      <c r="J641" s="20">
        <f>IF(OR(H641="",I641=""),0,-VLOOKUP(H641,AD:AE,2,0)*I641/60*'1) Input --&gt;'!$D$25)</f>
        <v>0</v>
      </c>
      <c r="K641" s="20">
        <f t="shared" si="59"/>
        <v>0</v>
      </c>
      <c r="L641" s="20">
        <f>IF(M641="",0,-'1) Input --&gt;'!$D$33/M641)</f>
        <v>0</v>
      </c>
      <c r="M641" s="20" t="str">
        <f t="shared" si="54"/>
        <v/>
      </c>
      <c r="X641" s="2">
        <v>44632</v>
      </c>
      <c r="Y641">
        <f t="shared" si="58"/>
        <v>0</v>
      </c>
    </row>
    <row r="642" spans="2:25" x14ac:dyDescent="0.2">
      <c r="B642" t="str">
        <f t="shared" si="55"/>
        <v>-</v>
      </c>
      <c r="C642" s="19" t="str">
        <f t="shared" si="56"/>
        <v/>
      </c>
      <c r="D642" s="19" t="str">
        <f t="shared" si="57"/>
        <v/>
      </c>
      <c r="E642" s="41"/>
      <c r="F642" s="42"/>
      <c r="G642" s="43"/>
      <c r="H642" s="42"/>
      <c r="I642" s="43"/>
      <c r="J642" s="20">
        <f>IF(OR(H642="",I642=""),0,-VLOOKUP(H642,AD:AE,2,0)*I642/60*'1) Input --&gt;'!$D$25)</f>
        <v>0</v>
      </c>
      <c r="K642" s="20">
        <f t="shared" si="59"/>
        <v>0</v>
      </c>
      <c r="L642" s="20">
        <f>IF(M642="",0,-'1) Input --&gt;'!$D$33/M642)</f>
        <v>0</v>
      </c>
      <c r="M642" s="20" t="str">
        <f t="shared" si="54"/>
        <v/>
      </c>
      <c r="X642" s="2">
        <v>44633</v>
      </c>
      <c r="Y642">
        <f t="shared" si="58"/>
        <v>0</v>
      </c>
    </row>
    <row r="643" spans="2:25" x14ac:dyDescent="0.2">
      <c r="B643" t="str">
        <f t="shared" si="55"/>
        <v>-</v>
      </c>
      <c r="C643" s="19" t="str">
        <f t="shared" si="56"/>
        <v/>
      </c>
      <c r="D643" s="19" t="str">
        <f t="shared" si="57"/>
        <v/>
      </c>
      <c r="E643" s="41"/>
      <c r="F643" s="42"/>
      <c r="G643" s="43"/>
      <c r="H643" s="42"/>
      <c r="I643" s="43"/>
      <c r="J643" s="20">
        <f>IF(OR(H643="",I643=""),0,-VLOOKUP(H643,AD:AE,2,0)*I643/60*'1) Input --&gt;'!$D$25)</f>
        <v>0</v>
      </c>
      <c r="K643" s="20">
        <f t="shared" si="59"/>
        <v>0</v>
      </c>
      <c r="L643" s="20">
        <f>IF(M643="",0,-'1) Input --&gt;'!$D$33/M643)</f>
        <v>0</v>
      </c>
      <c r="M643" s="20" t="str">
        <f t="shared" si="54"/>
        <v/>
      </c>
      <c r="X643" s="2">
        <v>44634</v>
      </c>
      <c r="Y643">
        <f t="shared" si="58"/>
        <v>0</v>
      </c>
    </row>
    <row r="644" spans="2:25" x14ac:dyDescent="0.2">
      <c r="B644" t="str">
        <f t="shared" si="55"/>
        <v>-</v>
      </c>
      <c r="C644" s="19" t="str">
        <f t="shared" si="56"/>
        <v/>
      </c>
      <c r="D644" s="19" t="str">
        <f t="shared" si="57"/>
        <v/>
      </c>
      <c r="E644" s="41"/>
      <c r="F644" s="42"/>
      <c r="G644" s="43"/>
      <c r="H644" s="42"/>
      <c r="I644" s="43"/>
      <c r="J644" s="20">
        <f>IF(OR(H644="",I644=""),0,-VLOOKUP(H644,AD:AE,2,0)*I644/60*'1) Input --&gt;'!$D$25)</f>
        <v>0</v>
      </c>
      <c r="K644" s="20">
        <f t="shared" si="59"/>
        <v>0</v>
      </c>
      <c r="L644" s="20">
        <f>IF(M644="",0,-'1) Input --&gt;'!$D$33/M644)</f>
        <v>0</v>
      </c>
      <c r="M644" s="20" t="str">
        <f t="shared" si="54"/>
        <v/>
      </c>
      <c r="X644" s="2">
        <v>44635</v>
      </c>
      <c r="Y644">
        <f t="shared" si="58"/>
        <v>0</v>
      </c>
    </row>
    <row r="645" spans="2:25" x14ac:dyDescent="0.2">
      <c r="B645" t="str">
        <f t="shared" si="55"/>
        <v>-</v>
      </c>
      <c r="C645" s="19" t="str">
        <f t="shared" si="56"/>
        <v/>
      </c>
      <c r="D645" s="19" t="str">
        <f t="shared" si="57"/>
        <v/>
      </c>
      <c r="E645" s="41"/>
      <c r="F645" s="42"/>
      <c r="G645" s="43"/>
      <c r="H645" s="42"/>
      <c r="I645" s="43"/>
      <c r="J645" s="20">
        <f>IF(OR(H645="",I645=""),0,-VLOOKUP(H645,AD:AE,2,0)*I645/60*'1) Input --&gt;'!$D$25)</f>
        <v>0</v>
      </c>
      <c r="K645" s="20">
        <f t="shared" si="59"/>
        <v>0</v>
      </c>
      <c r="L645" s="20">
        <f>IF(M645="",0,-'1) Input --&gt;'!$D$33/M645)</f>
        <v>0</v>
      </c>
      <c r="M645" s="20" t="str">
        <f t="shared" si="54"/>
        <v/>
      </c>
      <c r="X645" s="2">
        <v>44636</v>
      </c>
      <c r="Y645">
        <f t="shared" si="58"/>
        <v>0</v>
      </c>
    </row>
    <row r="646" spans="2:25" x14ac:dyDescent="0.2">
      <c r="B646" t="str">
        <f t="shared" si="55"/>
        <v>-</v>
      </c>
      <c r="C646" s="19" t="str">
        <f t="shared" si="56"/>
        <v/>
      </c>
      <c r="D646" s="19" t="str">
        <f t="shared" si="57"/>
        <v/>
      </c>
      <c r="E646" s="41"/>
      <c r="F646" s="42"/>
      <c r="G646" s="43"/>
      <c r="H646" s="42"/>
      <c r="I646" s="43"/>
      <c r="J646" s="20">
        <f>IF(OR(H646="",I646=""),0,-VLOOKUP(H646,AD:AE,2,0)*I646/60*'1) Input --&gt;'!$D$25)</f>
        <v>0</v>
      </c>
      <c r="K646" s="20">
        <f t="shared" si="59"/>
        <v>0</v>
      </c>
      <c r="L646" s="20">
        <f>IF(M646="",0,-'1) Input --&gt;'!$D$33/M646)</f>
        <v>0</v>
      </c>
      <c r="M646" s="20" t="str">
        <f t="shared" si="54"/>
        <v/>
      </c>
      <c r="X646" s="2">
        <v>44637</v>
      </c>
      <c r="Y646">
        <f t="shared" si="58"/>
        <v>0</v>
      </c>
    </row>
    <row r="647" spans="2:25" x14ac:dyDescent="0.2">
      <c r="B647" t="str">
        <f t="shared" si="55"/>
        <v>-</v>
      </c>
      <c r="C647" s="19" t="str">
        <f t="shared" si="56"/>
        <v/>
      </c>
      <c r="D647" s="19" t="str">
        <f t="shared" si="57"/>
        <v/>
      </c>
      <c r="E647" s="41"/>
      <c r="F647" s="42"/>
      <c r="G647" s="43"/>
      <c r="H647" s="42"/>
      <c r="I647" s="43"/>
      <c r="J647" s="20">
        <f>IF(OR(H647="",I647=""),0,-VLOOKUP(H647,AD:AE,2,0)*I647/60*'1) Input --&gt;'!$D$25)</f>
        <v>0</v>
      </c>
      <c r="K647" s="20">
        <f t="shared" si="59"/>
        <v>0</v>
      </c>
      <c r="L647" s="20">
        <f>IF(M647="",0,-'1) Input --&gt;'!$D$33/M647)</f>
        <v>0</v>
      </c>
      <c r="M647" s="20" t="str">
        <f t="shared" si="54"/>
        <v/>
      </c>
      <c r="X647" s="2">
        <v>44638</v>
      </c>
      <c r="Y647">
        <f t="shared" si="58"/>
        <v>0</v>
      </c>
    </row>
    <row r="648" spans="2:25" x14ac:dyDescent="0.2">
      <c r="B648" t="str">
        <f t="shared" si="55"/>
        <v>-</v>
      </c>
      <c r="C648" s="19" t="str">
        <f t="shared" si="56"/>
        <v/>
      </c>
      <c r="D648" s="19" t="str">
        <f t="shared" si="57"/>
        <v/>
      </c>
      <c r="E648" s="41"/>
      <c r="F648" s="42"/>
      <c r="G648" s="43"/>
      <c r="H648" s="42"/>
      <c r="I648" s="43"/>
      <c r="J648" s="20">
        <f>IF(OR(H648="",I648=""),0,-VLOOKUP(H648,AD:AE,2,0)*I648/60*'1) Input --&gt;'!$D$25)</f>
        <v>0</v>
      </c>
      <c r="K648" s="20">
        <f t="shared" si="59"/>
        <v>0</v>
      </c>
      <c r="L648" s="20">
        <f>IF(M648="",0,-'1) Input --&gt;'!$D$33/M648)</f>
        <v>0</v>
      </c>
      <c r="M648" s="20" t="str">
        <f t="shared" si="54"/>
        <v/>
      </c>
      <c r="X648" s="2">
        <v>44639</v>
      </c>
      <c r="Y648">
        <f t="shared" si="58"/>
        <v>0</v>
      </c>
    </row>
    <row r="649" spans="2:25" x14ac:dyDescent="0.2">
      <c r="B649" t="str">
        <f t="shared" si="55"/>
        <v>-</v>
      </c>
      <c r="C649" s="19" t="str">
        <f t="shared" si="56"/>
        <v/>
      </c>
      <c r="D649" s="19" t="str">
        <f t="shared" si="57"/>
        <v/>
      </c>
      <c r="E649" s="41"/>
      <c r="F649" s="42"/>
      <c r="G649" s="43"/>
      <c r="H649" s="42"/>
      <c r="I649" s="43"/>
      <c r="J649" s="20">
        <f>IF(OR(H649="",I649=""),0,-VLOOKUP(H649,AD:AE,2,0)*I649/60*'1) Input --&gt;'!$D$25)</f>
        <v>0</v>
      </c>
      <c r="K649" s="20">
        <f t="shared" si="59"/>
        <v>0</v>
      </c>
      <c r="L649" s="20">
        <f>IF(M649="",0,-'1) Input --&gt;'!$D$33/M649)</f>
        <v>0</v>
      </c>
      <c r="M649" s="20" t="str">
        <f t="shared" si="54"/>
        <v/>
      </c>
      <c r="X649" s="2">
        <v>44640</v>
      </c>
      <c r="Y649">
        <f t="shared" si="58"/>
        <v>0</v>
      </c>
    </row>
    <row r="650" spans="2:25" x14ac:dyDescent="0.2">
      <c r="B650" t="str">
        <f t="shared" si="55"/>
        <v>-</v>
      </c>
      <c r="C650" s="19" t="str">
        <f t="shared" si="56"/>
        <v/>
      </c>
      <c r="D650" s="19" t="str">
        <f t="shared" si="57"/>
        <v/>
      </c>
      <c r="E650" s="41"/>
      <c r="F650" s="42"/>
      <c r="G650" s="43"/>
      <c r="H650" s="42"/>
      <c r="I650" s="43"/>
      <c r="J650" s="20">
        <f>IF(OR(H650="",I650=""),0,-VLOOKUP(H650,AD:AE,2,0)*I650/60*'1) Input --&gt;'!$D$25)</f>
        <v>0</v>
      </c>
      <c r="K650" s="20">
        <f t="shared" si="59"/>
        <v>0</v>
      </c>
      <c r="L650" s="20">
        <f>IF(M650="",0,-'1) Input --&gt;'!$D$33/M650)</f>
        <v>0</v>
      </c>
      <c r="M650" s="20" t="str">
        <f t="shared" si="54"/>
        <v/>
      </c>
      <c r="X650" s="2">
        <v>44641</v>
      </c>
      <c r="Y650">
        <f t="shared" si="58"/>
        <v>0</v>
      </c>
    </row>
    <row r="651" spans="2:25" x14ac:dyDescent="0.2">
      <c r="B651" t="str">
        <f t="shared" si="55"/>
        <v>-</v>
      </c>
      <c r="C651" s="19" t="str">
        <f t="shared" si="56"/>
        <v/>
      </c>
      <c r="D651" s="19" t="str">
        <f t="shared" si="57"/>
        <v/>
      </c>
      <c r="E651" s="41"/>
      <c r="F651" s="42"/>
      <c r="G651" s="43"/>
      <c r="H651" s="42"/>
      <c r="I651" s="43"/>
      <c r="J651" s="20">
        <f>IF(OR(H651="",I651=""),0,-VLOOKUP(H651,AD:AE,2,0)*I651/60*'1) Input --&gt;'!$D$25)</f>
        <v>0</v>
      </c>
      <c r="K651" s="20">
        <f t="shared" si="59"/>
        <v>0</v>
      </c>
      <c r="L651" s="20">
        <f>IF(M651="",0,-'1) Input --&gt;'!$D$33/M651)</f>
        <v>0</v>
      </c>
      <c r="M651" s="20" t="str">
        <f t="shared" si="54"/>
        <v/>
      </c>
      <c r="X651" s="2">
        <v>44642</v>
      </c>
      <c r="Y651">
        <f t="shared" si="58"/>
        <v>0</v>
      </c>
    </row>
    <row r="652" spans="2:25" x14ac:dyDescent="0.2">
      <c r="B652" t="str">
        <f t="shared" si="55"/>
        <v>-</v>
      </c>
      <c r="C652" s="19" t="str">
        <f t="shared" si="56"/>
        <v/>
      </c>
      <c r="D652" s="19" t="str">
        <f t="shared" si="57"/>
        <v/>
      </c>
      <c r="E652" s="41"/>
      <c r="F652" s="42"/>
      <c r="G652" s="43"/>
      <c r="H652" s="42"/>
      <c r="I652" s="43"/>
      <c r="J652" s="20">
        <f>IF(OR(H652="",I652=""),0,-VLOOKUP(H652,AD:AE,2,0)*I652/60*'1) Input --&gt;'!$D$25)</f>
        <v>0</v>
      </c>
      <c r="K652" s="20">
        <f t="shared" si="59"/>
        <v>0</v>
      </c>
      <c r="L652" s="20">
        <f>IF(M652="",0,-'1) Input --&gt;'!$D$33/M652)</f>
        <v>0</v>
      </c>
      <c r="M652" s="20" t="str">
        <f t="shared" ref="M652:M715" si="60">IF(E652="","",VLOOKUP(E652,$X$12:$Y$3098,2,0))</f>
        <v/>
      </c>
      <c r="X652" s="2">
        <v>44643</v>
      </c>
      <c r="Y652">
        <f t="shared" si="58"/>
        <v>0</v>
      </c>
    </row>
    <row r="653" spans="2:25" x14ac:dyDescent="0.2">
      <c r="B653" t="str">
        <f t="shared" ref="B653:B716" si="61">C653&amp;"-"&amp;IF(D653&lt;10,"0"&amp;D653,D653)</f>
        <v>-</v>
      </c>
      <c r="C653" s="19" t="str">
        <f t="shared" ref="C653:C716" si="62">IF(E653="","",YEAR(E653))</f>
        <v/>
      </c>
      <c r="D653" s="19" t="str">
        <f t="shared" ref="D653:D716" si="63">IF(E653="","",MONTH(E653))</f>
        <v/>
      </c>
      <c r="E653" s="41"/>
      <c r="F653" s="42"/>
      <c r="G653" s="43"/>
      <c r="H653" s="42"/>
      <c r="I653" s="43"/>
      <c r="J653" s="20">
        <f>IF(OR(H653="",I653=""),0,-VLOOKUP(H653,AD:AE,2,0)*I653/60*'1) Input --&gt;'!$D$25)</f>
        <v>0</v>
      </c>
      <c r="K653" s="20">
        <f t="shared" si="59"/>
        <v>0</v>
      </c>
      <c r="L653" s="20">
        <f>IF(M653="",0,-'1) Input --&gt;'!$D$33/M653)</f>
        <v>0</v>
      </c>
      <c r="M653" s="20" t="str">
        <f t="shared" si="60"/>
        <v/>
      </c>
      <c r="X653" s="2">
        <v>44644</v>
      </c>
      <c r="Y653">
        <f t="shared" ref="Y653:Y716" si="64">COUNTIF(E:E,X653)</f>
        <v>0</v>
      </c>
    </row>
    <row r="654" spans="2:25" x14ac:dyDescent="0.2">
      <c r="B654" t="str">
        <f t="shared" si="61"/>
        <v>-</v>
      </c>
      <c r="C654" s="19" t="str">
        <f t="shared" si="62"/>
        <v/>
      </c>
      <c r="D654" s="19" t="str">
        <f t="shared" si="63"/>
        <v/>
      </c>
      <c r="E654" s="41"/>
      <c r="F654" s="42"/>
      <c r="G654" s="43"/>
      <c r="H654" s="42"/>
      <c r="I654" s="43"/>
      <c r="J654" s="20">
        <f>IF(OR(H654="",I654=""),0,-VLOOKUP(H654,AD:AE,2,0)*I654/60*'1) Input --&gt;'!$D$25)</f>
        <v>0</v>
      </c>
      <c r="K654" s="20">
        <f t="shared" si="59"/>
        <v>0</v>
      </c>
      <c r="L654" s="20">
        <f>IF(M654="",0,-'1) Input --&gt;'!$D$33/M654)</f>
        <v>0</v>
      </c>
      <c r="M654" s="20" t="str">
        <f t="shared" si="60"/>
        <v/>
      </c>
      <c r="X654" s="2">
        <v>44645</v>
      </c>
      <c r="Y654">
        <f t="shared" si="64"/>
        <v>0</v>
      </c>
    </row>
    <row r="655" spans="2:25" x14ac:dyDescent="0.2">
      <c r="B655" t="str">
        <f t="shared" si="61"/>
        <v>-</v>
      </c>
      <c r="C655" s="19" t="str">
        <f t="shared" si="62"/>
        <v/>
      </c>
      <c r="D655" s="19" t="str">
        <f t="shared" si="63"/>
        <v/>
      </c>
      <c r="E655" s="41"/>
      <c r="F655" s="42"/>
      <c r="G655" s="43"/>
      <c r="H655" s="42"/>
      <c r="I655" s="43"/>
      <c r="J655" s="20">
        <f>IF(OR(H655="",I655=""),0,-VLOOKUP(H655,AD:AE,2,0)*I655/60*'1) Input --&gt;'!$D$25)</f>
        <v>0</v>
      </c>
      <c r="K655" s="20">
        <f t="shared" si="59"/>
        <v>0</v>
      </c>
      <c r="L655" s="20">
        <f>IF(M655="",0,-'1) Input --&gt;'!$D$33/M655)</f>
        <v>0</v>
      </c>
      <c r="M655" s="20" t="str">
        <f t="shared" si="60"/>
        <v/>
      </c>
      <c r="X655" s="2">
        <v>44646</v>
      </c>
      <c r="Y655">
        <f t="shared" si="64"/>
        <v>0</v>
      </c>
    </row>
    <row r="656" spans="2:25" x14ac:dyDescent="0.2">
      <c r="B656" t="str">
        <f t="shared" si="61"/>
        <v>-</v>
      </c>
      <c r="C656" s="19" t="str">
        <f t="shared" si="62"/>
        <v/>
      </c>
      <c r="D656" s="19" t="str">
        <f t="shared" si="63"/>
        <v/>
      </c>
      <c r="E656" s="41"/>
      <c r="F656" s="42"/>
      <c r="G656" s="43"/>
      <c r="H656" s="42"/>
      <c r="I656" s="43"/>
      <c r="J656" s="20">
        <f>IF(OR(H656="",I656=""),0,-VLOOKUP(H656,AD:AE,2,0)*I656/60*'1) Input --&gt;'!$D$25)</f>
        <v>0</v>
      </c>
      <c r="K656" s="20">
        <f t="shared" si="59"/>
        <v>0</v>
      </c>
      <c r="L656" s="20">
        <f>IF(M656="",0,-'1) Input --&gt;'!$D$33/M656)</f>
        <v>0</v>
      </c>
      <c r="M656" s="20" t="str">
        <f t="shared" si="60"/>
        <v/>
      </c>
      <c r="X656" s="2">
        <v>44647</v>
      </c>
      <c r="Y656">
        <f t="shared" si="64"/>
        <v>0</v>
      </c>
    </row>
    <row r="657" spans="2:25" x14ac:dyDescent="0.2">
      <c r="B657" t="str">
        <f t="shared" si="61"/>
        <v>-</v>
      </c>
      <c r="C657" s="19" t="str">
        <f t="shared" si="62"/>
        <v/>
      </c>
      <c r="D657" s="19" t="str">
        <f t="shared" si="63"/>
        <v/>
      </c>
      <c r="E657" s="41"/>
      <c r="F657" s="42"/>
      <c r="G657" s="43"/>
      <c r="H657" s="42"/>
      <c r="I657" s="43"/>
      <c r="J657" s="20">
        <f>IF(OR(H657="",I657=""),0,-VLOOKUP(H657,AD:AE,2,0)*I657/60*'1) Input --&gt;'!$D$25)</f>
        <v>0</v>
      </c>
      <c r="K657" s="20">
        <f t="shared" ref="K657:K720" si="65">G657+J657</f>
        <v>0</v>
      </c>
      <c r="L657" s="20">
        <f>IF(M657="",0,-'1) Input --&gt;'!$D$33/M657)</f>
        <v>0</v>
      </c>
      <c r="M657" s="20" t="str">
        <f t="shared" si="60"/>
        <v/>
      </c>
      <c r="X657" s="2">
        <v>44648</v>
      </c>
      <c r="Y657">
        <f t="shared" si="64"/>
        <v>0</v>
      </c>
    </row>
    <row r="658" spans="2:25" x14ac:dyDescent="0.2">
      <c r="B658" t="str">
        <f t="shared" si="61"/>
        <v>-</v>
      </c>
      <c r="C658" s="19" t="str">
        <f t="shared" si="62"/>
        <v/>
      </c>
      <c r="D658" s="19" t="str">
        <f t="shared" si="63"/>
        <v/>
      </c>
      <c r="E658" s="41"/>
      <c r="F658" s="42"/>
      <c r="G658" s="43"/>
      <c r="H658" s="42"/>
      <c r="I658" s="43"/>
      <c r="J658" s="20">
        <f>IF(OR(H658="",I658=""),0,-VLOOKUP(H658,AD:AE,2,0)*I658/60*'1) Input --&gt;'!$D$25)</f>
        <v>0</v>
      </c>
      <c r="K658" s="20">
        <f t="shared" si="65"/>
        <v>0</v>
      </c>
      <c r="L658" s="20">
        <f>IF(M658="",0,-'1) Input --&gt;'!$D$33/M658)</f>
        <v>0</v>
      </c>
      <c r="M658" s="20" t="str">
        <f t="shared" si="60"/>
        <v/>
      </c>
      <c r="X658" s="2">
        <v>44649</v>
      </c>
      <c r="Y658">
        <f t="shared" si="64"/>
        <v>0</v>
      </c>
    </row>
    <row r="659" spans="2:25" x14ac:dyDescent="0.2">
      <c r="B659" t="str">
        <f t="shared" si="61"/>
        <v>-</v>
      </c>
      <c r="C659" s="19" t="str">
        <f t="shared" si="62"/>
        <v/>
      </c>
      <c r="D659" s="19" t="str">
        <f t="shared" si="63"/>
        <v/>
      </c>
      <c r="E659" s="41"/>
      <c r="F659" s="42"/>
      <c r="G659" s="43"/>
      <c r="H659" s="42"/>
      <c r="I659" s="43"/>
      <c r="J659" s="20">
        <f>IF(OR(H659="",I659=""),0,-VLOOKUP(H659,AD:AE,2,0)*I659/60*'1) Input --&gt;'!$D$25)</f>
        <v>0</v>
      </c>
      <c r="K659" s="20">
        <f t="shared" si="65"/>
        <v>0</v>
      </c>
      <c r="L659" s="20">
        <f>IF(M659="",0,-'1) Input --&gt;'!$D$33/M659)</f>
        <v>0</v>
      </c>
      <c r="M659" s="20" t="str">
        <f t="shared" si="60"/>
        <v/>
      </c>
      <c r="X659" s="2">
        <v>44650</v>
      </c>
      <c r="Y659">
        <f t="shared" si="64"/>
        <v>0</v>
      </c>
    </row>
    <row r="660" spans="2:25" x14ac:dyDescent="0.2">
      <c r="B660" t="str">
        <f t="shared" si="61"/>
        <v>-</v>
      </c>
      <c r="C660" s="19" t="str">
        <f t="shared" si="62"/>
        <v/>
      </c>
      <c r="D660" s="19" t="str">
        <f t="shared" si="63"/>
        <v/>
      </c>
      <c r="E660" s="41"/>
      <c r="F660" s="42"/>
      <c r="G660" s="43"/>
      <c r="H660" s="42"/>
      <c r="I660" s="43"/>
      <c r="J660" s="20">
        <f>IF(OR(H660="",I660=""),0,-VLOOKUP(H660,AD:AE,2,0)*I660/60*'1) Input --&gt;'!$D$25)</f>
        <v>0</v>
      </c>
      <c r="K660" s="20">
        <f t="shared" si="65"/>
        <v>0</v>
      </c>
      <c r="L660" s="20">
        <f>IF(M660="",0,-'1) Input --&gt;'!$D$33/M660)</f>
        <v>0</v>
      </c>
      <c r="M660" s="20" t="str">
        <f t="shared" si="60"/>
        <v/>
      </c>
      <c r="X660" s="2">
        <v>44651</v>
      </c>
      <c r="Y660">
        <f t="shared" si="64"/>
        <v>0</v>
      </c>
    </row>
    <row r="661" spans="2:25" x14ac:dyDescent="0.2">
      <c r="B661" t="str">
        <f t="shared" si="61"/>
        <v>-</v>
      </c>
      <c r="C661" s="19" t="str">
        <f t="shared" si="62"/>
        <v/>
      </c>
      <c r="D661" s="19" t="str">
        <f t="shared" si="63"/>
        <v/>
      </c>
      <c r="E661" s="41"/>
      <c r="F661" s="42"/>
      <c r="G661" s="43"/>
      <c r="H661" s="42"/>
      <c r="I661" s="43"/>
      <c r="J661" s="20">
        <f>IF(OR(H661="",I661=""),0,-VLOOKUP(H661,AD:AE,2,0)*I661/60*'1) Input --&gt;'!$D$25)</f>
        <v>0</v>
      </c>
      <c r="K661" s="20">
        <f t="shared" si="65"/>
        <v>0</v>
      </c>
      <c r="L661" s="20">
        <f>IF(M661="",0,-'1) Input --&gt;'!$D$33/M661)</f>
        <v>0</v>
      </c>
      <c r="M661" s="20" t="str">
        <f t="shared" si="60"/>
        <v/>
      </c>
      <c r="X661" s="2">
        <v>44652</v>
      </c>
      <c r="Y661">
        <f t="shared" si="64"/>
        <v>0</v>
      </c>
    </row>
    <row r="662" spans="2:25" x14ac:dyDescent="0.2">
      <c r="B662" t="str">
        <f t="shared" si="61"/>
        <v>-</v>
      </c>
      <c r="C662" s="19" t="str">
        <f t="shared" si="62"/>
        <v/>
      </c>
      <c r="D662" s="19" t="str">
        <f t="shared" si="63"/>
        <v/>
      </c>
      <c r="E662" s="41"/>
      <c r="F662" s="42"/>
      <c r="G662" s="43"/>
      <c r="H662" s="42"/>
      <c r="I662" s="43"/>
      <c r="J662" s="20">
        <f>IF(OR(H662="",I662=""),0,-VLOOKUP(H662,AD:AE,2,0)*I662/60*'1) Input --&gt;'!$D$25)</f>
        <v>0</v>
      </c>
      <c r="K662" s="20">
        <f t="shared" si="65"/>
        <v>0</v>
      </c>
      <c r="L662" s="20">
        <f>IF(M662="",0,-'1) Input --&gt;'!$D$33/M662)</f>
        <v>0</v>
      </c>
      <c r="M662" s="20" t="str">
        <f t="shared" si="60"/>
        <v/>
      </c>
      <c r="X662" s="2">
        <v>44653</v>
      </c>
      <c r="Y662">
        <f t="shared" si="64"/>
        <v>0</v>
      </c>
    </row>
    <row r="663" spans="2:25" x14ac:dyDescent="0.2">
      <c r="B663" t="str">
        <f t="shared" si="61"/>
        <v>-</v>
      </c>
      <c r="C663" s="19" t="str">
        <f t="shared" si="62"/>
        <v/>
      </c>
      <c r="D663" s="19" t="str">
        <f t="shared" si="63"/>
        <v/>
      </c>
      <c r="E663" s="41"/>
      <c r="F663" s="42"/>
      <c r="G663" s="43"/>
      <c r="H663" s="42"/>
      <c r="I663" s="43"/>
      <c r="J663" s="20">
        <f>IF(OR(H663="",I663=""),0,-VLOOKUP(H663,AD:AE,2,0)*I663/60*'1) Input --&gt;'!$D$25)</f>
        <v>0</v>
      </c>
      <c r="K663" s="20">
        <f t="shared" si="65"/>
        <v>0</v>
      </c>
      <c r="L663" s="20">
        <f>IF(M663="",0,-'1) Input --&gt;'!$D$33/M663)</f>
        <v>0</v>
      </c>
      <c r="M663" s="20" t="str">
        <f t="shared" si="60"/>
        <v/>
      </c>
      <c r="X663" s="2">
        <v>44654</v>
      </c>
      <c r="Y663">
        <f t="shared" si="64"/>
        <v>0</v>
      </c>
    </row>
    <row r="664" spans="2:25" x14ac:dyDescent="0.2">
      <c r="B664" t="str">
        <f t="shared" si="61"/>
        <v>-</v>
      </c>
      <c r="C664" s="19" t="str">
        <f t="shared" si="62"/>
        <v/>
      </c>
      <c r="D664" s="19" t="str">
        <f t="shared" si="63"/>
        <v/>
      </c>
      <c r="E664" s="41"/>
      <c r="F664" s="42"/>
      <c r="G664" s="43"/>
      <c r="H664" s="42"/>
      <c r="I664" s="43"/>
      <c r="J664" s="20">
        <f>IF(OR(H664="",I664=""),0,-VLOOKUP(H664,AD:AE,2,0)*I664/60*'1) Input --&gt;'!$D$25)</f>
        <v>0</v>
      </c>
      <c r="K664" s="20">
        <f t="shared" si="65"/>
        <v>0</v>
      </c>
      <c r="L664" s="20">
        <f>IF(M664="",0,-'1) Input --&gt;'!$D$33/M664)</f>
        <v>0</v>
      </c>
      <c r="M664" s="20" t="str">
        <f t="shared" si="60"/>
        <v/>
      </c>
      <c r="X664" s="2">
        <v>44655</v>
      </c>
      <c r="Y664">
        <f t="shared" si="64"/>
        <v>0</v>
      </c>
    </row>
    <row r="665" spans="2:25" x14ac:dyDescent="0.2">
      <c r="B665" t="str">
        <f t="shared" si="61"/>
        <v>-</v>
      </c>
      <c r="C665" s="19" t="str">
        <f t="shared" si="62"/>
        <v/>
      </c>
      <c r="D665" s="19" t="str">
        <f t="shared" si="63"/>
        <v/>
      </c>
      <c r="E665" s="41"/>
      <c r="F665" s="42"/>
      <c r="G665" s="43"/>
      <c r="H665" s="42"/>
      <c r="I665" s="43"/>
      <c r="J665" s="20">
        <f>IF(OR(H665="",I665=""),0,-VLOOKUP(H665,AD:AE,2,0)*I665/60*'1) Input --&gt;'!$D$25)</f>
        <v>0</v>
      </c>
      <c r="K665" s="20">
        <f t="shared" si="65"/>
        <v>0</v>
      </c>
      <c r="L665" s="20">
        <f>IF(M665="",0,-'1) Input --&gt;'!$D$33/M665)</f>
        <v>0</v>
      </c>
      <c r="M665" s="20" t="str">
        <f t="shared" si="60"/>
        <v/>
      </c>
      <c r="X665" s="2">
        <v>44656</v>
      </c>
      <c r="Y665">
        <f t="shared" si="64"/>
        <v>0</v>
      </c>
    </row>
    <row r="666" spans="2:25" x14ac:dyDescent="0.2">
      <c r="B666" t="str">
        <f t="shared" si="61"/>
        <v>-</v>
      </c>
      <c r="C666" s="19" t="str">
        <f t="shared" si="62"/>
        <v/>
      </c>
      <c r="D666" s="19" t="str">
        <f t="shared" si="63"/>
        <v/>
      </c>
      <c r="E666" s="41"/>
      <c r="F666" s="42"/>
      <c r="G666" s="43"/>
      <c r="H666" s="42"/>
      <c r="I666" s="43"/>
      <c r="J666" s="20">
        <f>IF(OR(H666="",I666=""),0,-VLOOKUP(H666,AD:AE,2,0)*I666/60*'1) Input --&gt;'!$D$25)</f>
        <v>0</v>
      </c>
      <c r="K666" s="20">
        <f t="shared" si="65"/>
        <v>0</v>
      </c>
      <c r="L666" s="20">
        <f>IF(M666="",0,-'1) Input --&gt;'!$D$33/M666)</f>
        <v>0</v>
      </c>
      <c r="M666" s="20" t="str">
        <f t="shared" si="60"/>
        <v/>
      </c>
      <c r="X666" s="2">
        <v>44657</v>
      </c>
      <c r="Y666">
        <f t="shared" si="64"/>
        <v>0</v>
      </c>
    </row>
    <row r="667" spans="2:25" x14ac:dyDescent="0.2">
      <c r="B667" t="str">
        <f t="shared" si="61"/>
        <v>-</v>
      </c>
      <c r="C667" s="19" t="str">
        <f t="shared" si="62"/>
        <v/>
      </c>
      <c r="D667" s="19" t="str">
        <f t="shared" si="63"/>
        <v/>
      </c>
      <c r="E667" s="41"/>
      <c r="F667" s="42"/>
      <c r="G667" s="43"/>
      <c r="H667" s="42"/>
      <c r="I667" s="43"/>
      <c r="J667" s="20">
        <f>IF(OR(H667="",I667=""),0,-VLOOKUP(H667,AD:AE,2,0)*I667/60*'1) Input --&gt;'!$D$25)</f>
        <v>0</v>
      </c>
      <c r="K667" s="20">
        <f t="shared" si="65"/>
        <v>0</v>
      </c>
      <c r="L667" s="20">
        <f>IF(M667="",0,-'1) Input --&gt;'!$D$33/M667)</f>
        <v>0</v>
      </c>
      <c r="M667" s="20" t="str">
        <f t="shared" si="60"/>
        <v/>
      </c>
      <c r="X667" s="2">
        <v>44658</v>
      </c>
      <c r="Y667">
        <f t="shared" si="64"/>
        <v>0</v>
      </c>
    </row>
    <row r="668" spans="2:25" x14ac:dyDescent="0.2">
      <c r="B668" t="str">
        <f t="shared" si="61"/>
        <v>-</v>
      </c>
      <c r="C668" s="19" t="str">
        <f t="shared" si="62"/>
        <v/>
      </c>
      <c r="D668" s="19" t="str">
        <f t="shared" si="63"/>
        <v/>
      </c>
      <c r="E668" s="41"/>
      <c r="F668" s="42"/>
      <c r="G668" s="43"/>
      <c r="H668" s="42"/>
      <c r="I668" s="43"/>
      <c r="J668" s="20">
        <f>IF(OR(H668="",I668=""),0,-VLOOKUP(H668,AD:AE,2,0)*I668/60*'1) Input --&gt;'!$D$25)</f>
        <v>0</v>
      </c>
      <c r="K668" s="20">
        <f t="shared" si="65"/>
        <v>0</v>
      </c>
      <c r="L668" s="20">
        <f>IF(M668="",0,-'1) Input --&gt;'!$D$33/M668)</f>
        <v>0</v>
      </c>
      <c r="M668" s="20" t="str">
        <f t="shared" si="60"/>
        <v/>
      </c>
      <c r="X668" s="2">
        <v>44659</v>
      </c>
      <c r="Y668">
        <f t="shared" si="64"/>
        <v>0</v>
      </c>
    </row>
    <row r="669" spans="2:25" x14ac:dyDescent="0.2">
      <c r="B669" t="str">
        <f t="shared" si="61"/>
        <v>-</v>
      </c>
      <c r="C669" s="19" t="str">
        <f t="shared" si="62"/>
        <v/>
      </c>
      <c r="D669" s="19" t="str">
        <f t="shared" si="63"/>
        <v/>
      </c>
      <c r="E669" s="41"/>
      <c r="F669" s="42"/>
      <c r="G669" s="43"/>
      <c r="H669" s="42"/>
      <c r="I669" s="43"/>
      <c r="J669" s="20">
        <f>IF(OR(H669="",I669=""),0,-VLOOKUP(H669,AD:AE,2,0)*I669/60*'1) Input --&gt;'!$D$25)</f>
        <v>0</v>
      </c>
      <c r="K669" s="20">
        <f t="shared" si="65"/>
        <v>0</v>
      </c>
      <c r="L669" s="20">
        <f>IF(M669="",0,-'1) Input --&gt;'!$D$33/M669)</f>
        <v>0</v>
      </c>
      <c r="M669" s="20" t="str">
        <f t="shared" si="60"/>
        <v/>
      </c>
      <c r="X669" s="2">
        <v>44660</v>
      </c>
      <c r="Y669">
        <f t="shared" si="64"/>
        <v>0</v>
      </c>
    </row>
    <row r="670" spans="2:25" x14ac:dyDescent="0.2">
      <c r="B670" t="str">
        <f t="shared" si="61"/>
        <v>-</v>
      </c>
      <c r="C670" s="19" t="str">
        <f t="shared" si="62"/>
        <v/>
      </c>
      <c r="D670" s="19" t="str">
        <f t="shared" si="63"/>
        <v/>
      </c>
      <c r="E670" s="41"/>
      <c r="F670" s="42"/>
      <c r="G670" s="43"/>
      <c r="H670" s="42"/>
      <c r="I670" s="43"/>
      <c r="J670" s="20">
        <f>IF(OR(H670="",I670=""),0,-VLOOKUP(H670,AD:AE,2,0)*I670/60*'1) Input --&gt;'!$D$25)</f>
        <v>0</v>
      </c>
      <c r="K670" s="20">
        <f t="shared" si="65"/>
        <v>0</v>
      </c>
      <c r="L670" s="20">
        <f>IF(M670="",0,-'1) Input --&gt;'!$D$33/M670)</f>
        <v>0</v>
      </c>
      <c r="M670" s="20" t="str">
        <f t="shared" si="60"/>
        <v/>
      </c>
      <c r="X670" s="2">
        <v>44661</v>
      </c>
      <c r="Y670">
        <f t="shared" si="64"/>
        <v>0</v>
      </c>
    </row>
    <row r="671" spans="2:25" x14ac:dyDescent="0.2">
      <c r="B671" t="str">
        <f t="shared" si="61"/>
        <v>-</v>
      </c>
      <c r="C671" s="19" t="str">
        <f t="shared" si="62"/>
        <v/>
      </c>
      <c r="D671" s="19" t="str">
        <f t="shared" si="63"/>
        <v/>
      </c>
      <c r="E671" s="41"/>
      <c r="F671" s="42"/>
      <c r="G671" s="43"/>
      <c r="H671" s="42"/>
      <c r="I671" s="43"/>
      <c r="J671" s="20">
        <f>IF(OR(H671="",I671=""),0,-VLOOKUP(H671,AD:AE,2,0)*I671/60*'1) Input --&gt;'!$D$25)</f>
        <v>0</v>
      </c>
      <c r="K671" s="20">
        <f t="shared" si="65"/>
        <v>0</v>
      </c>
      <c r="L671" s="20">
        <f>IF(M671="",0,-'1) Input --&gt;'!$D$33/M671)</f>
        <v>0</v>
      </c>
      <c r="M671" s="20" t="str">
        <f t="shared" si="60"/>
        <v/>
      </c>
      <c r="X671" s="2">
        <v>44662</v>
      </c>
      <c r="Y671">
        <f t="shared" si="64"/>
        <v>0</v>
      </c>
    </row>
    <row r="672" spans="2:25" x14ac:dyDescent="0.2">
      <c r="B672" t="str">
        <f t="shared" si="61"/>
        <v>-</v>
      </c>
      <c r="C672" s="19" t="str">
        <f t="shared" si="62"/>
        <v/>
      </c>
      <c r="D672" s="19" t="str">
        <f t="shared" si="63"/>
        <v/>
      </c>
      <c r="E672" s="41"/>
      <c r="F672" s="42"/>
      <c r="G672" s="43"/>
      <c r="H672" s="42"/>
      <c r="I672" s="43"/>
      <c r="J672" s="20">
        <f>IF(OR(H672="",I672=""),0,-VLOOKUP(H672,AD:AE,2,0)*I672/60*'1) Input --&gt;'!$D$25)</f>
        <v>0</v>
      </c>
      <c r="K672" s="20">
        <f t="shared" si="65"/>
        <v>0</v>
      </c>
      <c r="L672" s="20">
        <f>IF(M672="",0,-'1) Input --&gt;'!$D$33/M672)</f>
        <v>0</v>
      </c>
      <c r="M672" s="20" t="str">
        <f t="shared" si="60"/>
        <v/>
      </c>
      <c r="X672" s="2">
        <v>44663</v>
      </c>
      <c r="Y672">
        <f t="shared" si="64"/>
        <v>0</v>
      </c>
    </row>
    <row r="673" spans="2:25" x14ac:dyDescent="0.2">
      <c r="B673" t="str">
        <f t="shared" si="61"/>
        <v>-</v>
      </c>
      <c r="C673" s="19" t="str">
        <f t="shared" si="62"/>
        <v/>
      </c>
      <c r="D673" s="19" t="str">
        <f t="shared" si="63"/>
        <v/>
      </c>
      <c r="E673" s="41"/>
      <c r="F673" s="42"/>
      <c r="G673" s="43"/>
      <c r="H673" s="42"/>
      <c r="I673" s="43"/>
      <c r="J673" s="20">
        <f>IF(OR(H673="",I673=""),0,-VLOOKUP(H673,AD:AE,2,0)*I673/60*'1) Input --&gt;'!$D$25)</f>
        <v>0</v>
      </c>
      <c r="K673" s="20">
        <f t="shared" si="65"/>
        <v>0</v>
      </c>
      <c r="L673" s="20">
        <f>IF(M673="",0,-'1) Input --&gt;'!$D$33/M673)</f>
        <v>0</v>
      </c>
      <c r="M673" s="20" t="str">
        <f t="shared" si="60"/>
        <v/>
      </c>
      <c r="X673" s="2">
        <v>44664</v>
      </c>
      <c r="Y673">
        <f t="shared" si="64"/>
        <v>0</v>
      </c>
    </row>
    <row r="674" spans="2:25" x14ac:dyDescent="0.2">
      <c r="B674" t="str">
        <f t="shared" si="61"/>
        <v>-</v>
      </c>
      <c r="C674" s="19" t="str">
        <f t="shared" si="62"/>
        <v/>
      </c>
      <c r="D674" s="19" t="str">
        <f t="shared" si="63"/>
        <v/>
      </c>
      <c r="E674" s="41"/>
      <c r="F674" s="42"/>
      <c r="G674" s="43"/>
      <c r="H674" s="42"/>
      <c r="I674" s="43"/>
      <c r="J674" s="20">
        <f>IF(OR(H674="",I674=""),0,-VLOOKUP(H674,AD:AE,2,0)*I674/60*'1) Input --&gt;'!$D$25)</f>
        <v>0</v>
      </c>
      <c r="K674" s="20">
        <f t="shared" si="65"/>
        <v>0</v>
      </c>
      <c r="L674" s="20">
        <f>IF(M674="",0,-'1) Input --&gt;'!$D$33/M674)</f>
        <v>0</v>
      </c>
      <c r="M674" s="20" t="str">
        <f t="shared" si="60"/>
        <v/>
      </c>
      <c r="X674" s="2">
        <v>44665</v>
      </c>
      <c r="Y674">
        <f t="shared" si="64"/>
        <v>0</v>
      </c>
    </row>
    <row r="675" spans="2:25" x14ac:dyDescent="0.2">
      <c r="B675" t="str">
        <f t="shared" si="61"/>
        <v>-</v>
      </c>
      <c r="C675" s="19" t="str">
        <f t="shared" si="62"/>
        <v/>
      </c>
      <c r="D675" s="19" t="str">
        <f t="shared" si="63"/>
        <v/>
      </c>
      <c r="E675" s="41"/>
      <c r="F675" s="42"/>
      <c r="G675" s="43"/>
      <c r="H675" s="42"/>
      <c r="I675" s="43"/>
      <c r="J675" s="20">
        <f>IF(OR(H675="",I675=""),0,-VLOOKUP(H675,AD:AE,2,0)*I675/60*'1) Input --&gt;'!$D$25)</f>
        <v>0</v>
      </c>
      <c r="K675" s="20">
        <f t="shared" si="65"/>
        <v>0</v>
      </c>
      <c r="L675" s="20">
        <f>IF(M675="",0,-'1) Input --&gt;'!$D$33/M675)</f>
        <v>0</v>
      </c>
      <c r="M675" s="20" t="str">
        <f t="shared" si="60"/>
        <v/>
      </c>
      <c r="X675" s="2">
        <v>44666</v>
      </c>
      <c r="Y675">
        <f t="shared" si="64"/>
        <v>0</v>
      </c>
    </row>
    <row r="676" spans="2:25" x14ac:dyDescent="0.2">
      <c r="B676" t="str">
        <f t="shared" si="61"/>
        <v>-</v>
      </c>
      <c r="C676" s="19" t="str">
        <f t="shared" si="62"/>
        <v/>
      </c>
      <c r="D676" s="19" t="str">
        <f t="shared" si="63"/>
        <v/>
      </c>
      <c r="E676" s="41"/>
      <c r="F676" s="42"/>
      <c r="G676" s="43"/>
      <c r="H676" s="42"/>
      <c r="I676" s="43"/>
      <c r="J676" s="20">
        <f>IF(OR(H676="",I676=""),0,-VLOOKUP(H676,AD:AE,2,0)*I676/60*'1) Input --&gt;'!$D$25)</f>
        <v>0</v>
      </c>
      <c r="K676" s="20">
        <f t="shared" si="65"/>
        <v>0</v>
      </c>
      <c r="L676" s="20">
        <f>IF(M676="",0,-'1) Input --&gt;'!$D$33/M676)</f>
        <v>0</v>
      </c>
      <c r="M676" s="20" t="str">
        <f t="shared" si="60"/>
        <v/>
      </c>
      <c r="X676" s="2">
        <v>44667</v>
      </c>
      <c r="Y676">
        <f t="shared" si="64"/>
        <v>0</v>
      </c>
    </row>
    <row r="677" spans="2:25" x14ac:dyDescent="0.2">
      <c r="B677" t="str">
        <f t="shared" si="61"/>
        <v>-</v>
      </c>
      <c r="C677" s="19" t="str">
        <f t="shared" si="62"/>
        <v/>
      </c>
      <c r="D677" s="19" t="str">
        <f t="shared" si="63"/>
        <v/>
      </c>
      <c r="E677" s="41"/>
      <c r="F677" s="42"/>
      <c r="G677" s="43"/>
      <c r="H677" s="42"/>
      <c r="I677" s="43"/>
      <c r="J677" s="20">
        <f>IF(OR(H677="",I677=""),0,-VLOOKUP(H677,AD:AE,2,0)*I677/60*'1) Input --&gt;'!$D$25)</f>
        <v>0</v>
      </c>
      <c r="K677" s="20">
        <f t="shared" si="65"/>
        <v>0</v>
      </c>
      <c r="L677" s="20">
        <f>IF(M677="",0,-'1) Input --&gt;'!$D$33/M677)</f>
        <v>0</v>
      </c>
      <c r="M677" s="20" t="str">
        <f t="shared" si="60"/>
        <v/>
      </c>
      <c r="X677" s="2">
        <v>44668</v>
      </c>
      <c r="Y677">
        <f t="shared" si="64"/>
        <v>0</v>
      </c>
    </row>
    <row r="678" spans="2:25" x14ac:dyDescent="0.2">
      <c r="B678" t="str">
        <f t="shared" si="61"/>
        <v>-</v>
      </c>
      <c r="C678" s="19" t="str">
        <f t="shared" si="62"/>
        <v/>
      </c>
      <c r="D678" s="19" t="str">
        <f t="shared" si="63"/>
        <v/>
      </c>
      <c r="E678" s="41"/>
      <c r="F678" s="42"/>
      <c r="G678" s="43"/>
      <c r="H678" s="42"/>
      <c r="I678" s="43"/>
      <c r="J678" s="20">
        <f>IF(OR(H678="",I678=""),0,-VLOOKUP(H678,AD:AE,2,0)*I678/60*'1) Input --&gt;'!$D$25)</f>
        <v>0</v>
      </c>
      <c r="K678" s="20">
        <f t="shared" si="65"/>
        <v>0</v>
      </c>
      <c r="L678" s="20">
        <f>IF(M678="",0,-'1) Input --&gt;'!$D$33/M678)</f>
        <v>0</v>
      </c>
      <c r="M678" s="20" t="str">
        <f t="shared" si="60"/>
        <v/>
      </c>
      <c r="X678" s="2">
        <v>44669</v>
      </c>
      <c r="Y678">
        <f t="shared" si="64"/>
        <v>0</v>
      </c>
    </row>
    <row r="679" spans="2:25" x14ac:dyDescent="0.2">
      <c r="B679" t="str">
        <f t="shared" si="61"/>
        <v>-</v>
      </c>
      <c r="C679" s="19" t="str">
        <f t="shared" si="62"/>
        <v/>
      </c>
      <c r="D679" s="19" t="str">
        <f t="shared" si="63"/>
        <v/>
      </c>
      <c r="E679" s="41"/>
      <c r="F679" s="42"/>
      <c r="G679" s="43"/>
      <c r="H679" s="42"/>
      <c r="I679" s="43"/>
      <c r="J679" s="20">
        <f>IF(OR(H679="",I679=""),0,-VLOOKUP(H679,AD:AE,2,0)*I679/60*'1) Input --&gt;'!$D$25)</f>
        <v>0</v>
      </c>
      <c r="K679" s="20">
        <f t="shared" si="65"/>
        <v>0</v>
      </c>
      <c r="L679" s="20">
        <f>IF(M679="",0,-'1) Input --&gt;'!$D$33/M679)</f>
        <v>0</v>
      </c>
      <c r="M679" s="20" t="str">
        <f t="shared" si="60"/>
        <v/>
      </c>
      <c r="X679" s="2">
        <v>44670</v>
      </c>
      <c r="Y679">
        <f t="shared" si="64"/>
        <v>0</v>
      </c>
    </row>
    <row r="680" spans="2:25" x14ac:dyDescent="0.2">
      <c r="B680" t="str">
        <f t="shared" si="61"/>
        <v>-</v>
      </c>
      <c r="C680" s="19" t="str">
        <f t="shared" si="62"/>
        <v/>
      </c>
      <c r="D680" s="19" t="str">
        <f t="shared" si="63"/>
        <v/>
      </c>
      <c r="E680" s="41"/>
      <c r="F680" s="42"/>
      <c r="G680" s="43"/>
      <c r="H680" s="42"/>
      <c r="I680" s="43"/>
      <c r="J680" s="20">
        <f>IF(OR(H680="",I680=""),0,-VLOOKUP(H680,AD:AE,2,0)*I680/60*'1) Input --&gt;'!$D$25)</f>
        <v>0</v>
      </c>
      <c r="K680" s="20">
        <f t="shared" si="65"/>
        <v>0</v>
      </c>
      <c r="L680" s="20">
        <f>IF(M680="",0,-'1) Input --&gt;'!$D$33/M680)</f>
        <v>0</v>
      </c>
      <c r="M680" s="20" t="str">
        <f t="shared" si="60"/>
        <v/>
      </c>
      <c r="X680" s="2">
        <v>44671</v>
      </c>
      <c r="Y680">
        <f t="shared" si="64"/>
        <v>0</v>
      </c>
    </row>
    <row r="681" spans="2:25" x14ac:dyDescent="0.2">
      <c r="B681" t="str">
        <f t="shared" si="61"/>
        <v>-</v>
      </c>
      <c r="C681" s="19" t="str">
        <f t="shared" si="62"/>
        <v/>
      </c>
      <c r="D681" s="19" t="str">
        <f t="shared" si="63"/>
        <v/>
      </c>
      <c r="E681" s="41"/>
      <c r="F681" s="42"/>
      <c r="G681" s="43"/>
      <c r="H681" s="42"/>
      <c r="I681" s="43"/>
      <c r="J681" s="20">
        <f>IF(OR(H681="",I681=""),0,-VLOOKUP(H681,AD:AE,2,0)*I681/60*'1) Input --&gt;'!$D$25)</f>
        <v>0</v>
      </c>
      <c r="K681" s="20">
        <f t="shared" si="65"/>
        <v>0</v>
      </c>
      <c r="L681" s="20">
        <f>IF(M681="",0,-'1) Input --&gt;'!$D$33/M681)</f>
        <v>0</v>
      </c>
      <c r="M681" s="20" t="str">
        <f t="shared" si="60"/>
        <v/>
      </c>
      <c r="X681" s="2">
        <v>44672</v>
      </c>
      <c r="Y681">
        <f t="shared" si="64"/>
        <v>0</v>
      </c>
    </row>
    <row r="682" spans="2:25" x14ac:dyDescent="0.2">
      <c r="B682" t="str">
        <f t="shared" si="61"/>
        <v>-</v>
      </c>
      <c r="C682" s="19" t="str">
        <f t="shared" si="62"/>
        <v/>
      </c>
      <c r="D682" s="19" t="str">
        <f t="shared" si="63"/>
        <v/>
      </c>
      <c r="E682" s="41"/>
      <c r="F682" s="42"/>
      <c r="G682" s="43"/>
      <c r="H682" s="42"/>
      <c r="I682" s="43"/>
      <c r="J682" s="20">
        <f>IF(OR(H682="",I682=""),0,-VLOOKUP(H682,AD:AE,2,0)*I682/60*'1) Input --&gt;'!$D$25)</f>
        <v>0</v>
      </c>
      <c r="K682" s="20">
        <f t="shared" si="65"/>
        <v>0</v>
      </c>
      <c r="L682" s="20">
        <f>IF(M682="",0,-'1) Input --&gt;'!$D$33/M682)</f>
        <v>0</v>
      </c>
      <c r="M682" s="20" t="str">
        <f t="shared" si="60"/>
        <v/>
      </c>
      <c r="X682" s="2">
        <v>44673</v>
      </c>
      <c r="Y682">
        <f t="shared" si="64"/>
        <v>0</v>
      </c>
    </row>
    <row r="683" spans="2:25" x14ac:dyDescent="0.2">
      <c r="B683" t="str">
        <f t="shared" si="61"/>
        <v>-</v>
      </c>
      <c r="C683" s="19" t="str">
        <f t="shared" si="62"/>
        <v/>
      </c>
      <c r="D683" s="19" t="str">
        <f t="shared" si="63"/>
        <v/>
      </c>
      <c r="E683" s="41"/>
      <c r="F683" s="42"/>
      <c r="G683" s="43"/>
      <c r="H683" s="42"/>
      <c r="I683" s="43"/>
      <c r="J683" s="20">
        <f>IF(OR(H683="",I683=""),0,-VLOOKUP(H683,AD:AE,2,0)*I683/60*'1) Input --&gt;'!$D$25)</f>
        <v>0</v>
      </c>
      <c r="K683" s="20">
        <f t="shared" si="65"/>
        <v>0</v>
      </c>
      <c r="L683" s="20">
        <f>IF(M683="",0,-'1) Input --&gt;'!$D$33/M683)</f>
        <v>0</v>
      </c>
      <c r="M683" s="20" t="str">
        <f t="shared" si="60"/>
        <v/>
      </c>
      <c r="X683" s="2">
        <v>44674</v>
      </c>
      <c r="Y683">
        <f t="shared" si="64"/>
        <v>0</v>
      </c>
    </row>
    <row r="684" spans="2:25" x14ac:dyDescent="0.2">
      <c r="B684" t="str">
        <f t="shared" si="61"/>
        <v>-</v>
      </c>
      <c r="C684" s="19" t="str">
        <f t="shared" si="62"/>
        <v/>
      </c>
      <c r="D684" s="19" t="str">
        <f t="shared" si="63"/>
        <v/>
      </c>
      <c r="E684" s="41"/>
      <c r="F684" s="42"/>
      <c r="G684" s="43"/>
      <c r="H684" s="42"/>
      <c r="I684" s="43"/>
      <c r="J684" s="20">
        <f>IF(OR(H684="",I684=""),0,-VLOOKUP(H684,AD:AE,2,0)*I684/60*'1) Input --&gt;'!$D$25)</f>
        <v>0</v>
      </c>
      <c r="K684" s="20">
        <f t="shared" si="65"/>
        <v>0</v>
      </c>
      <c r="L684" s="20">
        <f>IF(M684="",0,-'1) Input --&gt;'!$D$33/M684)</f>
        <v>0</v>
      </c>
      <c r="M684" s="20" t="str">
        <f t="shared" si="60"/>
        <v/>
      </c>
      <c r="X684" s="2">
        <v>44675</v>
      </c>
      <c r="Y684">
        <f t="shared" si="64"/>
        <v>0</v>
      </c>
    </row>
    <row r="685" spans="2:25" x14ac:dyDescent="0.2">
      <c r="B685" t="str">
        <f t="shared" si="61"/>
        <v>-</v>
      </c>
      <c r="C685" s="19" t="str">
        <f t="shared" si="62"/>
        <v/>
      </c>
      <c r="D685" s="19" t="str">
        <f t="shared" si="63"/>
        <v/>
      </c>
      <c r="E685" s="41"/>
      <c r="F685" s="42"/>
      <c r="G685" s="43"/>
      <c r="H685" s="42"/>
      <c r="I685" s="43"/>
      <c r="J685" s="20">
        <f>IF(OR(H685="",I685=""),0,-VLOOKUP(H685,AD:AE,2,0)*I685/60*'1) Input --&gt;'!$D$25)</f>
        <v>0</v>
      </c>
      <c r="K685" s="20">
        <f t="shared" si="65"/>
        <v>0</v>
      </c>
      <c r="L685" s="20">
        <f>IF(M685="",0,-'1) Input --&gt;'!$D$33/M685)</f>
        <v>0</v>
      </c>
      <c r="M685" s="20" t="str">
        <f t="shared" si="60"/>
        <v/>
      </c>
      <c r="X685" s="2">
        <v>44676</v>
      </c>
      <c r="Y685">
        <f t="shared" si="64"/>
        <v>0</v>
      </c>
    </row>
    <row r="686" spans="2:25" x14ac:dyDescent="0.2">
      <c r="B686" t="str">
        <f t="shared" si="61"/>
        <v>-</v>
      </c>
      <c r="C686" s="19" t="str">
        <f t="shared" si="62"/>
        <v/>
      </c>
      <c r="D686" s="19" t="str">
        <f t="shared" si="63"/>
        <v/>
      </c>
      <c r="E686" s="41"/>
      <c r="F686" s="42"/>
      <c r="G686" s="43"/>
      <c r="H686" s="42"/>
      <c r="I686" s="43"/>
      <c r="J686" s="20">
        <f>IF(OR(H686="",I686=""),0,-VLOOKUP(H686,AD:AE,2,0)*I686/60*'1) Input --&gt;'!$D$25)</f>
        <v>0</v>
      </c>
      <c r="K686" s="20">
        <f t="shared" si="65"/>
        <v>0</v>
      </c>
      <c r="L686" s="20">
        <f>IF(M686="",0,-'1) Input --&gt;'!$D$33/M686)</f>
        <v>0</v>
      </c>
      <c r="M686" s="20" t="str">
        <f t="shared" si="60"/>
        <v/>
      </c>
      <c r="X686" s="2">
        <v>44677</v>
      </c>
      <c r="Y686">
        <f t="shared" si="64"/>
        <v>0</v>
      </c>
    </row>
    <row r="687" spans="2:25" x14ac:dyDescent="0.2">
      <c r="B687" t="str">
        <f t="shared" si="61"/>
        <v>-</v>
      </c>
      <c r="C687" s="19" t="str">
        <f t="shared" si="62"/>
        <v/>
      </c>
      <c r="D687" s="19" t="str">
        <f t="shared" si="63"/>
        <v/>
      </c>
      <c r="E687" s="41"/>
      <c r="F687" s="42"/>
      <c r="G687" s="43"/>
      <c r="H687" s="42"/>
      <c r="I687" s="43"/>
      <c r="J687" s="20">
        <f>IF(OR(H687="",I687=""),0,-VLOOKUP(H687,AD:AE,2,0)*I687/60*'1) Input --&gt;'!$D$25)</f>
        <v>0</v>
      </c>
      <c r="K687" s="20">
        <f t="shared" si="65"/>
        <v>0</v>
      </c>
      <c r="L687" s="20">
        <f>IF(M687="",0,-'1) Input --&gt;'!$D$33/M687)</f>
        <v>0</v>
      </c>
      <c r="M687" s="20" t="str">
        <f t="shared" si="60"/>
        <v/>
      </c>
      <c r="X687" s="2">
        <v>44678</v>
      </c>
      <c r="Y687">
        <f t="shared" si="64"/>
        <v>0</v>
      </c>
    </row>
    <row r="688" spans="2:25" x14ac:dyDescent="0.2">
      <c r="B688" t="str">
        <f t="shared" si="61"/>
        <v>-</v>
      </c>
      <c r="C688" s="19" t="str">
        <f t="shared" si="62"/>
        <v/>
      </c>
      <c r="D688" s="19" t="str">
        <f t="shared" si="63"/>
        <v/>
      </c>
      <c r="E688" s="41"/>
      <c r="F688" s="42"/>
      <c r="G688" s="43"/>
      <c r="H688" s="42"/>
      <c r="I688" s="43"/>
      <c r="J688" s="20">
        <f>IF(OR(H688="",I688=""),0,-VLOOKUP(H688,AD:AE,2,0)*I688/60*'1) Input --&gt;'!$D$25)</f>
        <v>0</v>
      </c>
      <c r="K688" s="20">
        <f t="shared" si="65"/>
        <v>0</v>
      </c>
      <c r="L688" s="20">
        <f>IF(M688="",0,-'1) Input --&gt;'!$D$33/M688)</f>
        <v>0</v>
      </c>
      <c r="M688" s="20" t="str">
        <f t="shared" si="60"/>
        <v/>
      </c>
      <c r="X688" s="2">
        <v>44679</v>
      </c>
      <c r="Y688">
        <f t="shared" si="64"/>
        <v>0</v>
      </c>
    </row>
    <row r="689" spans="2:25" x14ac:dyDescent="0.2">
      <c r="B689" t="str">
        <f t="shared" si="61"/>
        <v>-</v>
      </c>
      <c r="C689" s="19" t="str">
        <f t="shared" si="62"/>
        <v/>
      </c>
      <c r="D689" s="19" t="str">
        <f t="shared" si="63"/>
        <v/>
      </c>
      <c r="E689" s="41"/>
      <c r="F689" s="42"/>
      <c r="G689" s="43"/>
      <c r="H689" s="42"/>
      <c r="I689" s="43"/>
      <c r="J689" s="20">
        <f>IF(OR(H689="",I689=""),0,-VLOOKUP(H689,AD:AE,2,0)*I689/60*'1) Input --&gt;'!$D$25)</f>
        <v>0</v>
      </c>
      <c r="K689" s="20">
        <f t="shared" si="65"/>
        <v>0</v>
      </c>
      <c r="L689" s="20">
        <f>IF(M689="",0,-'1) Input --&gt;'!$D$33/M689)</f>
        <v>0</v>
      </c>
      <c r="M689" s="20" t="str">
        <f t="shared" si="60"/>
        <v/>
      </c>
      <c r="X689" s="2">
        <v>44680</v>
      </c>
      <c r="Y689">
        <f t="shared" si="64"/>
        <v>0</v>
      </c>
    </row>
    <row r="690" spans="2:25" x14ac:dyDescent="0.2">
      <c r="B690" t="str">
        <f t="shared" si="61"/>
        <v>-</v>
      </c>
      <c r="C690" s="19" t="str">
        <f t="shared" si="62"/>
        <v/>
      </c>
      <c r="D690" s="19" t="str">
        <f t="shared" si="63"/>
        <v/>
      </c>
      <c r="E690" s="41"/>
      <c r="F690" s="42"/>
      <c r="G690" s="43"/>
      <c r="H690" s="42"/>
      <c r="I690" s="43"/>
      <c r="J690" s="20">
        <f>IF(OR(H690="",I690=""),0,-VLOOKUP(H690,AD:AE,2,0)*I690/60*'1) Input --&gt;'!$D$25)</f>
        <v>0</v>
      </c>
      <c r="K690" s="20">
        <f t="shared" si="65"/>
        <v>0</v>
      </c>
      <c r="L690" s="20">
        <f>IF(M690="",0,-'1) Input --&gt;'!$D$33/M690)</f>
        <v>0</v>
      </c>
      <c r="M690" s="20" t="str">
        <f t="shared" si="60"/>
        <v/>
      </c>
      <c r="X690" s="2">
        <v>44681</v>
      </c>
      <c r="Y690">
        <f t="shared" si="64"/>
        <v>0</v>
      </c>
    </row>
    <row r="691" spans="2:25" x14ac:dyDescent="0.2">
      <c r="B691" t="str">
        <f t="shared" si="61"/>
        <v>-</v>
      </c>
      <c r="C691" s="19" t="str">
        <f t="shared" si="62"/>
        <v/>
      </c>
      <c r="D691" s="19" t="str">
        <f t="shared" si="63"/>
        <v/>
      </c>
      <c r="E691" s="41"/>
      <c r="F691" s="42"/>
      <c r="G691" s="43"/>
      <c r="H691" s="42"/>
      <c r="I691" s="43"/>
      <c r="J691" s="20">
        <f>IF(OR(H691="",I691=""),0,-VLOOKUP(H691,AD:AE,2,0)*I691/60*'1) Input --&gt;'!$D$25)</f>
        <v>0</v>
      </c>
      <c r="K691" s="20">
        <f t="shared" si="65"/>
        <v>0</v>
      </c>
      <c r="L691" s="20">
        <f>IF(M691="",0,-'1) Input --&gt;'!$D$33/M691)</f>
        <v>0</v>
      </c>
      <c r="M691" s="20" t="str">
        <f t="shared" si="60"/>
        <v/>
      </c>
      <c r="X691" s="2">
        <v>44682</v>
      </c>
      <c r="Y691">
        <f t="shared" si="64"/>
        <v>0</v>
      </c>
    </row>
    <row r="692" spans="2:25" x14ac:dyDescent="0.2">
      <c r="B692" t="str">
        <f t="shared" si="61"/>
        <v>-</v>
      </c>
      <c r="C692" s="19" t="str">
        <f t="shared" si="62"/>
        <v/>
      </c>
      <c r="D692" s="19" t="str">
        <f t="shared" si="63"/>
        <v/>
      </c>
      <c r="E692" s="41"/>
      <c r="F692" s="42"/>
      <c r="G692" s="43"/>
      <c r="H692" s="42"/>
      <c r="I692" s="43"/>
      <c r="J692" s="20">
        <f>IF(OR(H692="",I692=""),0,-VLOOKUP(H692,AD:AE,2,0)*I692/60*'1) Input --&gt;'!$D$25)</f>
        <v>0</v>
      </c>
      <c r="K692" s="20">
        <f t="shared" si="65"/>
        <v>0</v>
      </c>
      <c r="L692" s="20">
        <f>IF(M692="",0,-'1) Input --&gt;'!$D$33/M692)</f>
        <v>0</v>
      </c>
      <c r="M692" s="20" t="str">
        <f t="shared" si="60"/>
        <v/>
      </c>
      <c r="X692" s="2">
        <v>44683</v>
      </c>
      <c r="Y692">
        <f t="shared" si="64"/>
        <v>0</v>
      </c>
    </row>
    <row r="693" spans="2:25" x14ac:dyDescent="0.2">
      <c r="B693" t="str">
        <f t="shared" si="61"/>
        <v>-</v>
      </c>
      <c r="C693" s="19" t="str">
        <f t="shared" si="62"/>
        <v/>
      </c>
      <c r="D693" s="19" t="str">
        <f t="shared" si="63"/>
        <v/>
      </c>
      <c r="E693" s="41"/>
      <c r="F693" s="42"/>
      <c r="G693" s="43"/>
      <c r="H693" s="42"/>
      <c r="I693" s="43"/>
      <c r="J693" s="20">
        <f>IF(OR(H693="",I693=""),0,-VLOOKUP(H693,AD:AE,2,0)*I693/60*'1) Input --&gt;'!$D$25)</f>
        <v>0</v>
      </c>
      <c r="K693" s="20">
        <f t="shared" si="65"/>
        <v>0</v>
      </c>
      <c r="L693" s="20">
        <f>IF(M693="",0,-'1) Input --&gt;'!$D$33/M693)</f>
        <v>0</v>
      </c>
      <c r="M693" s="20" t="str">
        <f t="shared" si="60"/>
        <v/>
      </c>
      <c r="X693" s="2">
        <v>44684</v>
      </c>
      <c r="Y693">
        <f t="shared" si="64"/>
        <v>0</v>
      </c>
    </row>
    <row r="694" spans="2:25" x14ac:dyDescent="0.2">
      <c r="B694" t="str">
        <f t="shared" si="61"/>
        <v>-</v>
      </c>
      <c r="C694" s="19" t="str">
        <f t="shared" si="62"/>
        <v/>
      </c>
      <c r="D694" s="19" t="str">
        <f t="shared" si="63"/>
        <v/>
      </c>
      <c r="E694" s="41"/>
      <c r="F694" s="42"/>
      <c r="G694" s="43"/>
      <c r="H694" s="42"/>
      <c r="I694" s="43"/>
      <c r="J694" s="20">
        <f>IF(OR(H694="",I694=""),0,-VLOOKUP(H694,AD:AE,2,0)*I694/60*'1) Input --&gt;'!$D$25)</f>
        <v>0</v>
      </c>
      <c r="K694" s="20">
        <f t="shared" si="65"/>
        <v>0</v>
      </c>
      <c r="L694" s="20">
        <f>IF(M694="",0,-'1) Input --&gt;'!$D$33/M694)</f>
        <v>0</v>
      </c>
      <c r="M694" s="20" t="str">
        <f t="shared" si="60"/>
        <v/>
      </c>
      <c r="X694" s="2">
        <v>44685</v>
      </c>
      <c r="Y694">
        <f t="shared" si="64"/>
        <v>0</v>
      </c>
    </row>
    <row r="695" spans="2:25" x14ac:dyDescent="0.2">
      <c r="B695" t="str">
        <f t="shared" si="61"/>
        <v>-</v>
      </c>
      <c r="C695" s="19" t="str">
        <f t="shared" si="62"/>
        <v/>
      </c>
      <c r="D695" s="19" t="str">
        <f t="shared" si="63"/>
        <v/>
      </c>
      <c r="E695" s="41"/>
      <c r="F695" s="42"/>
      <c r="G695" s="43"/>
      <c r="H695" s="42"/>
      <c r="I695" s="43"/>
      <c r="J695" s="20">
        <f>IF(OR(H695="",I695=""),0,-VLOOKUP(H695,AD:AE,2,0)*I695/60*'1) Input --&gt;'!$D$25)</f>
        <v>0</v>
      </c>
      <c r="K695" s="20">
        <f t="shared" si="65"/>
        <v>0</v>
      </c>
      <c r="L695" s="20">
        <f>IF(M695="",0,-'1) Input --&gt;'!$D$33/M695)</f>
        <v>0</v>
      </c>
      <c r="M695" s="20" t="str">
        <f t="shared" si="60"/>
        <v/>
      </c>
      <c r="X695" s="2">
        <v>44686</v>
      </c>
      <c r="Y695">
        <f t="shared" si="64"/>
        <v>0</v>
      </c>
    </row>
    <row r="696" spans="2:25" x14ac:dyDescent="0.2">
      <c r="B696" t="str">
        <f t="shared" si="61"/>
        <v>-</v>
      </c>
      <c r="C696" s="19" t="str">
        <f t="shared" si="62"/>
        <v/>
      </c>
      <c r="D696" s="19" t="str">
        <f t="shared" si="63"/>
        <v/>
      </c>
      <c r="E696" s="41"/>
      <c r="F696" s="42"/>
      <c r="G696" s="43"/>
      <c r="H696" s="42"/>
      <c r="I696" s="43"/>
      <c r="J696" s="20">
        <f>IF(OR(H696="",I696=""),0,-VLOOKUP(H696,AD:AE,2,0)*I696/60*'1) Input --&gt;'!$D$25)</f>
        <v>0</v>
      </c>
      <c r="K696" s="20">
        <f t="shared" si="65"/>
        <v>0</v>
      </c>
      <c r="L696" s="20">
        <f>IF(M696="",0,-'1) Input --&gt;'!$D$33/M696)</f>
        <v>0</v>
      </c>
      <c r="M696" s="20" t="str">
        <f t="shared" si="60"/>
        <v/>
      </c>
      <c r="X696" s="2">
        <v>44687</v>
      </c>
      <c r="Y696">
        <f t="shared" si="64"/>
        <v>0</v>
      </c>
    </row>
    <row r="697" spans="2:25" x14ac:dyDescent="0.2">
      <c r="B697" t="str">
        <f t="shared" si="61"/>
        <v>-</v>
      </c>
      <c r="C697" s="19" t="str">
        <f t="shared" si="62"/>
        <v/>
      </c>
      <c r="D697" s="19" t="str">
        <f t="shared" si="63"/>
        <v/>
      </c>
      <c r="E697" s="41"/>
      <c r="F697" s="42"/>
      <c r="G697" s="43"/>
      <c r="H697" s="42"/>
      <c r="I697" s="43"/>
      <c r="J697" s="20">
        <f>IF(OR(H697="",I697=""),0,-VLOOKUP(H697,AD:AE,2,0)*I697/60*'1) Input --&gt;'!$D$25)</f>
        <v>0</v>
      </c>
      <c r="K697" s="20">
        <f t="shared" si="65"/>
        <v>0</v>
      </c>
      <c r="L697" s="20">
        <f>IF(M697="",0,-'1) Input --&gt;'!$D$33/M697)</f>
        <v>0</v>
      </c>
      <c r="M697" s="20" t="str">
        <f t="shared" si="60"/>
        <v/>
      </c>
      <c r="X697" s="2">
        <v>44688</v>
      </c>
      <c r="Y697">
        <f t="shared" si="64"/>
        <v>0</v>
      </c>
    </row>
    <row r="698" spans="2:25" x14ac:dyDescent="0.2">
      <c r="B698" t="str">
        <f t="shared" si="61"/>
        <v>-</v>
      </c>
      <c r="C698" s="19" t="str">
        <f t="shared" si="62"/>
        <v/>
      </c>
      <c r="D698" s="19" t="str">
        <f t="shared" si="63"/>
        <v/>
      </c>
      <c r="E698" s="41"/>
      <c r="F698" s="42"/>
      <c r="G698" s="43"/>
      <c r="H698" s="42"/>
      <c r="I698" s="43"/>
      <c r="J698" s="20">
        <f>IF(OR(H698="",I698=""),0,-VLOOKUP(H698,AD:AE,2,0)*I698/60*'1) Input --&gt;'!$D$25)</f>
        <v>0</v>
      </c>
      <c r="K698" s="20">
        <f t="shared" si="65"/>
        <v>0</v>
      </c>
      <c r="L698" s="20">
        <f>IF(M698="",0,-'1) Input --&gt;'!$D$33/M698)</f>
        <v>0</v>
      </c>
      <c r="M698" s="20" t="str">
        <f t="shared" si="60"/>
        <v/>
      </c>
      <c r="X698" s="2">
        <v>44689</v>
      </c>
      <c r="Y698">
        <f t="shared" si="64"/>
        <v>0</v>
      </c>
    </row>
    <row r="699" spans="2:25" x14ac:dyDescent="0.2">
      <c r="B699" t="str">
        <f t="shared" si="61"/>
        <v>-</v>
      </c>
      <c r="C699" s="19" t="str">
        <f t="shared" si="62"/>
        <v/>
      </c>
      <c r="D699" s="19" t="str">
        <f t="shared" si="63"/>
        <v/>
      </c>
      <c r="E699" s="41"/>
      <c r="F699" s="42"/>
      <c r="G699" s="43"/>
      <c r="H699" s="42"/>
      <c r="I699" s="43"/>
      <c r="J699" s="20">
        <f>IF(OR(H699="",I699=""),0,-VLOOKUP(H699,AD:AE,2,0)*I699/60*'1) Input --&gt;'!$D$25)</f>
        <v>0</v>
      </c>
      <c r="K699" s="20">
        <f t="shared" si="65"/>
        <v>0</v>
      </c>
      <c r="L699" s="20">
        <f>IF(M699="",0,-'1) Input --&gt;'!$D$33/M699)</f>
        <v>0</v>
      </c>
      <c r="M699" s="20" t="str">
        <f t="shared" si="60"/>
        <v/>
      </c>
      <c r="X699" s="2">
        <v>44690</v>
      </c>
      <c r="Y699">
        <f t="shared" si="64"/>
        <v>0</v>
      </c>
    </row>
    <row r="700" spans="2:25" x14ac:dyDescent="0.2">
      <c r="B700" t="str">
        <f t="shared" si="61"/>
        <v>-</v>
      </c>
      <c r="C700" s="19" t="str">
        <f t="shared" si="62"/>
        <v/>
      </c>
      <c r="D700" s="19" t="str">
        <f t="shared" si="63"/>
        <v/>
      </c>
      <c r="E700" s="41"/>
      <c r="F700" s="42"/>
      <c r="G700" s="43"/>
      <c r="H700" s="42"/>
      <c r="I700" s="43"/>
      <c r="J700" s="20">
        <f>IF(OR(H700="",I700=""),0,-VLOOKUP(H700,AD:AE,2,0)*I700/60*'1) Input --&gt;'!$D$25)</f>
        <v>0</v>
      </c>
      <c r="K700" s="20">
        <f t="shared" si="65"/>
        <v>0</v>
      </c>
      <c r="L700" s="20">
        <f>IF(M700="",0,-'1) Input --&gt;'!$D$33/M700)</f>
        <v>0</v>
      </c>
      <c r="M700" s="20" t="str">
        <f t="shared" si="60"/>
        <v/>
      </c>
      <c r="X700" s="2">
        <v>44691</v>
      </c>
      <c r="Y700">
        <f t="shared" si="64"/>
        <v>0</v>
      </c>
    </row>
    <row r="701" spans="2:25" x14ac:dyDescent="0.2">
      <c r="B701" t="str">
        <f t="shared" si="61"/>
        <v>-</v>
      </c>
      <c r="C701" s="19" t="str">
        <f t="shared" si="62"/>
        <v/>
      </c>
      <c r="D701" s="19" t="str">
        <f t="shared" si="63"/>
        <v/>
      </c>
      <c r="E701" s="41"/>
      <c r="F701" s="42"/>
      <c r="G701" s="43"/>
      <c r="H701" s="42"/>
      <c r="I701" s="43"/>
      <c r="J701" s="20">
        <f>IF(OR(H701="",I701=""),0,-VLOOKUP(H701,AD:AE,2,0)*I701/60*'1) Input --&gt;'!$D$25)</f>
        <v>0</v>
      </c>
      <c r="K701" s="20">
        <f t="shared" si="65"/>
        <v>0</v>
      </c>
      <c r="L701" s="20">
        <f>IF(M701="",0,-'1) Input --&gt;'!$D$33/M701)</f>
        <v>0</v>
      </c>
      <c r="M701" s="20" t="str">
        <f t="shared" si="60"/>
        <v/>
      </c>
      <c r="X701" s="2">
        <v>44692</v>
      </c>
      <c r="Y701">
        <f t="shared" si="64"/>
        <v>0</v>
      </c>
    </row>
    <row r="702" spans="2:25" x14ac:dyDescent="0.2">
      <c r="B702" t="str">
        <f t="shared" si="61"/>
        <v>-</v>
      </c>
      <c r="C702" s="19" t="str">
        <f t="shared" si="62"/>
        <v/>
      </c>
      <c r="D702" s="19" t="str">
        <f t="shared" si="63"/>
        <v/>
      </c>
      <c r="E702" s="41"/>
      <c r="F702" s="42"/>
      <c r="G702" s="43"/>
      <c r="H702" s="42"/>
      <c r="I702" s="43"/>
      <c r="J702" s="20">
        <f>IF(OR(H702="",I702=""),0,-VLOOKUP(H702,AD:AE,2,0)*I702/60*'1) Input --&gt;'!$D$25)</f>
        <v>0</v>
      </c>
      <c r="K702" s="20">
        <f t="shared" si="65"/>
        <v>0</v>
      </c>
      <c r="L702" s="20">
        <f>IF(M702="",0,-'1) Input --&gt;'!$D$33/M702)</f>
        <v>0</v>
      </c>
      <c r="M702" s="20" t="str">
        <f t="shared" si="60"/>
        <v/>
      </c>
      <c r="X702" s="2">
        <v>44693</v>
      </c>
      <c r="Y702">
        <f t="shared" si="64"/>
        <v>0</v>
      </c>
    </row>
    <row r="703" spans="2:25" x14ac:dyDescent="0.2">
      <c r="B703" t="str">
        <f t="shared" si="61"/>
        <v>-</v>
      </c>
      <c r="C703" s="19" t="str">
        <f t="shared" si="62"/>
        <v/>
      </c>
      <c r="D703" s="19" t="str">
        <f t="shared" si="63"/>
        <v/>
      </c>
      <c r="E703" s="41"/>
      <c r="F703" s="42"/>
      <c r="G703" s="43"/>
      <c r="H703" s="42"/>
      <c r="I703" s="43"/>
      <c r="J703" s="20">
        <f>IF(OR(H703="",I703=""),0,-VLOOKUP(H703,AD:AE,2,0)*I703/60*'1) Input --&gt;'!$D$25)</f>
        <v>0</v>
      </c>
      <c r="K703" s="20">
        <f t="shared" si="65"/>
        <v>0</v>
      </c>
      <c r="L703" s="20">
        <f>IF(M703="",0,-'1) Input --&gt;'!$D$33/M703)</f>
        <v>0</v>
      </c>
      <c r="M703" s="20" t="str">
        <f t="shared" si="60"/>
        <v/>
      </c>
      <c r="X703" s="2">
        <v>44694</v>
      </c>
      <c r="Y703">
        <f t="shared" si="64"/>
        <v>0</v>
      </c>
    </row>
    <row r="704" spans="2:25" x14ac:dyDescent="0.2">
      <c r="B704" t="str">
        <f t="shared" si="61"/>
        <v>-</v>
      </c>
      <c r="C704" s="19" t="str">
        <f t="shared" si="62"/>
        <v/>
      </c>
      <c r="D704" s="19" t="str">
        <f t="shared" si="63"/>
        <v/>
      </c>
      <c r="E704" s="41"/>
      <c r="F704" s="42"/>
      <c r="G704" s="43"/>
      <c r="H704" s="42"/>
      <c r="I704" s="43"/>
      <c r="J704" s="20">
        <f>IF(OR(H704="",I704=""),0,-VLOOKUP(H704,AD:AE,2,0)*I704/60*'1) Input --&gt;'!$D$25)</f>
        <v>0</v>
      </c>
      <c r="K704" s="20">
        <f t="shared" si="65"/>
        <v>0</v>
      </c>
      <c r="L704" s="20">
        <f>IF(M704="",0,-'1) Input --&gt;'!$D$33/M704)</f>
        <v>0</v>
      </c>
      <c r="M704" s="20" t="str">
        <f t="shared" si="60"/>
        <v/>
      </c>
      <c r="X704" s="2">
        <v>44695</v>
      </c>
      <c r="Y704">
        <f t="shared" si="64"/>
        <v>0</v>
      </c>
    </row>
    <row r="705" spans="2:25" x14ac:dyDescent="0.2">
      <c r="B705" t="str">
        <f t="shared" si="61"/>
        <v>-</v>
      </c>
      <c r="C705" s="19" t="str">
        <f t="shared" si="62"/>
        <v/>
      </c>
      <c r="D705" s="19" t="str">
        <f t="shared" si="63"/>
        <v/>
      </c>
      <c r="E705" s="41"/>
      <c r="F705" s="42"/>
      <c r="G705" s="43"/>
      <c r="H705" s="42"/>
      <c r="I705" s="43"/>
      <c r="J705" s="20">
        <f>IF(OR(H705="",I705=""),0,-VLOOKUP(H705,AD:AE,2,0)*I705/60*'1) Input --&gt;'!$D$25)</f>
        <v>0</v>
      </c>
      <c r="K705" s="20">
        <f t="shared" si="65"/>
        <v>0</v>
      </c>
      <c r="L705" s="20">
        <f>IF(M705="",0,-'1) Input --&gt;'!$D$33/M705)</f>
        <v>0</v>
      </c>
      <c r="M705" s="20" t="str">
        <f t="shared" si="60"/>
        <v/>
      </c>
      <c r="X705" s="2">
        <v>44696</v>
      </c>
      <c r="Y705">
        <f t="shared" si="64"/>
        <v>0</v>
      </c>
    </row>
    <row r="706" spans="2:25" x14ac:dyDescent="0.2">
      <c r="B706" t="str">
        <f t="shared" si="61"/>
        <v>-</v>
      </c>
      <c r="C706" s="19" t="str">
        <f t="shared" si="62"/>
        <v/>
      </c>
      <c r="D706" s="19" t="str">
        <f t="shared" si="63"/>
        <v/>
      </c>
      <c r="E706" s="41"/>
      <c r="F706" s="42"/>
      <c r="G706" s="43"/>
      <c r="H706" s="42"/>
      <c r="I706" s="43"/>
      <c r="J706" s="20">
        <f>IF(OR(H706="",I706=""),0,-VLOOKUP(H706,AD:AE,2,0)*I706/60*'1) Input --&gt;'!$D$25)</f>
        <v>0</v>
      </c>
      <c r="K706" s="20">
        <f t="shared" si="65"/>
        <v>0</v>
      </c>
      <c r="L706" s="20">
        <f>IF(M706="",0,-'1) Input --&gt;'!$D$33/M706)</f>
        <v>0</v>
      </c>
      <c r="M706" s="20" t="str">
        <f t="shared" si="60"/>
        <v/>
      </c>
      <c r="X706" s="2">
        <v>44697</v>
      </c>
      <c r="Y706">
        <f t="shared" si="64"/>
        <v>0</v>
      </c>
    </row>
    <row r="707" spans="2:25" x14ac:dyDescent="0.2">
      <c r="B707" t="str">
        <f t="shared" si="61"/>
        <v>-</v>
      </c>
      <c r="C707" s="19" t="str">
        <f t="shared" si="62"/>
        <v/>
      </c>
      <c r="D707" s="19" t="str">
        <f t="shared" si="63"/>
        <v/>
      </c>
      <c r="E707" s="41"/>
      <c r="F707" s="42"/>
      <c r="G707" s="43"/>
      <c r="H707" s="42"/>
      <c r="I707" s="43"/>
      <c r="J707" s="20">
        <f>IF(OR(H707="",I707=""),0,-VLOOKUP(H707,AD:AE,2,0)*I707/60*'1) Input --&gt;'!$D$25)</f>
        <v>0</v>
      </c>
      <c r="K707" s="20">
        <f t="shared" si="65"/>
        <v>0</v>
      </c>
      <c r="L707" s="20">
        <f>IF(M707="",0,-'1) Input --&gt;'!$D$33/M707)</f>
        <v>0</v>
      </c>
      <c r="M707" s="20" t="str">
        <f t="shared" si="60"/>
        <v/>
      </c>
      <c r="X707" s="2">
        <v>44698</v>
      </c>
      <c r="Y707">
        <f t="shared" si="64"/>
        <v>0</v>
      </c>
    </row>
    <row r="708" spans="2:25" x14ac:dyDescent="0.2">
      <c r="B708" t="str">
        <f t="shared" si="61"/>
        <v>-</v>
      </c>
      <c r="C708" s="19" t="str">
        <f t="shared" si="62"/>
        <v/>
      </c>
      <c r="D708" s="19" t="str">
        <f t="shared" si="63"/>
        <v/>
      </c>
      <c r="E708" s="41"/>
      <c r="F708" s="42"/>
      <c r="G708" s="43"/>
      <c r="H708" s="42"/>
      <c r="I708" s="43"/>
      <c r="J708" s="20">
        <f>IF(OR(H708="",I708=""),0,-VLOOKUP(H708,AD:AE,2,0)*I708/60*'1) Input --&gt;'!$D$25)</f>
        <v>0</v>
      </c>
      <c r="K708" s="20">
        <f t="shared" si="65"/>
        <v>0</v>
      </c>
      <c r="L708" s="20">
        <f>IF(M708="",0,-'1) Input --&gt;'!$D$33/M708)</f>
        <v>0</v>
      </c>
      <c r="M708" s="20" t="str">
        <f t="shared" si="60"/>
        <v/>
      </c>
      <c r="X708" s="2">
        <v>44699</v>
      </c>
      <c r="Y708">
        <f t="shared" si="64"/>
        <v>0</v>
      </c>
    </row>
    <row r="709" spans="2:25" x14ac:dyDescent="0.2">
      <c r="B709" t="str">
        <f t="shared" si="61"/>
        <v>-</v>
      </c>
      <c r="C709" s="19" t="str">
        <f t="shared" si="62"/>
        <v/>
      </c>
      <c r="D709" s="19" t="str">
        <f t="shared" si="63"/>
        <v/>
      </c>
      <c r="E709" s="41"/>
      <c r="F709" s="42"/>
      <c r="G709" s="43"/>
      <c r="H709" s="42"/>
      <c r="I709" s="43"/>
      <c r="J709" s="20">
        <f>IF(OR(H709="",I709=""),0,-VLOOKUP(H709,AD:AE,2,0)*I709/60*'1) Input --&gt;'!$D$25)</f>
        <v>0</v>
      </c>
      <c r="K709" s="20">
        <f t="shared" si="65"/>
        <v>0</v>
      </c>
      <c r="L709" s="20">
        <f>IF(M709="",0,-'1) Input --&gt;'!$D$33/M709)</f>
        <v>0</v>
      </c>
      <c r="M709" s="20" t="str">
        <f t="shared" si="60"/>
        <v/>
      </c>
      <c r="X709" s="2">
        <v>44700</v>
      </c>
      <c r="Y709">
        <f t="shared" si="64"/>
        <v>0</v>
      </c>
    </row>
    <row r="710" spans="2:25" x14ac:dyDescent="0.2">
      <c r="B710" t="str">
        <f t="shared" si="61"/>
        <v>-</v>
      </c>
      <c r="C710" s="19" t="str">
        <f t="shared" si="62"/>
        <v/>
      </c>
      <c r="D710" s="19" t="str">
        <f t="shared" si="63"/>
        <v/>
      </c>
      <c r="E710" s="41"/>
      <c r="F710" s="42"/>
      <c r="G710" s="43"/>
      <c r="H710" s="42"/>
      <c r="I710" s="43"/>
      <c r="J710" s="20">
        <f>IF(OR(H710="",I710=""),0,-VLOOKUP(H710,AD:AE,2,0)*I710/60*'1) Input --&gt;'!$D$25)</f>
        <v>0</v>
      </c>
      <c r="K710" s="20">
        <f t="shared" si="65"/>
        <v>0</v>
      </c>
      <c r="L710" s="20">
        <f>IF(M710="",0,-'1) Input --&gt;'!$D$33/M710)</f>
        <v>0</v>
      </c>
      <c r="M710" s="20" t="str">
        <f t="shared" si="60"/>
        <v/>
      </c>
      <c r="X710" s="2">
        <v>44701</v>
      </c>
      <c r="Y710">
        <f t="shared" si="64"/>
        <v>0</v>
      </c>
    </row>
    <row r="711" spans="2:25" x14ac:dyDescent="0.2">
      <c r="B711" t="str">
        <f t="shared" si="61"/>
        <v>-</v>
      </c>
      <c r="C711" s="19" t="str">
        <f t="shared" si="62"/>
        <v/>
      </c>
      <c r="D711" s="19" t="str">
        <f t="shared" si="63"/>
        <v/>
      </c>
      <c r="E711" s="41"/>
      <c r="F711" s="42"/>
      <c r="G711" s="43"/>
      <c r="H711" s="42"/>
      <c r="I711" s="43"/>
      <c r="J711" s="20">
        <f>IF(OR(H711="",I711=""),0,-VLOOKUP(H711,AD:AE,2,0)*I711/60*'1) Input --&gt;'!$D$25)</f>
        <v>0</v>
      </c>
      <c r="K711" s="20">
        <f t="shared" si="65"/>
        <v>0</v>
      </c>
      <c r="L711" s="20">
        <f>IF(M711="",0,-'1) Input --&gt;'!$D$33/M711)</f>
        <v>0</v>
      </c>
      <c r="M711" s="20" t="str">
        <f t="shared" si="60"/>
        <v/>
      </c>
      <c r="X711" s="2">
        <v>44702</v>
      </c>
      <c r="Y711">
        <f t="shared" si="64"/>
        <v>0</v>
      </c>
    </row>
    <row r="712" spans="2:25" x14ac:dyDescent="0.2">
      <c r="B712" t="str">
        <f t="shared" si="61"/>
        <v>-</v>
      </c>
      <c r="C712" s="19" t="str">
        <f t="shared" si="62"/>
        <v/>
      </c>
      <c r="D712" s="19" t="str">
        <f t="shared" si="63"/>
        <v/>
      </c>
      <c r="E712" s="41"/>
      <c r="F712" s="42"/>
      <c r="G712" s="43"/>
      <c r="H712" s="42"/>
      <c r="I712" s="43"/>
      <c r="J712" s="20">
        <f>IF(OR(H712="",I712=""),0,-VLOOKUP(H712,AD:AE,2,0)*I712/60*'1) Input --&gt;'!$D$25)</f>
        <v>0</v>
      </c>
      <c r="K712" s="20">
        <f t="shared" si="65"/>
        <v>0</v>
      </c>
      <c r="L712" s="20">
        <f>IF(M712="",0,-'1) Input --&gt;'!$D$33/M712)</f>
        <v>0</v>
      </c>
      <c r="M712" s="20" t="str">
        <f t="shared" si="60"/>
        <v/>
      </c>
      <c r="X712" s="2">
        <v>44703</v>
      </c>
      <c r="Y712">
        <f t="shared" si="64"/>
        <v>0</v>
      </c>
    </row>
    <row r="713" spans="2:25" x14ac:dyDescent="0.2">
      <c r="B713" t="str">
        <f t="shared" si="61"/>
        <v>-</v>
      </c>
      <c r="C713" s="19" t="str">
        <f t="shared" si="62"/>
        <v/>
      </c>
      <c r="D713" s="19" t="str">
        <f t="shared" si="63"/>
        <v/>
      </c>
      <c r="E713" s="41"/>
      <c r="F713" s="42"/>
      <c r="G713" s="43"/>
      <c r="H713" s="42"/>
      <c r="I713" s="43"/>
      <c r="J713" s="20">
        <f>IF(OR(H713="",I713=""),0,-VLOOKUP(H713,AD:AE,2,0)*I713/60*'1) Input --&gt;'!$D$25)</f>
        <v>0</v>
      </c>
      <c r="K713" s="20">
        <f t="shared" si="65"/>
        <v>0</v>
      </c>
      <c r="L713" s="20">
        <f>IF(M713="",0,-'1) Input --&gt;'!$D$33/M713)</f>
        <v>0</v>
      </c>
      <c r="M713" s="20" t="str">
        <f t="shared" si="60"/>
        <v/>
      </c>
      <c r="X713" s="2">
        <v>44704</v>
      </c>
      <c r="Y713">
        <f t="shared" si="64"/>
        <v>0</v>
      </c>
    </row>
    <row r="714" spans="2:25" x14ac:dyDescent="0.2">
      <c r="B714" t="str">
        <f t="shared" si="61"/>
        <v>-</v>
      </c>
      <c r="C714" s="19" t="str">
        <f t="shared" si="62"/>
        <v/>
      </c>
      <c r="D714" s="19" t="str">
        <f t="shared" si="63"/>
        <v/>
      </c>
      <c r="E714" s="41"/>
      <c r="F714" s="42"/>
      <c r="G714" s="43"/>
      <c r="H714" s="42"/>
      <c r="I714" s="43"/>
      <c r="J714" s="20">
        <f>IF(OR(H714="",I714=""),0,-VLOOKUP(H714,AD:AE,2,0)*I714/60*'1) Input --&gt;'!$D$25)</f>
        <v>0</v>
      </c>
      <c r="K714" s="20">
        <f t="shared" si="65"/>
        <v>0</v>
      </c>
      <c r="L714" s="20">
        <f>IF(M714="",0,-'1) Input --&gt;'!$D$33/M714)</f>
        <v>0</v>
      </c>
      <c r="M714" s="20" t="str">
        <f t="shared" si="60"/>
        <v/>
      </c>
      <c r="X714" s="2">
        <v>44705</v>
      </c>
      <c r="Y714">
        <f t="shared" si="64"/>
        <v>0</v>
      </c>
    </row>
    <row r="715" spans="2:25" x14ac:dyDescent="0.2">
      <c r="B715" t="str">
        <f t="shared" si="61"/>
        <v>-</v>
      </c>
      <c r="C715" s="19" t="str">
        <f t="shared" si="62"/>
        <v/>
      </c>
      <c r="D715" s="19" t="str">
        <f t="shared" si="63"/>
        <v/>
      </c>
      <c r="E715" s="41"/>
      <c r="F715" s="42"/>
      <c r="G715" s="43"/>
      <c r="H715" s="42"/>
      <c r="I715" s="43"/>
      <c r="J715" s="20">
        <f>IF(OR(H715="",I715=""),0,-VLOOKUP(H715,AD:AE,2,0)*I715/60*'1) Input --&gt;'!$D$25)</f>
        <v>0</v>
      </c>
      <c r="K715" s="20">
        <f t="shared" si="65"/>
        <v>0</v>
      </c>
      <c r="L715" s="20">
        <f>IF(M715="",0,-'1) Input --&gt;'!$D$33/M715)</f>
        <v>0</v>
      </c>
      <c r="M715" s="20" t="str">
        <f t="shared" si="60"/>
        <v/>
      </c>
      <c r="X715" s="2">
        <v>44706</v>
      </c>
      <c r="Y715">
        <f t="shared" si="64"/>
        <v>0</v>
      </c>
    </row>
    <row r="716" spans="2:25" x14ac:dyDescent="0.2">
      <c r="B716" t="str">
        <f t="shared" si="61"/>
        <v>-</v>
      </c>
      <c r="C716" s="19" t="str">
        <f t="shared" si="62"/>
        <v/>
      </c>
      <c r="D716" s="19" t="str">
        <f t="shared" si="63"/>
        <v/>
      </c>
      <c r="E716" s="41"/>
      <c r="F716" s="42"/>
      <c r="G716" s="43"/>
      <c r="H716" s="42"/>
      <c r="I716" s="43"/>
      <c r="J716" s="20">
        <f>IF(OR(H716="",I716=""),0,-VLOOKUP(H716,AD:AE,2,0)*I716/60*'1) Input --&gt;'!$D$25)</f>
        <v>0</v>
      </c>
      <c r="K716" s="20">
        <f t="shared" si="65"/>
        <v>0</v>
      </c>
      <c r="L716" s="20">
        <f>IF(M716="",0,-'1) Input --&gt;'!$D$33/M716)</f>
        <v>0</v>
      </c>
      <c r="M716" s="20" t="str">
        <f t="shared" ref="M716:M779" si="66">IF(E716="","",VLOOKUP(E716,$X$12:$Y$3098,2,0))</f>
        <v/>
      </c>
      <c r="X716" s="2">
        <v>44707</v>
      </c>
      <c r="Y716">
        <f t="shared" si="64"/>
        <v>0</v>
      </c>
    </row>
    <row r="717" spans="2:25" x14ac:dyDescent="0.2">
      <c r="B717" t="str">
        <f t="shared" ref="B717:B780" si="67">C717&amp;"-"&amp;IF(D717&lt;10,"0"&amp;D717,D717)</f>
        <v>-</v>
      </c>
      <c r="C717" s="19" t="str">
        <f t="shared" ref="C717:C780" si="68">IF(E717="","",YEAR(E717))</f>
        <v/>
      </c>
      <c r="D717" s="19" t="str">
        <f t="shared" ref="D717:D780" si="69">IF(E717="","",MONTH(E717))</f>
        <v/>
      </c>
      <c r="E717" s="41"/>
      <c r="F717" s="42"/>
      <c r="G717" s="43"/>
      <c r="H717" s="42"/>
      <c r="I717" s="43"/>
      <c r="J717" s="20">
        <f>IF(OR(H717="",I717=""),0,-VLOOKUP(H717,AD:AE,2,0)*I717/60*'1) Input --&gt;'!$D$25)</f>
        <v>0</v>
      </c>
      <c r="K717" s="20">
        <f t="shared" si="65"/>
        <v>0</v>
      </c>
      <c r="L717" s="20">
        <f>IF(M717="",0,-'1) Input --&gt;'!$D$33/M717)</f>
        <v>0</v>
      </c>
      <c r="M717" s="20" t="str">
        <f t="shared" si="66"/>
        <v/>
      </c>
      <c r="X717" s="2">
        <v>44708</v>
      </c>
      <c r="Y717">
        <f t="shared" ref="Y717:Y780" si="70">COUNTIF(E:E,X717)</f>
        <v>0</v>
      </c>
    </row>
    <row r="718" spans="2:25" x14ac:dyDescent="0.2">
      <c r="B718" t="str">
        <f t="shared" si="67"/>
        <v>-</v>
      </c>
      <c r="C718" s="19" t="str">
        <f t="shared" si="68"/>
        <v/>
      </c>
      <c r="D718" s="19" t="str">
        <f t="shared" si="69"/>
        <v/>
      </c>
      <c r="E718" s="41"/>
      <c r="F718" s="42"/>
      <c r="G718" s="43"/>
      <c r="H718" s="42"/>
      <c r="I718" s="43"/>
      <c r="J718" s="20">
        <f>IF(OR(H718="",I718=""),0,-VLOOKUP(H718,AD:AE,2,0)*I718/60*'1) Input --&gt;'!$D$25)</f>
        <v>0</v>
      </c>
      <c r="K718" s="20">
        <f t="shared" si="65"/>
        <v>0</v>
      </c>
      <c r="L718" s="20">
        <f>IF(M718="",0,-'1) Input --&gt;'!$D$33/M718)</f>
        <v>0</v>
      </c>
      <c r="M718" s="20" t="str">
        <f t="shared" si="66"/>
        <v/>
      </c>
      <c r="X718" s="2">
        <v>44709</v>
      </c>
      <c r="Y718">
        <f t="shared" si="70"/>
        <v>0</v>
      </c>
    </row>
    <row r="719" spans="2:25" x14ac:dyDescent="0.2">
      <c r="B719" t="str">
        <f t="shared" si="67"/>
        <v>-</v>
      </c>
      <c r="C719" s="19" t="str">
        <f t="shared" si="68"/>
        <v/>
      </c>
      <c r="D719" s="19" t="str">
        <f t="shared" si="69"/>
        <v/>
      </c>
      <c r="E719" s="41"/>
      <c r="F719" s="42"/>
      <c r="G719" s="43"/>
      <c r="H719" s="42"/>
      <c r="I719" s="43"/>
      <c r="J719" s="20">
        <f>IF(OR(H719="",I719=""),0,-VLOOKUP(H719,AD:AE,2,0)*I719/60*'1) Input --&gt;'!$D$25)</f>
        <v>0</v>
      </c>
      <c r="K719" s="20">
        <f t="shared" si="65"/>
        <v>0</v>
      </c>
      <c r="L719" s="20">
        <f>IF(M719="",0,-'1) Input --&gt;'!$D$33/M719)</f>
        <v>0</v>
      </c>
      <c r="M719" s="20" t="str">
        <f t="shared" si="66"/>
        <v/>
      </c>
      <c r="X719" s="2">
        <v>44710</v>
      </c>
      <c r="Y719">
        <f t="shared" si="70"/>
        <v>0</v>
      </c>
    </row>
    <row r="720" spans="2:25" x14ac:dyDescent="0.2">
      <c r="B720" t="str">
        <f t="shared" si="67"/>
        <v>-</v>
      </c>
      <c r="C720" s="19" t="str">
        <f t="shared" si="68"/>
        <v/>
      </c>
      <c r="D720" s="19" t="str">
        <f t="shared" si="69"/>
        <v/>
      </c>
      <c r="E720" s="41"/>
      <c r="F720" s="42"/>
      <c r="G720" s="43"/>
      <c r="H720" s="42"/>
      <c r="I720" s="43"/>
      <c r="J720" s="20">
        <f>IF(OR(H720="",I720=""),0,-VLOOKUP(H720,AD:AE,2,0)*I720/60*'1) Input --&gt;'!$D$25)</f>
        <v>0</v>
      </c>
      <c r="K720" s="20">
        <f t="shared" si="65"/>
        <v>0</v>
      </c>
      <c r="L720" s="20">
        <f>IF(M720="",0,-'1) Input --&gt;'!$D$33/M720)</f>
        <v>0</v>
      </c>
      <c r="M720" s="20" t="str">
        <f t="shared" si="66"/>
        <v/>
      </c>
      <c r="X720" s="2">
        <v>44711</v>
      </c>
      <c r="Y720">
        <f t="shared" si="70"/>
        <v>0</v>
      </c>
    </row>
    <row r="721" spans="2:25" x14ac:dyDescent="0.2">
      <c r="B721" t="str">
        <f t="shared" si="67"/>
        <v>-</v>
      </c>
      <c r="C721" s="19" t="str">
        <f t="shared" si="68"/>
        <v/>
      </c>
      <c r="D721" s="19" t="str">
        <f t="shared" si="69"/>
        <v/>
      </c>
      <c r="E721" s="41"/>
      <c r="F721" s="42"/>
      <c r="G721" s="43"/>
      <c r="H721" s="42"/>
      <c r="I721" s="43"/>
      <c r="J721" s="20">
        <f>IF(OR(H721="",I721=""),0,-VLOOKUP(H721,AD:AE,2,0)*I721/60*'1) Input --&gt;'!$D$25)</f>
        <v>0</v>
      </c>
      <c r="K721" s="20">
        <f t="shared" ref="K721:K784" si="71">G721+J721</f>
        <v>0</v>
      </c>
      <c r="L721" s="20">
        <f>IF(M721="",0,-'1) Input --&gt;'!$D$33/M721)</f>
        <v>0</v>
      </c>
      <c r="M721" s="20" t="str">
        <f t="shared" si="66"/>
        <v/>
      </c>
      <c r="X721" s="2">
        <v>44712</v>
      </c>
      <c r="Y721">
        <f t="shared" si="70"/>
        <v>0</v>
      </c>
    </row>
    <row r="722" spans="2:25" x14ac:dyDescent="0.2">
      <c r="B722" t="str">
        <f t="shared" si="67"/>
        <v>-</v>
      </c>
      <c r="C722" s="19" t="str">
        <f t="shared" si="68"/>
        <v/>
      </c>
      <c r="D722" s="19" t="str">
        <f t="shared" si="69"/>
        <v/>
      </c>
      <c r="E722" s="41"/>
      <c r="F722" s="42"/>
      <c r="G722" s="43"/>
      <c r="H722" s="42"/>
      <c r="I722" s="43"/>
      <c r="J722" s="20">
        <f>IF(OR(H722="",I722=""),0,-VLOOKUP(H722,AD:AE,2,0)*I722/60*'1) Input --&gt;'!$D$25)</f>
        <v>0</v>
      </c>
      <c r="K722" s="20">
        <f t="shared" si="71"/>
        <v>0</v>
      </c>
      <c r="L722" s="20">
        <f>IF(M722="",0,-'1) Input --&gt;'!$D$33/M722)</f>
        <v>0</v>
      </c>
      <c r="M722" s="20" t="str">
        <f t="shared" si="66"/>
        <v/>
      </c>
      <c r="X722" s="2">
        <v>44713</v>
      </c>
      <c r="Y722">
        <f t="shared" si="70"/>
        <v>0</v>
      </c>
    </row>
    <row r="723" spans="2:25" x14ac:dyDescent="0.2">
      <c r="B723" t="str">
        <f t="shared" si="67"/>
        <v>-</v>
      </c>
      <c r="C723" s="19" t="str">
        <f t="shared" si="68"/>
        <v/>
      </c>
      <c r="D723" s="19" t="str">
        <f t="shared" si="69"/>
        <v/>
      </c>
      <c r="E723" s="41"/>
      <c r="F723" s="42"/>
      <c r="G723" s="43"/>
      <c r="H723" s="42"/>
      <c r="I723" s="43"/>
      <c r="J723" s="20">
        <f>IF(OR(H723="",I723=""),0,-VLOOKUP(H723,AD:AE,2,0)*I723/60*'1) Input --&gt;'!$D$25)</f>
        <v>0</v>
      </c>
      <c r="K723" s="20">
        <f t="shared" si="71"/>
        <v>0</v>
      </c>
      <c r="L723" s="20">
        <f>IF(M723="",0,-'1) Input --&gt;'!$D$33/M723)</f>
        <v>0</v>
      </c>
      <c r="M723" s="20" t="str">
        <f t="shared" si="66"/>
        <v/>
      </c>
      <c r="X723" s="2">
        <v>44714</v>
      </c>
      <c r="Y723">
        <f t="shared" si="70"/>
        <v>0</v>
      </c>
    </row>
    <row r="724" spans="2:25" x14ac:dyDescent="0.2">
      <c r="B724" t="str">
        <f t="shared" si="67"/>
        <v>-</v>
      </c>
      <c r="C724" s="19" t="str">
        <f t="shared" si="68"/>
        <v/>
      </c>
      <c r="D724" s="19" t="str">
        <f t="shared" si="69"/>
        <v/>
      </c>
      <c r="E724" s="41"/>
      <c r="F724" s="42"/>
      <c r="G724" s="43"/>
      <c r="H724" s="42"/>
      <c r="I724" s="43"/>
      <c r="J724" s="20">
        <f>IF(OR(H724="",I724=""),0,-VLOOKUP(H724,AD:AE,2,0)*I724/60*'1) Input --&gt;'!$D$25)</f>
        <v>0</v>
      </c>
      <c r="K724" s="20">
        <f t="shared" si="71"/>
        <v>0</v>
      </c>
      <c r="L724" s="20">
        <f>IF(M724="",0,-'1) Input --&gt;'!$D$33/M724)</f>
        <v>0</v>
      </c>
      <c r="M724" s="20" t="str">
        <f t="shared" si="66"/>
        <v/>
      </c>
      <c r="X724" s="2">
        <v>44715</v>
      </c>
      <c r="Y724">
        <f t="shared" si="70"/>
        <v>0</v>
      </c>
    </row>
    <row r="725" spans="2:25" x14ac:dyDescent="0.2">
      <c r="B725" t="str">
        <f t="shared" si="67"/>
        <v>-</v>
      </c>
      <c r="C725" s="19" t="str">
        <f t="shared" si="68"/>
        <v/>
      </c>
      <c r="D725" s="19" t="str">
        <f t="shared" si="69"/>
        <v/>
      </c>
      <c r="E725" s="41"/>
      <c r="F725" s="42"/>
      <c r="G725" s="43"/>
      <c r="H725" s="42"/>
      <c r="I725" s="43"/>
      <c r="J725" s="20">
        <f>IF(OR(H725="",I725=""),0,-VLOOKUP(H725,AD:AE,2,0)*I725/60*'1) Input --&gt;'!$D$25)</f>
        <v>0</v>
      </c>
      <c r="K725" s="20">
        <f t="shared" si="71"/>
        <v>0</v>
      </c>
      <c r="L725" s="20">
        <f>IF(M725="",0,-'1) Input --&gt;'!$D$33/M725)</f>
        <v>0</v>
      </c>
      <c r="M725" s="20" t="str">
        <f t="shared" si="66"/>
        <v/>
      </c>
      <c r="X725" s="2">
        <v>44716</v>
      </c>
      <c r="Y725">
        <f t="shared" si="70"/>
        <v>0</v>
      </c>
    </row>
    <row r="726" spans="2:25" x14ac:dyDescent="0.2">
      <c r="B726" t="str">
        <f t="shared" si="67"/>
        <v>-</v>
      </c>
      <c r="C726" s="19" t="str">
        <f t="shared" si="68"/>
        <v/>
      </c>
      <c r="D726" s="19" t="str">
        <f t="shared" si="69"/>
        <v/>
      </c>
      <c r="E726" s="41"/>
      <c r="F726" s="42"/>
      <c r="G726" s="43"/>
      <c r="H726" s="42"/>
      <c r="I726" s="43"/>
      <c r="J726" s="20">
        <f>IF(OR(H726="",I726=""),0,-VLOOKUP(H726,AD:AE,2,0)*I726/60*'1) Input --&gt;'!$D$25)</f>
        <v>0</v>
      </c>
      <c r="K726" s="20">
        <f t="shared" si="71"/>
        <v>0</v>
      </c>
      <c r="L726" s="20">
        <f>IF(M726="",0,-'1) Input --&gt;'!$D$33/M726)</f>
        <v>0</v>
      </c>
      <c r="M726" s="20" t="str">
        <f t="shared" si="66"/>
        <v/>
      </c>
      <c r="X726" s="2">
        <v>44717</v>
      </c>
      <c r="Y726">
        <f t="shared" si="70"/>
        <v>0</v>
      </c>
    </row>
    <row r="727" spans="2:25" x14ac:dyDescent="0.2">
      <c r="B727" t="str">
        <f t="shared" si="67"/>
        <v>-</v>
      </c>
      <c r="C727" s="19" t="str">
        <f t="shared" si="68"/>
        <v/>
      </c>
      <c r="D727" s="19" t="str">
        <f t="shared" si="69"/>
        <v/>
      </c>
      <c r="E727" s="41"/>
      <c r="F727" s="42"/>
      <c r="G727" s="43"/>
      <c r="H727" s="42"/>
      <c r="I727" s="43"/>
      <c r="J727" s="20">
        <f>IF(OR(H727="",I727=""),0,-VLOOKUP(H727,AD:AE,2,0)*I727/60*'1) Input --&gt;'!$D$25)</f>
        <v>0</v>
      </c>
      <c r="K727" s="20">
        <f t="shared" si="71"/>
        <v>0</v>
      </c>
      <c r="L727" s="20">
        <f>IF(M727="",0,-'1) Input --&gt;'!$D$33/M727)</f>
        <v>0</v>
      </c>
      <c r="M727" s="20" t="str">
        <f t="shared" si="66"/>
        <v/>
      </c>
      <c r="X727" s="2">
        <v>44718</v>
      </c>
      <c r="Y727">
        <f t="shared" si="70"/>
        <v>0</v>
      </c>
    </row>
    <row r="728" spans="2:25" x14ac:dyDescent="0.2">
      <c r="B728" t="str">
        <f t="shared" si="67"/>
        <v>-</v>
      </c>
      <c r="C728" s="19" t="str">
        <f t="shared" si="68"/>
        <v/>
      </c>
      <c r="D728" s="19" t="str">
        <f t="shared" si="69"/>
        <v/>
      </c>
      <c r="E728" s="41"/>
      <c r="F728" s="42"/>
      <c r="G728" s="43"/>
      <c r="H728" s="42"/>
      <c r="I728" s="43"/>
      <c r="J728" s="20">
        <f>IF(OR(H728="",I728=""),0,-VLOOKUP(H728,AD:AE,2,0)*I728/60*'1) Input --&gt;'!$D$25)</f>
        <v>0</v>
      </c>
      <c r="K728" s="20">
        <f t="shared" si="71"/>
        <v>0</v>
      </c>
      <c r="L728" s="20">
        <f>IF(M728="",0,-'1) Input --&gt;'!$D$33/M728)</f>
        <v>0</v>
      </c>
      <c r="M728" s="20" t="str">
        <f t="shared" si="66"/>
        <v/>
      </c>
      <c r="X728" s="2">
        <v>44719</v>
      </c>
      <c r="Y728">
        <f t="shared" si="70"/>
        <v>0</v>
      </c>
    </row>
    <row r="729" spans="2:25" x14ac:dyDescent="0.2">
      <c r="B729" t="str">
        <f t="shared" si="67"/>
        <v>-</v>
      </c>
      <c r="C729" s="19" t="str">
        <f t="shared" si="68"/>
        <v/>
      </c>
      <c r="D729" s="19" t="str">
        <f t="shared" si="69"/>
        <v/>
      </c>
      <c r="E729" s="41"/>
      <c r="F729" s="42"/>
      <c r="G729" s="43"/>
      <c r="H729" s="42"/>
      <c r="I729" s="43"/>
      <c r="J729" s="20">
        <f>IF(OR(H729="",I729=""),0,-VLOOKUP(H729,AD:AE,2,0)*I729/60*'1) Input --&gt;'!$D$25)</f>
        <v>0</v>
      </c>
      <c r="K729" s="20">
        <f t="shared" si="71"/>
        <v>0</v>
      </c>
      <c r="L729" s="20">
        <f>IF(M729="",0,-'1) Input --&gt;'!$D$33/M729)</f>
        <v>0</v>
      </c>
      <c r="M729" s="20" t="str">
        <f t="shared" si="66"/>
        <v/>
      </c>
      <c r="X729" s="2">
        <v>44720</v>
      </c>
      <c r="Y729">
        <f t="shared" si="70"/>
        <v>0</v>
      </c>
    </row>
    <row r="730" spans="2:25" x14ac:dyDescent="0.2">
      <c r="B730" t="str">
        <f t="shared" si="67"/>
        <v>-</v>
      </c>
      <c r="C730" s="19" t="str">
        <f t="shared" si="68"/>
        <v/>
      </c>
      <c r="D730" s="19" t="str">
        <f t="shared" si="69"/>
        <v/>
      </c>
      <c r="E730" s="41"/>
      <c r="F730" s="42"/>
      <c r="G730" s="43"/>
      <c r="H730" s="42"/>
      <c r="I730" s="43"/>
      <c r="J730" s="20">
        <f>IF(OR(H730="",I730=""),0,-VLOOKUP(H730,AD:AE,2,0)*I730/60*'1) Input --&gt;'!$D$25)</f>
        <v>0</v>
      </c>
      <c r="K730" s="20">
        <f t="shared" si="71"/>
        <v>0</v>
      </c>
      <c r="L730" s="20">
        <f>IF(M730="",0,-'1) Input --&gt;'!$D$33/M730)</f>
        <v>0</v>
      </c>
      <c r="M730" s="20" t="str">
        <f t="shared" si="66"/>
        <v/>
      </c>
      <c r="X730" s="2">
        <v>44721</v>
      </c>
      <c r="Y730">
        <f t="shared" si="70"/>
        <v>0</v>
      </c>
    </row>
    <row r="731" spans="2:25" x14ac:dyDescent="0.2">
      <c r="B731" t="str">
        <f t="shared" si="67"/>
        <v>-</v>
      </c>
      <c r="C731" s="19" t="str">
        <f t="shared" si="68"/>
        <v/>
      </c>
      <c r="D731" s="19" t="str">
        <f t="shared" si="69"/>
        <v/>
      </c>
      <c r="E731" s="41"/>
      <c r="F731" s="42"/>
      <c r="G731" s="43"/>
      <c r="H731" s="42"/>
      <c r="I731" s="43"/>
      <c r="J731" s="20">
        <f>IF(OR(H731="",I731=""),0,-VLOOKUP(H731,AD:AE,2,0)*I731/60*'1) Input --&gt;'!$D$25)</f>
        <v>0</v>
      </c>
      <c r="K731" s="20">
        <f t="shared" si="71"/>
        <v>0</v>
      </c>
      <c r="L731" s="20">
        <f>IF(M731="",0,-'1) Input --&gt;'!$D$33/M731)</f>
        <v>0</v>
      </c>
      <c r="M731" s="20" t="str">
        <f t="shared" si="66"/>
        <v/>
      </c>
      <c r="X731" s="2">
        <v>44722</v>
      </c>
      <c r="Y731">
        <f t="shared" si="70"/>
        <v>0</v>
      </c>
    </row>
    <row r="732" spans="2:25" x14ac:dyDescent="0.2">
      <c r="B732" t="str">
        <f t="shared" si="67"/>
        <v>-</v>
      </c>
      <c r="C732" s="19" t="str">
        <f t="shared" si="68"/>
        <v/>
      </c>
      <c r="D732" s="19" t="str">
        <f t="shared" si="69"/>
        <v/>
      </c>
      <c r="E732" s="41"/>
      <c r="F732" s="42"/>
      <c r="G732" s="43"/>
      <c r="H732" s="42"/>
      <c r="I732" s="43"/>
      <c r="J732" s="20">
        <f>IF(OR(H732="",I732=""),0,-VLOOKUP(H732,AD:AE,2,0)*I732/60*'1) Input --&gt;'!$D$25)</f>
        <v>0</v>
      </c>
      <c r="K732" s="20">
        <f t="shared" si="71"/>
        <v>0</v>
      </c>
      <c r="L732" s="20">
        <f>IF(M732="",0,-'1) Input --&gt;'!$D$33/M732)</f>
        <v>0</v>
      </c>
      <c r="M732" s="20" t="str">
        <f t="shared" si="66"/>
        <v/>
      </c>
      <c r="X732" s="2">
        <v>44723</v>
      </c>
      <c r="Y732">
        <f t="shared" si="70"/>
        <v>0</v>
      </c>
    </row>
    <row r="733" spans="2:25" x14ac:dyDescent="0.2">
      <c r="B733" t="str">
        <f t="shared" si="67"/>
        <v>-</v>
      </c>
      <c r="C733" s="19" t="str">
        <f t="shared" si="68"/>
        <v/>
      </c>
      <c r="D733" s="19" t="str">
        <f t="shared" si="69"/>
        <v/>
      </c>
      <c r="E733" s="41"/>
      <c r="F733" s="42"/>
      <c r="G733" s="43"/>
      <c r="H733" s="42"/>
      <c r="I733" s="43"/>
      <c r="J733" s="20">
        <f>IF(OR(H733="",I733=""),0,-VLOOKUP(H733,AD:AE,2,0)*I733/60*'1) Input --&gt;'!$D$25)</f>
        <v>0</v>
      </c>
      <c r="K733" s="20">
        <f t="shared" si="71"/>
        <v>0</v>
      </c>
      <c r="L733" s="20">
        <f>IF(M733="",0,-'1) Input --&gt;'!$D$33/M733)</f>
        <v>0</v>
      </c>
      <c r="M733" s="20" t="str">
        <f t="shared" si="66"/>
        <v/>
      </c>
      <c r="X733" s="2">
        <v>44724</v>
      </c>
      <c r="Y733">
        <f t="shared" si="70"/>
        <v>0</v>
      </c>
    </row>
    <row r="734" spans="2:25" x14ac:dyDescent="0.2">
      <c r="B734" t="str">
        <f t="shared" si="67"/>
        <v>-</v>
      </c>
      <c r="C734" s="19" t="str">
        <f t="shared" si="68"/>
        <v/>
      </c>
      <c r="D734" s="19" t="str">
        <f t="shared" si="69"/>
        <v/>
      </c>
      <c r="E734" s="41"/>
      <c r="F734" s="42"/>
      <c r="G734" s="43"/>
      <c r="H734" s="42"/>
      <c r="I734" s="43"/>
      <c r="J734" s="20">
        <f>IF(OR(H734="",I734=""),0,-VLOOKUP(H734,AD:AE,2,0)*I734/60*'1) Input --&gt;'!$D$25)</f>
        <v>0</v>
      </c>
      <c r="K734" s="20">
        <f t="shared" si="71"/>
        <v>0</v>
      </c>
      <c r="L734" s="20">
        <f>IF(M734="",0,-'1) Input --&gt;'!$D$33/M734)</f>
        <v>0</v>
      </c>
      <c r="M734" s="20" t="str">
        <f t="shared" si="66"/>
        <v/>
      </c>
      <c r="X734" s="2">
        <v>44725</v>
      </c>
      <c r="Y734">
        <f t="shared" si="70"/>
        <v>0</v>
      </c>
    </row>
    <row r="735" spans="2:25" x14ac:dyDescent="0.2">
      <c r="B735" t="str">
        <f t="shared" si="67"/>
        <v>-</v>
      </c>
      <c r="C735" s="19" t="str">
        <f t="shared" si="68"/>
        <v/>
      </c>
      <c r="D735" s="19" t="str">
        <f t="shared" si="69"/>
        <v/>
      </c>
      <c r="E735" s="41"/>
      <c r="F735" s="42"/>
      <c r="G735" s="43"/>
      <c r="H735" s="42"/>
      <c r="I735" s="43"/>
      <c r="J735" s="20">
        <f>IF(OR(H735="",I735=""),0,-VLOOKUP(H735,AD:AE,2,0)*I735/60*'1) Input --&gt;'!$D$25)</f>
        <v>0</v>
      </c>
      <c r="K735" s="20">
        <f t="shared" si="71"/>
        <v>0</v>
      </c>
      <c r="L735" s="20">
        <f>IF(M735="",0,-'1) Input --&gt;'!$D$33/M735)</f>
        <v>0</v>
      </c>
      <c r="M735" s="20" t="str">
        <f t="shared" si="66"/>
        <v/>
      </c>
      <c r="X735" s="2">
        <v>44726</v>
      </c>
      <c r="Y735">
        <f t="shared" si="70"/>
        <v>0</v>
      </c>
    </row>
    <row r="736" spans="2:25" x14ac:dyDescent="0.2">
      <c r="B736" t="str">
        <f t="shared" si="67"/>
        <v>-</v>
      </c>
      <c r="C736" s="19" t="str">
        <f t="shared" si="68"/>
        <v/>
      </c>
      <c r="D736" s="19" t="str">
        <f t="shared" si="69"/>
        <v/>
      </c>
      <c r="E736" s="41"/>
      <c r="F736" s="42"/>
      <c r="G736" s="43"/>
      <c r="H736" s="42"/>
      <c r="I736" s="43"/>
      <c r="J736" s="20">
        <f>IF(OR(H736="",I736=""),0,-VLOOKUP(H736,AD:AE,2,0)*I736/60*'1) Input --&gt;'!$D$25)</f>
        <v>0</v>
      </c>
      <c r="K736" s="20">
        <f t="shared" si="71"/>
        <v>0</v>
      </c>
      <c r="L736" s="20">
        <f>IF(M736="",0,-'1) Input --&gt;'!$D$33/M736)</f>
        <v>0</v>
      </c>
      <c r="M736" s="20" t="str">
        <f t="shared" si="66"/>
        <v/>
      </c>
      <c r="X736" s="2">
        <v>44727</v>
      </c>
      <c r="Y736">
        <f t="shared" si="70"/>
        <v>0</v>
      </c>
    </row>
    <row r="737" spans="2:25" x14ac:dyDescent="0.2">
      <c r="B737" t="str">
        <f t="shared" si="67"/>
        <v>-</v>
      </c>
      <c r="C737" s="19" t="str">
        <f t="shared" si="68"/>
        <v/>
      </c>
      <c r="D737" s="19" t="str">
        <f t="shared" si="69"/>
        <v/>
      </c>
      <c r="E737" s="41"/>
      <c r="F737" s="42"/>
      <c r="G737" s="43"/>
      <c r="H737" s="42"/>
      <c r="I737" s="43"/>
      <c r="J737" s="20">
        <f>IF(OR(H737="",I737=""),0,-VLOOKUP(H737,AD:AE,2,0)*I737/60*'1) Input --&gt;'!$D$25)</f>
        <v>0</v>
      </c>
      <c r="K737" s="20">
        <f t="shared" si="71"/>
        <v>0</v>
      </c>
      <c r="L737" s="20">
        <f>IF(M737="",0,-'1) Input --&gt;'!$D$33/M737)</f>
        <v>0</v>
      </c>
      <c r="M737" s="20" t="str">
        <f t="shared" si="66"/>
        <v/>
      </c>
      <c r="X737" s="2">
        <v>44728</v>
      </c>
      <c r="Y737">
        <f t="shared" si="70"/>
        <v>0</v>
      </c>
    </row>
    <row r="738" spans="2:25" x14ac:dyDescent="0.2">
      <c r="B738" t="str">
        <f t="shared" si="67"/>
        <v>-</v>
      </c>
      <c r="C738" s="19" t="str">
        <f t="shared" si="68"/>
        <v/>
      </c>
      <c r="D738" s="19" t="str">
        <f t="shared" si="69"/>
        <v/>
      </c>
      <c r="E738" s="41"/>
      <c r="F738" s="42"/>
      <c r="G738" s="43"/>
      <c r="H738" s="42"/>
      <c r="I738" s="43"/>
      <c r="J738" s="20">
        <f>IF(OR(H738="",I738=""),0,-VLOOKUP(H738,AD:AE,2,0)*I738/60*'1) Input --&gt;'!$D$25)</f>
        <v>0</v>
      </c>
      <c r="K738" s="20">
        <f t="shared" si="71"/>
        <v>0</v>
      </c>
      <c r="L738" s="20">
        <f>IF(M738="",0,-'1) Input --&gt;'!$D$33/M738)</f>
        <v>0</v>
      </c>
      <c r="M738" s="20" t="str">
        <f t="shared" si="66"/>
        <v/>
      </c>
      <c r="X738" s="2">
        <v>44729</v>
      </c>
      <c r="Y738">
        <f t="shared" si="70"/>
        <v>0</v>
      </c>
    </row>
    <row r="739" spans="2:25" x14ac:dyDescent="0.2">
      <c r="B739" t="str">
        <f t="shared" si="67"/>
        <v>-</v>
      </c>
      <c r="C739" s="19" t="str">
        <f t="shared" si="68"/>
        <v/>
      </c>
      <c r="D739" s="19" t="str">
        <f t="shared" si="69"/>
        <v/>
      </c>
      <c r="E739" s="41"/>
      <c r="F739" s="42"/>
      <c r="G739" s="43"/>
      <c r="H739" s="42"/>
      <c r="I739" s="43"/>
      <c r="J739" s="20">
        <f>IF(OR(H739="",I739=""),0,-VLOOKUP(H739,AD:AE,2,0)*I739/60*'1) Input --&gt;'!$D$25)</f>
        <v>0</v>
      </c>
      <c r="K739" s="20">
        <f t="shared" si="71"/>
        <v>0</v>
      </c>
      <c r="L739" s="20">
        <f>IF(M739="",0,-'1) Input --&gt;'!$D$33/M739)</f>
        <v>0</v>
      </c>
      <c r="M739" s="20" t="str">
        <f t="shared" si="66"/>
        <v/>
      </c>
      <c r="X739" s="2">
        <v>44730</v>
      </c>
      <c r="Y739">
        <f t="shared" si="70"/>
        <v>0</v>
      </c>
    </row>
    <row r="740" spans="2:25" x14ac:dyDescent="0.2">
      <c r="B740" t="str">
        <f t="shared" si="67"/>
        <v>-</v>
      </c>
      <c r="C740" s="19" t="str">
        <f t="shared" si="68"/>
        <v/>
      </c>
      <c r="D740" s="19" t="str">
        <f t="shared" si="69"/>
        <v/>
      </c>
      <c r="E740" s="41"/>
      <c r="F740" s="42"/>
      <c r="G740" s="43"/>
      <c r="H740" s="42"/>
      <c r="I740" s="43"/>
      <c r="J740" s="20">
        <f>IF(OR(H740="",I740=""),0,-VLOOKUP(H740,AD:AE,2,0)*I740/60*'1) Input --&gt;'!$D$25)</f>
        <v>0</v>
      </c>
      <c r="K740" s="20">
        <f t="shared" si="71"/>
        <v>0</v>
      </c>
      <c r="L740" s="20">
        <f>IF(M740="",0,-'1) Input --&gt;'!$D$33/M740)</f>
        <v>0</v>
      </c>
      <c r="M740" s="20" t="str">
        <f t="shared" si="66"/>
        <v/>
      </c>
      <c r="X740" s="2">
        <v>44731</v>
      </c>
      <c r="Y740">
        <f t="shared" si="70"/>
        <v>0</v>
      </c>
    </row>
    <row r="741" spans="2:25" x14ac:dyDescent="0.2">
      <c r="B741" t="str">
        <f t="shared" si="67"/>
        <v>-</v>
      </c>
      <c r="C741" s="19" t="str">
        <f t="shared" si="68"/>
        <v/>
      </c>
      <c r="D741" s="19" t="str">
        <f t="shared" si="69"/>
        <v/>
      </c>
      <c r="E741" s="41"/>
      <c r="F741" s="42"/>
      <c r="G741" s="43"/>
      <c r="H741" s="42"/>
      <c r="I741" s="43"/>
      <c r="J741" s="20">
        <f>IF(OR(H741="",I741=""),0,-VLOOKUP(H741,AD:AE,2,0)*I741/60*'1) Input --&gt;'!$D$25)</f>
        <v>0</v>
      </c>
      <c r="K741" s="20">
        <f t="shared" si="71"/>
        <v>0</v>
      </c>
      <c r="L741" s="20">
        <f>IF(M741="",0,-'1) Input --&gt;'!$D$33/M741)</f>
        <v>0</v>
      </c>
      <c r="M741" s="20" t="str">
        <f t="shared" si="66"/>
        <v/>
      </c>
      <c r="X741" s="2">
        <v>44732</v>
      </c>
      <c r="Y741">
        <f t="shared" si="70"/>
        <v>0</v>
      </c>
    </row>
    <row r="742" spans="2:25" x14ac:dyDescent="0.2">
      <c r="B742" t="str">
        <f t="shared" si="67"/>
        <v>-</v>
      </c>
      <c r="C742" s="19" t="str">
        <f t="shared" si="68"/>
        <v/>
      </c>
      <c r="D742" s="19" t="str">
        <f t="shared" si="69"/>
        <v/>
      </c>
      <c r="E742" s="41"/>
      <c r="F742" s="42"/>
      <c r="G742" s="43"/>
      <c r="H742" s="42"/>
      <c r="I742" s="43"/>
      <c r="J742" s="20">
        <f>IF(OR(H742="",I742=""),0,-VLOOKUP(H742,AD:AE,2,0)*I742/60*'1) Input --&gt;'!$D$25)</f>
        <v>0</v>
      </c>
      <c r="K742" s="20">
        <f t="shared" si="71"/>
        <v>0</v>
      </c>
      <c r="L742" s="20">
        <f>IF(M742="",0,-'1) Input --&gt;'!$D$33/M742)</f>
        <v>0</v>
      </c>
      <c r="M742" s="20" t="str">
        <f t="shared" si="66"/>
        <v/>
      </c>
      <c r="X742" s="2">
        <v>44733</v>
      </c>
      <c r="Y742">
        <f t="shared" si="70"/>
        <v>0</v>
      </c>
    </row>
    <row r="743" spans="2:25" x14ac:dyDescent="0.2">
      <c r="B743" t="str">
        <f t="shared" si="67"/>
        <v>-</v>
      </c>
      <c r="C743" s="19" t="str">
        <f t="shared" si="68"/>
        <v/>
      </c>
      <c r="D743" s="19" t="str">
        <f t="shared" si="69"/>
        <v/>
      </c>
      <c r="E743" s="41"/>
      <c r="F743" s="42"/>
      <c r="G743" s="43"/>
      <c r="H743" s="42"/>
      <c r="I743" s="43"/>
      <c r="J743" s="20">
        <f>IF(OR(H743="",I743=""),0,-VLOOKUP(H743,AD:AE,2,0)*I743/60*'1) Input --&gt;'!$D$25)</f>
        <v>0</v>
      </c>
      <c r="K743" s="20">
        <f t="shared" si="71"/>
        <v>0</v>
      </c>
      <c r="L743" s="20">
        <f>IF(M743="",0,-'1) Input --&gt;'!$D$33/M743)</f>
        <v>0</v>
      </c>
      <c r="M743" s="20" t="str">
        <f t="shared" si="66"/>
        <v/>
      </c>
      <c r="X743" s="2">
        <v>44734</v>
      </c>
      <c r="Y743">
        <f t="shared" si="70"/>
        <v>0</v>
      </c>
    </row>
    <row r="744" spans="2:25" x14ac:dyDescent="0.2">
      <c r="B744" t="str">
        <f t="shared" si="67"/>
        <v>-</v>
      </c>
      <c r="C744" s="19" t="str">
        <f t="shared" si="68"/>
        <v/>
      </c>
      <c r="D744" s="19" t="str">
        <f t="shared" si="69"/>
        <v/>
      </c>
      <c r="E744" s="41"/>
      <c r="F744" s="42"/>
      <c r="G744" s="43"/>
      <c r="H744" s="42"/>
      <c r="I744" s="43"/>
      <c r="J744" s="20">
        <f>IF(OR(H744="",I744=""),0,-VLOOKUP(H744,AD:AE,2,0)*I744/60*'1) Input --&gt;'!$D$25)</f>
        <v>0</v>
      </c>
      <c r="K744" s="20">
        <f t="shared" si="71"/>
        <v>0</v>
      </c>
      <c r="L744" s="20">
        <f>IF(M744="",0,-'1) Input --&gt;'!$D$33/M744)</f>
        <v>0</v>
      </c>
      <c r="M744" s="20" t="str">
        <f t="shared" si="66"/>
        <v/>
      </c>
      <c r="X744" s="2">
        <v>44735</v>
      </c>
      <c r="Y744">
        <f t="shared" si="70"/>
        <v>0</v>
      </c>
    </row>
    <row r="745" spans="2:25" x14ac:dyDescent="0.2">
      <c r="B745" t="str">
        <f t="shared" si="67"/>
        <v>-</v>
      </c>
      <c r="C745" s="19" t="str">
        <f t="shared" si="68"/>
        <v/>
      </c>
      <c r="D745" s="19" t="str">
        <f t="shared" si="69"/>
        <v/>
      </c>
      <c r="E745" s="41"/>
      <c r="F745" s="42"/>
      <c r="G745" s="43"/>
      <c r="H745" s="42"/>
      <c r="I745" s="43"/>
      <c r="J745" s="20">
        <f>IF(OR(H745="",I745=""),0,-VLOOKUP(H745,AD:AE,2,0)*I745/60*'1) Input --&gt;'!$D$25)</f>
        <v>0</v>
      </c>
      <c r="K745" s="20">
        <f t="shared" si="71"/>
        <v>0</v>
      </c>
      <c r="L745" s="20">
        <f>IF(M745="",0,-'1) Input --&gt;'!$D$33/M745)</f>
        <v>0</v>
      </c>
      <c r="M745" s="20" t="str">
        <f t="shared" si="66"/>
        <v/>
      </c>
      <c r="X745" s="2">
        <v>44736</v>
      </c>
      <c r="Y745">
        <f t="shared" si="70"/>
        <v>0</v>
      </c>
    </row>
    <row r="746" spans="2:25" x14ac:dyDescent="0.2">
      <c r="B746" t="str">
        <f t="shared" si="67"/>
        <v>-</v>
      </c>
      <c r="C746" s="19" t="str">
        <f t="shared" si="68"/>
        <v/>
      </c>
      <c r="D746" s="19" t="str">
        <f t="shared" si="69"/>
        <v/>
      </c>
      <c r="E746" s="41"/>
      <c r="F746" s="42"/>
      <c r="G746" s="43"/>
      <c r="H746" s="42"/>
      <c r="I746" s="43"/>
      <c r="J746" s="20">
        <f>IF(OR(H746="",I746=""),0,-VLOOKUP(H746,AD:AE,2,0)*I746/60*'1) Input --&gt;'!$D$25)</f>
        <v>0</v>
      </c>
      <c r="K746" s="20">
        <f t="shared" si="71"/>
        <v>0</v>
      </c>
      <c r="L746" s="20">
        <f>IF(M746="",0,-'1) Input --&gt;'!$D$33/M746)</f>
        <v>0</v>
      </c>
      <c r="M746" s="20" t="str">
        <f t="shared" si="66"/>
        <v/>
      </c>
      <c r="X746" s="2">
        <v>44737</v>
      </c>
      <c r="Y746">
        <f t="shared" si="70"/>
        <v>0</v>
      </c>
    </row>
    <row r="747" spans="2:25" x14ac:dyDescent="0.2">
      <c r="B747" t="str">
        <f t="shared" si="67"/>
        <v>-</v>
      </c>
      <c r="C747" s="19" t="str">
        <f t="shared" si="68"/>
        <v/>
      </c>
      <c r="D747" s="19" t="str">
        <f t="shared" si="69"/>
        <v/>
      </c>
      <c r="E747" s="41"/>
      <c r="F747" s="42"/>
      <c r="G747" s="43"/>
      <c r="H747" s="42"/>
      <c r="I747" s="43"/>
      <c r="J747" s="20">
        <f>IF(OR(H747="",I747=""),0,-VLOOKUP(H747,AD:AE,2,0)*I747/60*'1) Input --&gt;'!$D$25)</f>
        <v>0</v>
      </c>
      <c r="K747" s="20">
        <f t="shared" si="71"/>
        <v>0</v>
      </c>
      <c r="L747" s="20">
        <f>IF(M747="",0,-'1) Input --&gt;'!$D$33/M747)</f>
        <v>0</v>
      </c>
      <c r="M747" s="20" t="str">
        <f t="shared" si="66"/>
        <v/>
      </c>
      <c r="X747" s="2">
        <v>44738</v>
      </c>
      <c r="Y747">
        <f t="shared" si="70"/>
        <v>0</v>
      </c>
    </row>
    <row r="748" spans="2:25" x14ac:dyDescent="0.2">
      <c r="B748" t="str">
        <f t="shared" si="67"/>
        <v>-</v>
      </c>
      <c r="C748" s="19" t="str">
        <f t="shared" si="68"/>
        <v/>
      </c>
      <c r="D748" s="19" t="str">
        <f t="shared" si="69"/>
        <v/>
      </c>
      <c r="E748" s="41"/>
      <c r="F748" s="42"/>
      <c r="G748" s="43"/>
      <c r="H748" s="42"/>
      <c r="I748" s="43"/>
      <c r="J748" s="20">
        <f>IF(OR(H748="",I748=""),0,-VLOOKUP(H748,AD:AE,2,0)*I748/60*'1) Input --&gt;'!$D$25)</f>
        <v>0</v>
      </c>
      <c r="K748" s="20">
        <f t="shared" si="71"/>
        <v>0</v>
      </c>
      <c r="L748" s="20">
        <f>IF(M748="",0,-'1) Input --&gt;'!$D$33/M748)</f>
        <v>0</v>
      </c>
      <c r="M748" s="20" t="str">
        <f t="shared" si="66"/>
        <v/>
      </c>
      <c r="X748" s="2">
        <v>44739</v>
      </c>
      <c r="Y748">
        <f t="shared" si="70"/>
        <v>0</v>
      </c>
    </row>
    <row r="749" spans="2:25" x14ac:dyDescent="0.2">
      <c r="B749" t="str">
        <f t="shared" si="67"/>
        <v>-</v>
      </c>
      <c r="C749" s="19" t="str">
        <f t="shared" si="68"/>
        <v/>
      </c>
      <c r="D749" s="19" t="str">
        <f t="shared" si="69"/>
        <v/>
      </c>
      <c r="E749" s="41"/>
      <c r="F749" s="42"/>
      <c r="G749" s="43"/>
      <c r="H749" s="42"/>
      <c r="I749" s="43"/>
      <c r="J749" s="20">
        <f>IF(OR(H749="",I749=""),0,-VLOOKUP(H749,AD:AE,2,0)*I749/60*'1) Input --&gt;'!$D$25)</f>
        <v>0</v>
      </c>
      <c r="K749" s="20">
        <f t="shared" si="71"/>
        <v>0</v>
      </c>
      <c r="L749" s="20">
        <f>IF(M749="",0,-'1) Input --&gt;'!$D$33/M749)</f>
        <v>0</v>
      </c>
      <c r="M749" s="20" t="str">
        <f t="shared" si="66"/>
        <v/>
      </c>
      <c r="X749" s="2">
        <v>44740</v>
      </c>
      <c r="Y749">
        <f t="shared" si="70"/>
        <v>0</v>
      </c>
    </row>
    <row r="750" spans="2:25" x14ac:dyDescent="0.2">
      <c r="B750" t="str">
        <f t="shared" si="67"/>
        <v>-</v>
      </c>
      <c r="C750" s="19" t="str">
        <f t="shared" si="68"/>
        <v/>
      </c>
      <c r="D750" s="19" t="str">
        <f t="shared" si="69"/>
        <v/>
      </c>
      <c r="E750" s="41"/>
      <c r="F750" s="42"/>
      <c r="G750" s="43"/>
      <c r="H750" s="42"/>
      <c r="I750" s="43"/>
      <c r="J750" s="20">
        <f>IF(OR(H750="",I750=""),0,-VLOOKUP(H750,AD:AE,2,0)*I750/60*'1) Input --&gt;'!$D$25)</f>
        <v>0</v>
      </c>
      <c r="K750" s="20">
        <f t="shared" si="71"/>
        <v>0</v>
      </c>
      <c r="L750" s="20">
        <f>IF(M750="",0,-'1) Input --&gt;'!$D$33/M750)</f>
        <v>0</v>
      </c>
      <c r="M750" s="20" t="str">
        <f t="shared" si="66"/>
        <v/>
      </c>
      <c r="X750" s="2">
        <v>44741</v>
      </c>
      <c r="Y750">
        <f t="shared" si="70"/>
        <v>0</v>
      </c>
    </row>
    <row r="751" spans="2:25" x14ac:dyDescent="0.2">
      <c r="B751" t="str">
        <f t="shared" si="67"/>
        <v>-</v>
      </c>
      <c r="C751" s="19" t="str">
        <f t="shared" si="68"/>
        <v/>
      </c>
      <c r="D751" s="19" t="str">
        <f t="shared" si="69"/>
        <v/>
      </c>
      <c r="E751" s="41"/>
      <c r="F751" s="42"/>
      <c r="G751" s="43"/>
      <c r="H751" s="42"/>
      <c r="I751" s="43"/>
      <c r="J751" s="20">
        <f>IF(OR(H751="",I751=""),0,-VLOOKUP(H751,AD:AE,2,0)*I751/60*'1) Input --&gt;'!$D$25)</f>
        <v>0</v>
      </c>
      <c r="K751" s="20">
        <f t="shared" si="71"/>
        <v>0</v>
      </c>
      <c r="L751" s="20">
        <f>IF(M751="",0,-'1) Input --&gt;'!$D$33/M751)</f>
        <v>0</v>
      </c>
      <c r="M751" s="20" t="str">
        <f t="shared" si="66"/>
        <v/>
      </c>
      <c r="X751" s="2">
        <v>44742</v>
      </c>
      <c r="Y751">
        <f t="shared" si="70"/>
        <v>0</v>
      </c>
    </row>
    <row r="752" spans="2:25" x14ac:dyDescent="0.2">
      <c r="B752" t="str">
        <f t="shared" si="67"/>
        <v>-</v>
      </c>
      <c r="C752" s="19" t="str">
        <f t="shared" si="68"/>
        <v/>
      </c>
      <c r="D752" s="19" t="str">
        <f t="shared" si="69"/>
        <v/>
      </c>
      <c r="E752" s="41"/>
      <c r="F752" s="42"/>
      <c r="G752" s="43"/>
      <c r="H752" s="42"/>
      <c r="I752" s="43"/>
      <c r="J752" s="20">
        <f>IF(OR(H752="",I752=""),0,-VLOOKUP(H752,AD:AE,2,0)*I752/60*'1) Input --&gt;'!$D$25)</f>
        <v>0</v>
      </c>
      <c r="K752" s="20">
        <f t="shared" si="71"/>
        <v>0</v>
      </c>
      <c r="L752" s="20">
        <f>IF(M752="",0,-'1) Input --&gt;'!$D$33/M752)</f>
        <v>0</v>
      </c>
      <c r="M752" s="20" t="str">
        <f t="shared" si="66"/>
        <v/>
      </c>
      <c r="X752" s="2">
        <v>44743</v>
      </c>
      <c r="Y752">
        <f t="shared" si="70"/>
        <v>0</v>
      </c>
    </row>
    <row r="753" spans="2:25" x14ac:dyDescent="0.2">
      <c r="B753" t="str">
        <f t="shared" si="67"/>
        <v>-</v>
      </c>
      <c r="C753" s="19" t="str">
        <f t="shared" si="68"/>
        <v/>
      </c>
      <c r="D753" s="19" t="str">
        <f t="shared" si="69"/>
        <v/>
      </c>
      <c r="E753" s="41"/>
      <c r="F753" s="42"/>
      <c r="G753" s="43"/>
      <c r="H753" s="42"/>
      <c r="I753" s="43"/>
      <c r="J753" s="20">
        <f>IF(OR(H753="",I753=""),0,-VLOOKUP(H753,AD:AE,2,0)*I753/60*'1) Input --&gt;'!$D$25)</f>
        <v>0</v>
      </c>
      <c r="K753" s="20">
        <f t="shared" si="71"/>
        <v>0</v>
      </c>
      <c r="L753" s="20">
        <f>IF(M753="",0,-'1) Input --&gt;'!$D$33/M753)</f>
        <v>0</v>
      </c>
      <c r="M753" s="20" t="str">
        <f t="shared" si="66"/>
        <v/>
      </c>
      <c r="X753" s="2">
        <v>44744</v>
      </c>
      <c r="Y753">
        <f t="shared" si="70"/>
        <v>0</v>
      </c>
    </row>
    <row r="754" spans="2:25" x14ac:dyDescent="0.2">
      <c r="B754" t="str">
        <f t="shared" si="67"/>
        <v>-</v>
      </c>
      <c r="C754" s="19" t="str">
        <f t="shared" si="68"/>
        <v/>
      </c>
      <c r="D754" s="19" t="str">
        <f t="shared" si="69"/>
        <v/>
      </c>
      <c r="E754" s="41"/>
      <c r="F754" s="42"/>
      <c r="G754" s="43"/>
      <c r="H754" s="42"/>
      <c r="I754" s="43"/>
      <c r="J754" s="20">
        <f>IF(OR(H754="",I754=""),0,-VLOOKUP(H754,AD:AE,2,0)*I754/60*'1) Input --&gt;'!$D$25)</f>
        <v>0</v>
      </c>
      <c r="K754" s="20">
        <f t="shared" si="71"/>
        <v>0</v>
      </c>
      <c r="L754" s="20">
        <f>IF(M754="",0,-'1) Input --&gt;'!$D$33/M754)</f>
        <v>0</v>
      </c>
      <c r="M754" s="20" t="str">
        <f t="shared" si="66"/>
        <v/>
      </c>
      <c r="X754" s="2">
        <v>44745</v>
      </c>
      <c r="Y754">
        <f t="shared" si="70"/>
        <v>0</v>
      </c>
    </row>
    <row r="755" spans="2:25" x14ac:dyDescent="0.2">
      <c r="B755" t="str">
        <f t="shared" si="67"/>
        <v>-</v>
      </c>
      <c r="C755" s="19" t="str">
        <f t="shared" si="68"/>
        <v/>
      </c>
      <c r="D755" s="19" t="str">
        <f t="shared" si="69"/>
        <v/>
      </c>
      <c r="E755" s="41"/>
      <c r="F755" s="42"/>
      <c r="G755" s="43"/>
      <c r="H755" s="42"/>
      <c r="I755" s="43"/>
      <c r="J755" s="20">
        <f>IF(OR(H755="",I755=""),0,-VLOOKUP(H755,AD:AE,2,0)*I755/60*'1) Input --&gt;'!$D$25)</f>
        <v>0</v>
      </c>
      <c r="K755" s="20">
        <f t="shared" si="71"/>
        <v>0</v>
      </c>
      <c r="L755" s="20">
        <f>IF(M755="",0,-'1) Input --&gt;'!$D$33/M755)</f>
        <v>0</v>
      </c>
      <c r="M755" s="20" t="str">
        <f t="shared" si="66"/>
        <v/>
      </c>
      <c r="X755" s="2">
        <v>44746</v>
      </c>
      <c r="Y755">
        <f t="shared" si="70"/>
        <v>0</v>
      </c>
    </row>
    <row r="756" spans="2:25" x14ac:dyDescent="0.2">
      <c r="B756" t="str">
        <f t="shared" si="67"/>
        <v>-</v>
      </c>
      <c r="C756" s="19" t="str">
        <f t="shared" si="68"/>
        <v/>
      </c>
      <c r="D756" s="19" t="str">
        <f t="shared" si="69"/>
        <v/>
      </c>
      <c r="E756" s="41"/>
      <c r="F756" s="42"/>
      <c r="G756" s="43"/>
      <c r="H756" s="42"/>
      <c r="I756" s="43"/>
      <c r="J756" s="20">
        <f>IF(OR(H756="",I756=""),0,-VLOOKUP(H756,AD:AE,2,0)*I756/60*'1) Input --&gt;'!$D$25)</f>
        <v>0</v>
      </c>
      <c r="K756" s="20">
        <f t="shared" si="71"/>
        <v>0</v>
      </c>
      <c r="L756" s="20">
        <f>IF(M756="",0,-'1) Input --&gt;'!$D$33/M756)</f>
        <v>0</v>
      </c>
      <c r="M756" s="20" t="str">
        <f t="shared" si="66"/>
        <v/>
      </c>
      <c r="X756" s="2">
        <v>44747</v>
      </c>
      <c r="Y756">
        <f t="shared" si="70"/>
        <v>0</v>
      </c>
    </row>
    <row r="757" spans="2:25" x14ac:dyDescent="0.2">
      <c r="B757" t="str">
        <f t="shared" si="67"/>
        <v>-</v>
      </c>
      <c r="C757" s="19" t="str">
        <f t="shared" si="68"/>
        <v/>
      </c>
      <c r="D757" s="19" t="str">
        <f t="shared" si="69"/>
        <v/>
      </c>
      <c r="E757" s="41"/>
      <c r="F757" s="42"/>
      <c r="G757" s="43"/>
      <c r="H757" s="42"/>
      <c r="I757" s="43"/>
      <c r="J757" s="20">
        <f>IF(OR(H757="",I757=""),0,-VLOOKUP(H757,AD:AE,2,0)*I757/60*'1) Input --&gt;'!$D$25)</f>
        <v>0</v>
      </c>
      <c r="K757" s="20">
        <f t="shared" si="71"/>
        <v>0</v>
      </c>
      <c r="L757" s="20">
        <f>IF(M757="",0,-'1) Input --&gt;'!$D$33/M757)</f>
        <v>0</v>
      </c>
      <c r="M757" s="20" t="str">
        <f t="shared" si="66"/>
        <v/>
      </c>
      <c r="X757" s="2">
        <v>44748</v>
      </c>
      <c r="Y757">
        <f t="shared" si="70"/>
        <v>0</v>
      </c>
    </row>
    <row r="758" spans="2:25" x14ac:dyDescent="0.2">
      <c r="B758" t="str">
        <f t="shared" si="67"/>
        <v>-</v>
      </c>
      <c r="C758" s="19" t="str">
        <f t="shared" si="68"/>
        <v/>
      </c>
      <c r="D758" s="19" t="str">
        <f t="shared" si="69"/>
        <v/>
      </c>
      <c r="E758" s="41"/>
      <c r="F758" s="42"/>
      <c r="G758" s="43"/>
      <c r="H758" s="42"/>
      <c r="I758" s="43"/>
      <c r="J758" s="20">
        <f>IF(OR(H758="",I758=""),0,-VLOOKUP(H758,AD:AE,2,0)*I758/60*'1) Input --&gt;'!$D$25)</f>
        <v>0</v>
      </c>
      <c r="K758" s="20">
        <f t="shared" si="71"/>
        <v>0</v>
      </c>
      <c r="L758" s="20">
        <f>IF(M758="",0,-'1) Input --&gt;'!$D$33/M758)</f>
        <v>0</v>
      </c>
      <c r="M758" s="20" t="str">
        <f t="shared" si="66"/>
        <v/>
      </c>
      <c r="X758" s="2">
        <v>44749</v>
      </c>
      <c r="Y758">
        <f t="shared" si="70"/>
        <v>0</v>
      </c>
    </row>
    <row r="759" spans="2:25" x14ac:dyDescent="0.2">
      <c r="B759" t="str">
        <f t="shared" si="67"/>
        <v>-</v>
      </c>
      <c r="C759" s="19" t="str">
        <f t="shared" si="68"/>
        <v/>
      </c>
      <c r="D759" s="19" t="str">
        <f t="shared" si="69"/>
        <v/>
      </c>
      <c r="E759" s="41"/>
      <c r="F759" s="42"/>
      <c r="G759" s="43"/>
      <c r="H759" s="42"/>
      <c r="I759" s="43"/>
      <c r="J759" s="20">
        <f>IF(OR(H759="",I759=""),0,-VLOOKUP(H759,AD:AE,2,0)*I759/60*'1) Input --&gt;'!$D$25)</f>
        <v>0</v>
      </c>
      <c r="K759" s="20">
        <f t="shared" si="71"/>
        <v>0</v>
      </c>
      <c r="L759" s="20">
        <f>IF(M759="",0,-'1) Input --&gt;'!$D$33/M759)</f>
        <v>0</v>
      </c>
      <c r="M759" s="20" t="str">
        <f t="shared" si="66"/>
        <v/>
      </c>
      <c r="X759" s="2">
        <v>44750</v>
      </c>
      <c r="Y759">
        <f t="shared" si="70"/>
        <v>0</v>
      </c>
    </row>
    <row r="760" spans="2:25" x14ac:dyDescent="0.2">
      <c r="B760" t="str">
        <f t="shared" si="67"/>
        <v>-</v>
      </c>
      <c r="C760" s="19" t="str">
        <f t="shared" si="68"/>
        <v/>
      </c>
      <c r="D760" s="19" t="str">
        <f t="shared" si="69"/>
        <v/>
      </c>
      <c r="E760" s="41"/>
      <c r="F760" s="42"/>
      <c r="G760" s="43"/>
      <c r="H760" s="42"/>
      <c r="I760" s="43"/>
      <c r="J760" s="20">
        <f>IF(OR(H760="",I760=""),0,-VLOOKUP(H760,AD:AE,2,0)*I760/60*'1) Input --&gt;'!$D$25)</f>
        <v>0</v>
      </c>
      <c r="K760" s="20">
        <f t="shared" si="71"/>
        <v>0</v>
      </c>
      <c r="L760" s="20">
        <f>IF(M760="",0,-'1) Input --&gt;'!$D$33/M760)</f>
        <v>0</v>
      </c>
      <c r="M760" s="20" t="str">
        <f t="shared" si="66"/>
        <v/>
      </c>
      <c r="X760" s="2">
        <v>44751</v>
      </c>
      <c r="Y760">
        <f t="shared" si="70"/>
        <v>0</v>
      </c>
    </row>
    <row r="761" spans="2:25" x14ac:dyDescent="0.2">
      <c r="B761" t="str">
        <f t="shared" si="67"/>
        <v>-</v>
      </c>
      <c r="C761" s="19" t="str">
        <f t="shared" si="68"/>
        <v/>
      </c>
      <c r="D761" s="19" t="str">
        <f t="shared" si="69"/>
        <v/>
      </c>
      <c r="E761" s="41"/>
      <c r="F761" s="42"/>
      <c r="G761" s="43"/>
      <c r="H761" s="42"/>
      <c r="I761" s="43"/>
      <c r="J761" s="20">
        <f>IF(OR(H761="",I761=""),0,-VLOOKUP(H761,AD:AE,2,0)*I761/60*'1) Input --&gt;'!$D$25)</f>
        <v>0</v>
      </c>
      <c r="K761" s="20">
        <f t="shared" si="71"/>
        <v>0</v>
      </c>
      <c r="L761" s="20">
        <f>IF(M761="",0,-'1) Input --&gt;'!$D$33/M761)</f>
        <v>0</v>
      </c>
      <c r="M761" s="20" t="str">
        <f t="shared" si="66"/>
        <v/>
      </c>
      <c r="X761" s="2">
        <v>44752</v>
      </c>
      <c r="Y761">
        <f t="shared" si="70"/>
        <v>0</v>
      </c>
    </row>
    <row r="762" spans="2:25" x14ac:dyDescent="0.2">
      <c r="B762" t="str">
        <f t="shared" si="67"/>
        <v>-</v>
      </c>
      <c r="C762" s="19" t="str">
        <f t="shared" si="68"/>
        <v/>
      </c>
      <c r="D762" s="19" t="str">
        <f t="shared" si="69"/>
        <v/>
      </c>
      <c r="E762" s="41"/>
      <c r="F762" s="42"/>
      <c r="G762" s="43"/>
      <c r="H762" s="42"/>
      <c r="I762" s="43"/>
      <c r="J762" s="20">
        <f>IF(OR(H762="",I762=""),0,-VLOOKUP(H762,AD:AE,2,0)*I762/60*'1) Input --&gt;'!$D$25)</f>
        <v>0</v>
      </c>
      <c r="K762" s="20">
        <f t="shared" si="71"/>
        <v>0</v>
      </c>
      <c r="L762" s="20">
        <f>IF(M762="",0,-'1) Input --&gt;'!$D$33/M762)</f>
        <v>0</v>
      </c>
      <c r="M762" s="20" t="str">
        <f t="shared" si="66"/>
        <v/>
      </c>
      <c r="X762" s="2">
        <v>44753</v>
      </c>
      <c r="Y762">
        <f t="shared" si="70"/>
        <v>0</v>
      </c>
    </row>
    <row r="763" spans="2:25" x14ac:dyDescent="0.2">
      <c r="B763" t="str">
        <f t="shared" si="67"/>
        <v>-</v>
      </c>
      <c r="C763" s="19" t="str">
        <f t="shared" si="68"/>
        <v/>
      </c>
      <c r="D763" s="19" t="str">
        <f t="shared" si="69"/>
        <v/>
      </c>
      <c r="E763" s="41"/>
      <c r="F763" s="42"/>
      <c r="G763" s="43"/>
      <c r="H763" s="42"/>
      <c r="I763" s="43"/>
      <c r="J763" s="20">
        <f>IF(OR(H763="",I763=""),0,-VLOOKUP(H763,AD:AE,2,0)*I763/60*'1) Input --&gt;'!$D$25)</f>
        <v>0</v>
      </c>
      <c r="K763" s="20">
        <f t="shared" si="71"/>
        <v>0</v>
      </c>
      <c r="L763" s="20">
        <f>IF(M763="",0,-'1) Input --&gt;'!$D$33/M763)</f>
        <v>0</v>
      </c>
      <c r="M763" s="20" t="str">
        <f t="shared" si="66"/>
        <v/>
      </c>
      <c r="X763" s="2">
        <v>44754</v>
      </c>
      <c r="Y763">
        <f t="shared" si="70"/>
        <v>0</v>
      </c>
    </row>
    <row r="764" spans="2:25" x14ac:dyDescent="0.2">
      <c r="B764" t="str">
        <f t="shared" si="67"/>
        <v>-</v>
      </c>
      <c r="C764" s="19" t="str">
        <f t="shared" si="68"/>
        <v/>
      </c>
      <c r="D764" s="19" t="str">
        <f t="shared" si="69"/>
        <v/>
      </c>
      <c r="E764" s="41"/>
      <c r="F764" s="42"/>
      <c r="G764" s="43"/>
      <c r="H764" s="42"/>
      <c r="I764" s="43"/>
      <c r="J764" s="20">
        <f>IF(OR(H764="",I764=""),0,-VLOOKUP(H764,AD:AE,2,0)*I764/60*'1) Input --&gt;'!$D$25)</f>
        <v>0</v>
      </c>
      <c r="K764" s="20">
        <f t="shared" si="71"/>
        <v>0</v>
      </c>
      <c r="L764" s="20">
        <f>IF(M764="",0,-'1) Input --&gt;'!$D$33/M764)</f>
        <v>0</v>
      </c>
      <c r="M764" s="20" t="str">
        <f t="shared" si="66"/>
        <v/>
      </c>
      <c r="X764" s="2">
        <v>44755</v>
      </c>
      <c r="Y764">
        <f t="shared" si="70"/>
        <v>0</v>
      </c>
    </row>
    <row r="765" spans="2:25" x14ac:dyDescent="0.2">
      <c r="B765" t="str">
        <f t="shared" si="67"/>
        <v>-</v>
      </c>
      <c r="C765" s="19" t="str">
        <f t="shared" si="68"/>
        <v/>
      </c>
      <c r="D765" s="19" t="str">
        <f t="shared" si="69"/>
        <v/>
      </c>
      <c r="E765" s="41"/>
      <c r="F765" s="42"/>
      <c r="G765" s="43"/>
      <c r="H765" s="42"/>
      <c r="I765" s="43"/>
      <c r="J765" s="20">
        <f>IF(OR(H765="",I765=""),0,-VLOOKUP(H765,AD:AE,2,0)*I765/60*'1) Input --&gt;'!$D$25)</f>
        <v>0</v>
      </c>
      <c r="K765" s="20">
        <f t="shared" si="71"/>
        <v>0</v>
      </c>
      <c r="L765" s="20">
        <f>IF(M765="",0,-'1) Input --&gt;'!$D$33/M765)</f>
        <v>0</v>
      </c>
      <c r="M765" s="20" t="str">
        <f t="shared" si="66"/>
        <v/>
      </c>
      <c r="X765" s="2">
        <v>44756</v>
      </c>
      <c r="Y765">
        <f t="shared" si="70"/>
        <v>0</v>
      </c>
    </row>
    <row r="766" spans="2:25" x14ac:dyDescent="0.2">
      <c r="B766" t="str">
        <f t="shared" si="67"/>
        <v>-</v>
      </c>
      <c r="C766" s="19" t="str">
        <f t="shared" si="68"/>
        <v/>
      </c>
      <c r="D766" s="19" t="str">
        <f t="shared" si="69"/>
        <v/>
      </c>
      <c r="E766" s="41"/>
      <c r="F766" s="42"/>
      <c r="G766" s="43"/>
      <c r="H766" s="42"/>
      <c r="I766" s="43"/>
      <c r="J766" s="20">
        <f>IF(OR(H766="",I766=""),0,-VLOOKUP(H766,AD:AE,2,0)*I766/60*'1) Input --&gt;'!$D$25)</f>
        <v>0</v>
      </c>
      <c r="K766" s="20">
        <f t="shared" si="71"/>
        <v>0</v>
      </c>
      <c r="L766" s="20">
        <f>IF(M766="",0,-'1) Input --&gt;'!$D$33/M766)</f>
        <v>0</v>
      </c>
      <c r="M766" s="20" t="str">
        <f t="shared" si="66"/>
        <v/>
      </c>
      <c r="X766" s="2">
        <v>44757</v>
      </c>
      <c r="Y766">
        <f t="shared" si="70"/>
        <v>0</v>
      </c>
    </row>
    <row r="767" spans="2:25" x14ac:dyDescent="0.2">
      <c r="B767" t="str">
        <f t="shared" si="67"/>
        <v>-</v>
      </c>
      <c r="C767" s="19" t="str">
        <f t="shared" si="68"/>
        <v/>
      </c>
      <c r="D767" s="19" t="str">
        <f t="shared" si="69"/>
        <v/>
      </c>
      <c r="E767" s="41"/>
      <c r="F767" s="42"/>
      <c r="G767" s="43"/>
      <c r="H767" s="42"/>
      <c r="I767" s="43"/>
      <c r="J767" s="20">
        <f>IF(OR(H767="",I767=""),0,-VLOOKUP(H767,AD:AE,2,0)*I767/60*'1) Input --&gt;'!$D$25)</f>
        <v>0</v>
      </c>
      <c r="K767" s="20">
        <f t="shared" si="71"/>
        <v>0</v>
      </c>
      <c r="L767" s="20">
        <f>IF(M767="",0,-'1) Input --&gt;'!$D$33/M767)</f>
        <v>0</v>
      </c>
      <c r="M767" s="20" t="str">
        <f t="shared" si="66"/>
        <v/>
      </c>
      <c r="X767" s="2">
        <v>44758</v>
      </c>
      <c r="Y767">
        <f t="shared" si="70"/>
        <v>0</v>
      </c>
    </row>
    <row r="768" spans="2:25" x14ac:dyDescent="0.2">
      <c r="B768" t="str">
        <f t="shared" si="67"/>
        <v>-</v>
      </c>
      <c r="C768" s="19" t="str">
        <f t="shared" si="68"/>
        <v/>
      </c>
      <c r="D768" s="19" t="str">
        <f t="shared" si="69"/>
        <v/>
      </c>
      <c r="E768" s="41"/>
      <c r="F768" s="42"/>
      <c r="G768" s="43"/>
      <c r="H768" s="42"/>
      <c r="I768" s="43"/>
      <c r="J768" s="20">
        <f>IF(OR(H768="",I768=""),0,-VLOOKUP(H768,AD:AE,2,0)*I768/60*'1) Input --&gt;'!$D$25)</f>
        <v>0</v>
      </c>
      <c r="K768" s="20">
        <f t="shared" si="71"/>
        <v>0</v>
      </c>
      <c r="L768" s="20">
        <f>IF(M768="",0,-'1) Input --&gt;'!$D$33/M768)</f>
        <v>0</v>
      </c>
      <c r="M768" s="20" t="str">
        <f t="shared" si="66"/>
        <v/>
      </c>
      <c r="X768" s="2">
        <v>44759</v>
      </c>
      <c r="Y768">
        <f t="shared" si="70"/>
        <v>0</v>
      </c>
    </row>
    <row r="769" spans="2:25" x14ac:dyDescent="0.2">
      <c r="B769" t="str">
        <f t="shared" si="67"/>
        <v>-</v>
      </c>
      <c r="C769" s="19" t="str">
        <f t="shared" si="68"/>
        <v/>
      </c>
      <c r="D769" s="19" t="str">
        <f t="shared" si="69"/>
        <v/>
      </c>
      <c r="E769" s="41"/>
      <c r="F769" s="42"/>
      <c r="G769" s="43"/>
      <c r="H769" s="42"/>
      <c r="I769" s="43"/>
      <c r="J769" s="20">
        <f>IF(OR(H769="",I769=""),0,-VLOOKUP(H769,AD:AE,2,0)*I769/60*'1) Input --&gt;'!$D$25)</f>
        <v>0</v>
      </c>
      <c r="K769" s="20">
        <f t="shared" si="71"/>
        <v>0</v>
      </c>
      <c r="L769" s="20">
        <f>IF(M769="",0,-'1) Input --&gt;'!$D$33/M769)</f>
        <v>0</v>
      </c>
      <c r="M769" s="20" t="str">
        <f t="shared" si="66"/>
        <v/>
      </c>
      <c r="X769" s="2">
        <v>44760</v>
      </c>
      <c r="Y769">
        <f t="shared" si="70"/>
        <v>0</v>
      </c>
    </row>
    <row r="770" spans="2:25" x14ac:dyDescent="0.2">
      <c r="B770" t="str">
        <f t="shared" si="67"/>
        <v>-</v>
      </c>
      <c r="C770" s="19" t="str">
        <f t="shared" si="68"/>
        <v/>
      </c>
      <c r="D770" s="19" t="str">
        <f t="shared" si="69"/>
        <v/>
      </c>
      <c r="E770" s="41"/>
      <c r="F770" s="42"/>
      <c r="G770" s="43"/>
      <c r="H770" s="42"/>
      <c r="I770" s="43"/>
      <c r="J770" s="20">
        <f>IF(OR(H770="",I770=""),0,-VLOOKUP(H770,AD:AE,2,0)*I770/60*'1) Input --&gt;'!$D$25)</f>
        <v>0</v>
      </c>
      <c r="K770" s="20">
        <f t="shared" si="71"/>
        <v>0</v>
      </c>
      <c r="L770" s="20">
        <f>IF(M770="",0,-'1) Input --&gt;'!$D$33/M770)</f>
        <v>0</v>
      </c>
      <c r="M770" s="20" t="str">
        <f t="shared" si="66"/>
        <v/>
      </c>
      <c r="X770" s="2">
        <v>44761</v>
      </c>
      <c r="Y770">
        <f t="shared" si="70"/>
        <v>0</v>
      </c>
    </row>
    <row r="771" spans="2:25" x14ac:dyDescent="0.2">
      <c r="B771" t="str">
        <f t="shared" si="67"/>
        <v>-</v>
      </c>
      <c r="C771" s="19" t="str">
        <f t="shared" si="68"/>
        <v/>
      </c>
      <c r="D771" s="19" t="str">
        <f t="shared" si="69"/>
        <v/>
      </c>
      <c r="E771" s="41"/>
      <c r="F771" s="42"/>
      <c r="G771" s="43"/>
      <c r="H771" s="42"/>
      <c r="I771" s="43"/>
      <c r="J771" s="20">
        <f>IF(OR(H771="",I771=""),0,-VLOOKUP(H771,AD:AE,2,0)*I771/60*'1) Input --&gt;'!$D$25)</f>
        <v>0</v>
      </c>
      <c r="K771" s="20">
        <f t="shared" si="71"/>
        <v>0</v>
      </c>
      <c r="L771" s="20">
        <f>IF(M771="",0,-'1) Input --&gt;'!$D$33/M771)</f>
        <v>0</v>
      </c>
      <c r="M771" s="20" t="str">
        <f t="shared" si="66"/>
        <v/>
      </c>
      <c r="X771" s="2">
        <v>44762</v>
      </c>
      <c r="Y771">
        <f t="shared" si="70"/>
        <v>0</v>
      </c>
    </row>
    <row r="772" spans="2:25" x14ac:dyDescent="0.2">
      <c r="B772" t="str">
        <f t="shared" si="67"/>
        <v>-</v>
      </c>
      <c r="C772" s="19" t="str">
        <f t="shared" si="68"/>
        <v/>
      </c>
      <c r="D772" s="19" t="str">
        <f t="shared" si="69"/>
        <v/>
      </c>
      <c r="E772" s="41"/>
      <c r="F772" s="42"/>
      <c r="G772" s="43"/>
      <c r="H772" s="42"/>
      <c r="I772" s="43"/>
      <c r="J772" s="20">
        <f>IF(OR(H772="",I772=""),0,-VLOOKUP(H772,AD:AE,2,0)*I772/60*'1) Input --&gt;'!$D$25)</f>
        <v>0</v>
      </c>
      <c r="K772" s="20">
        <f t="shared" si="71"/>
        <v>0</v>
      </c>
      <c r="L772" s="20">
        <f>IF(M772="",0,-'1) Input --&gt;'!$D$33/M772)</f>
        <v>0</v>
      </c>
      <c r="M772" s="20" t="str">
        <f t="shared" si="66"/>
        <v/>
      </c>
      <c r="X772" s="2">
        <v>44763</v>
      </c>
      <c r="Y772">
        <f t="shared" si="70"/>
        <v>0</v>
      </c>
    </row>
    <row r="773" spans="2:25" x14ac:dyDescent="0.2">
      <c r="B773" t="str">
        <f t="shared" si="67"/>
        <v>-</v>
      </c>
      <c r="C773" s="19" t="str">
        <f t="shared" si="68"/>
        <v/>
      </c>
      <c r="D773" s="19" t="str">
        <f t="shared" si="69"/>
        <v/>
      </c>
      <c r="E773" s="41"/>
      <c r="F773" s="42"/>
      <c r="G773" s="43"/>
      <c r="H773" s="42"/>
      <c r="I773" s="43"/>
      <c r="J773" s="20">
        <f>IF(OR(H773="",I773=""),0,-VLOOKUP(H773,AD:AE,2,0)*I773/60*'1) Input --&gt;'!$D$25)</f>
        <v>0</v>
      </c>
      <c r="K773" s="20">
        <f t="shared" si="71"/>
        <v>0</v>
      </c>
      <c r="L773" s="20">
        <f>IF(M773="",0,-'1) Input --&gt;'!$D$33/M773)</f>
        <v>0</v>
      </c>
      <c r="M773" s="20" t="str">
        <f t="shared" si="66"/>
        <v/>
      </c>
      <c r="X773" s="2">
        <v>44764</v>
      </c>
      <c r="Y773">
        <f t="shared" si="70"/>
        <v>0</v>
      </c>
    </row>
    <row r="774" spans="2:25" x14ac:dyDescent="0.2">
      <c r="B774" t="str">
        <f t="shared" si="67"/>
        <v>-</v>
      </c>
      <c r="C774" s="19" t="str">
        <f t="shared" si="68"/>
        <v/>
      </c>
      <c r="D774" s="19" t="str">
        <f t="shared" si="69"/>
        <v/>
      </c>
      <c r="E774" s="41"/>
      <c r="F774" s="42"/>
      <c r="G774" s="43"/>
      <c r="H774" s="42"/>
      <c r="I774" s="43"/>
      <c r="J774" s="20">
        <f>IF(OR(H774="",I774=""),0,-VLOOKUP(H774,AD:AE,2,0)*I774/60*'1) Input --&gt;'!$D$25)</f>
        <v>0</v>
      </c>
      <c r="K774" s="20">
        <f t="shared" si="71"/>
        <v>0</v>
      </c>
      <c r="L774" s="20">
        <f>IF(M774="",0,-'1) Input --&gt;'!$D$33/M774)</f>
        <v>0</v>
      </c>
      <c r="M774" s="20" t="str">
        <f t="shared" si="66"/>
        <v/>
      </c>
      <c r="X774" s="2">
        <v>44765</v>
      </c>
      <c r="Y774">
        <f t="shared" si="70"/>
        <v>0</v>
      </c>
    </row>
    <row r="775" spans="2:25" x14ac:dyDescent="0.2">
      <c r="B775" t="str">
        <f t="shared" si="67"/>
        <v>-</v>
      </c>
      <c r="C775" s="19" t="str">
        <f t="shared" si="68"/>
        <v/>
      </c>
      <c r="D775" s="19" t="str">
        <f t="shared" si="69"/>
        <v/>
      </c>
      <c r="E775" s="41"/>
      <c r="F775" s="42"/>
      <c r="G775" s="43"/>
      <c r="H775" s="42"/>
      <c r="I775" s="43"/>
      <c r="J775" s="20">
        <f>IF(OR(H775="",I775=""),0,-VLOOKUP(H775,AD:AE,2,0)*I775/60*'1) Input --&gt;'!$D$25)</f>
        <v>0</v>
      </c>
      <c r="K775" s="20">
        <f t="shared" si="71"/>
        <v>0</v>
      </c>
      <c r="L775" s="20">
        <f>IF(M775="",0,-'1) Input --&gt;'!$D$33/M775)</f>
        <v>0</v>
      </c>
      <c r="M775" s="20" t="str">
        <f t="shared" si="66"/>
        <v/>
      </c>
      <c r="X775" s="2">
        <v>44766</v>
      </c>
      <c r="Y775">
        <f t="shared" si="70"/>
        <v>0</v>
      </c>
    </row>
    <row r="776" spans="2:25" x14ac:dyDescent="0.2">
      <c r="B776" t="str">
        <f t="shared" si="67"/>
        <v>-</v>
      </c>
      <c r="C776" s="19" t="str">
        <f t="shared" si="68"/>
        <v/>
      </c>
      <c r="D776" s="19" t="str">
        <f t="shared" si="69"/>
        <v/>
      </c>
      <c r="E776" s="41"/>
      <c r="F776" s="42"/>
      <c r="G776" s="43"/>
      <c r="H776" s="42"/>
      <c r="I776" s="43"/>
      <c r="J776" s="20">
        <f>IF(OR(H776="",I776=""),0,-VLOOKUP(H776,AD:AE,2,0)*I776/60*'1) Input --&gt;'!$D$25)</f>
        <v>0</v>
      </c>
      <c r="K776" s="20">
        <f t="shared" si="71"/>
        <v>0</v>
      </c>
      <c r="L776" s="20">
        <f>IF(M776="",0,-'1) Input --&gt;'!$D$33/M776)</f>
        <v>0</v>
      </c>
      <c r="M776" s="20" t="str">
        <f t="shared" si="66"/>
        <v/>
      </c>
      <c r="X776" s="2">
        <v>44767</v>
      </c>
      <c r="Y776">
        <f t="shared" si="70"/>
        <v>0</v>
      </c>
    </row>
    <row r="777" spans="2:25" x14ac:dyDescent="0.2">
      <c r="B777" t="str">
        <f t="shared" si="67"/>
        <v>-</v>
      </c>
      <c r="C777" s="19" t="str">
        <f t="shared" si="68"/>
        <v/>
      </c>
      <c r="D777" s="19" t="str">
        <f t="shared" si="69"/>
        <v/>
      </c>
      <c r="E777" s="41"/>
      <c r="F777" s="42"/>
      <c r="G777" s="43"/>
      <c r="H777" s="42"/>
      <c r="I777" s="43"/>
      <c r="J777" s="20">
        <f>IF(OR(H777="",I777=""),0,-VLOOKUP(H777,AD:AE,2,0)*I777/60*'1) Input --&gt;'!$D$25)</f>
        <v>0</v>
      </c>
      <c r="K777" s="20">
        <f t="shared" si="71"/>
        <v>0</v>
      </c>
      <c r="L777" s="20">
        <f>IF(M777="",0,-'1) Input --&gt;'!$D$33/M777)</f>
        <v>0</v>
      </c>
      <c r="M777" s="20" t="str">
        <f t="shared" si="66"/>
        <v/>
      </c>
      <c r="X777" s="2">
        <v>44768</v>
      </c>
      <c r="Y777">
        <f t="shared" si="70"/>
        <v>0</v>
      </c>
    </row>
    <row r="778" spans="2:25" x14ac:dyDescent="0.2">
      <c r="B778" t="str">
        <f t="shared" si="67"/>
        <v>-</v>
      </c>
      <c r="C778" s="19" t="str">
        <f t="shared" si="68"/>
        <v/>
      </c>
      <c r="D778" s="19" t="str">
        <f t="shared" si="69"/>
        <v/>
      </c>
      <c r="E778" s="41"/>
      <c r="F778" s="42"/>
      <c r="G778" s="43"/>
      <c r="H778" s="42"/>
      <c r="I778" s="43"/>
      <c r="J778" s="20">
        <f>IF(OR(H778="",I778=""),0,-VLOOKUP(H778,AD:AE,2,0)*I778/60*'1) Input --&gt;'!$D$25)</f>
        <v>0</v>
      </c>
      <c r="K778" s="20">
        <f t="shared" si="71"/>
        <v>0</v>
      </c>
      <c r="L778" s="20">
        <f>IF(M778="",0,-'1) Input --&gt;'!$D$33/M778)</f>
        <v>0</v>
      </c>
      <c r="M778" s="20" t="str">
        <f t="shared" si="66"/>
        <v/>
      </c>
      <c r="X778" s="2">
        <v>44769</v>
      </c>
      <c r="Y778">
        <f t="shared" si="70"/>
        <v>0</v>
      </c>
    </row>
    <row r="779" spans="2:25" x14ac:dyDescent="0.2">
      <c r="B779" t="str">
        <f t="shared" si="67"/>
        <v>-</v>
      </c>
      <c r="C779" s="19" t="str">
        <f t="shared" si="68"/>
        <v/>
      </c>
      <c r="D779" s="19" t="str">
        <f t="shared" si="69"/>
        <v/>
      </c>
      <c r="E779" s="41"/>
      <c r="F779" s="42"/>
      <c r="G779" s="43"/>
      <c r="H779" s="42"/>
      <c r="I779" s="43"/>
      <c r="J779" s="20">
        <f>IF(OR(H779="",I779=""),0,-VLOOKUP(H779,AD:AE,2,0)*I779/60*'1) Input --&gt;'!$D$25)</f>
        <v>0</v>
      </c>
      <c r="K779" s="20">
        <f t="shared" si="71"/>
        <v>0</v>
      </c>
      <c r="L779" s="20">
        <f>IF(M779="",0,-'1) Input --&gt;'!$D$33/M779)</f>
        <v>0</v>
      </c>
      <c r="M779" s="20" t="str">
        <f t="shared" si="66"/>
        <v/>
      </c>
      <c r="X779" s="2">
        <v>44770</v>
      </c>
      <c r="Y779">
        <f t="shared" si="70"/>
        <v>0</v>
      </c>
    </row>
    <row r="780" spans="2:25" x14ac:dyDescent="0.2">
      <c r="B780" t="str">
        <f t="shared" si="67"/>
        <v>-</v>
      </c>
      <c r="C780" s="19" t="str">
        <f t="shared" si="68"/>
        <v/>
      </c>
      <c r="D780" s="19" t="str">
        <f t="shared" si="69"/>
        <v/>
      </c>
      <c r="E780" s="41"/>
      <c r="F780" s="42"/>
      <c r="G780" s="43"/>
      <c r="H780" s="42"/>
      <c r="I780" s="43"/>
      <c r="J780" s="20">
        <f>IF(OR(H780="",I780=""),0,-VLOOKUP(H780,AD:AE,2,0)*I780/60*'1) Input --&gt;'!$D$25)</f>
        <v>0</v>
      </c>
      <c r="K780" s="20">
        <f t="shared" si="71"/>
        <v>0</v>
      </c>
      <c r="L780" s="20">
        <f>IF(M780="",0,-'1) Input --&gt;'!$D$33/M780)</f>
        <v>0</v>
      </c>
      <c r="M780" s="20" t="str">
        <f t="shared" ref="M780:M843" si="72">IF(E780="","",VLOOKUP(E780,$X$12:$Y$3098,2,0))</f>
        <v/>
      </c>
      <c r="X780" s="2">
        <v>44771</v>
      </c>
      <c r="Y780">
        <f t="shared" si="70"/>
        <v>0</v>
      </c>
    </row>
    <row r="781" spans="2:25" x14ac:dyDescent="0.2">
      <c r="B781" t="str">
        <f t="shared" ref="B781:B844" si="73">C781&amp;"-"&amp;IF(D781&lt;10,"0"&amp;D781,D781)</f>
        <v>-</v>
      </c>
      <c r="C781" s="19" t="str">
        <f t="shared" ref="C781:C844" si="74">IF(E781="","",YEAR(E781))</f>
        <v/>
      </c>
      <c r="D781" s="19" t="str">
        <f t="shared" ref="D781:D844" si="75">IF(E781="","",MONTH(E781))</f>
        <v/>
      </c>
      <c r="E781" s="41"/>
      <c r="F781" s="42"/>
      <c r="G781" s="43"/>
      <c r="H781" s="42"/>
      <c r="I781" s="43"/>
      <c r="J781" s="20">
        <f>IF(OR(H781="",I781=""),0,-VLOOKUP(H781,AD:AE,2,0)*I781/60*'1) Input --&gt;'!$D$25)</f>
        <v>0</v>
      </c>
      <c r="K781" s="20">
        <f t="shared" si="71"/>
        <v>0</v>
      </c>
      <c r="L781" s="20">
        <f>IF(M781="",0,-'1) Input --&gt;'!$D$33/M781)</f>
        <v>0</v>
      </c>
      <c r="M781" s="20" t="str">
        <f t="shared" si="72"/>
        <v/>
      </c>
      <c r="X781" s="2">
        <v>44772</v>
      </c>
      <c r="Y781">
        <f t="shared" ref="Y781:Y844" si="76">COUNTIF(E:E,X781)</f>
        <v>0</v>
      </c>
    </row>
    <row r="782" spans="2:25" x14ac:dyDescent="0.2">
      <c r="B782" t="str">
        <f t="shared" si="73"/>
        <v>-</v>
      </c>
      <c r="C782" s="19" t="str">
        <f t="shared" si="74"/>
        <v/>
      </c>
      <c r="D782" s="19" t="str">
        <f t="shared" si="75"/>
        <v/>
      </c>
      <c r="E782" s="41"/>
      <c r="F782" s="42"/>
      <c r="G782" s="43"/>
      <c r="H782" s="42"/>
      <c r="I782" s="43"/>
      <c r="J782" s="20">
        <f>IF(OR(H782="",I782=""),0,-VLOOKUP(H782,AD:AE,2,0)*I782/60*'1) Input --&gt;'!$D$25)</f>
        <v>0</v>
      </c>
      <c r="K782" s="20">
        <f t="shared" si="71"/>
        <v>0</v>
      </c>
      <c r="L782" s="20">
        <f>IF(M782="",0,-'1) Input --&gt;'!$D$33/M782)</f>
        <v>0</v>
      </c>
      <c r="M782" s="20" t="str">
        <f t="shared" si="72"/>
        <v/>
      </c>
      <c r="X782" s="2">
        <v>44773</v>
      </c>
      <c r="Y782">
        <f t="shared" si="76"/>
        <v>0</v>
      </c>
    </row>
    <row r="783" spans="2:25" x14ac:dyDescent="0.2">
      <c r="B783" t="str">
        <f t="shared" si="73"/>
        <v>-</v>
      </c>
      <c r="C783" s="19" t="str">
        <f t="shared" si="74"/>
        <v/>
      </c>
      <c r="D783" s="19" t="str">
        <f t="shared" si="75"/>
        <v/>
      </c>
      <c r="E783" s="41"/>
      <c r="F783" s="42"/>
      <c r="G783" s="43"/>
      <c r="H783" s="42"/>
      <c r="I783" s="43"/>
      <c r="J783" s="20">
        <f>IF(OR(H783="",I783=""),0,-VLOOKUP(H783,AD:AE,2,0)*I783/60*'1) Input --&gt;'!$D$25)</f>
        <v>0</v>
      </c>
      <c r="K783" s="20">
        <f t="shared" si="71"/>
        <v>0</v>
      </c>
      <c r="L783" s="20">
        <f>IF(M783="",0,-'1) Input --&gt;'!$D$33/M783)</f>
        <v>0</v>
      </c>
      <c r="M783" s="20" t="str">
        <f t="shared" si="72"/>
        <v/>
      </c>
      <c r="X783" s="2">
        <v>44774</v>
      </c>
      <c r="Y783">
        <f t="shared" si="76"/>
        <v>0</v>
      </c>
    </row>
    <row r="784" spans="2:25" x14ac:dyDescent="0.2">
      <c r="B784" t="str">
        <f t="shared" si="73"/>
        <v>-</v>
      </c>
      <c r="C784" s="19" t="str">
        <f t="shared" si="74"/>
        <v/>
      </c>
      <c r="D784" s="19" t="str">
        <f t="shared" si="75"/>
        <v/>
      </c>
      <c r="E784" s="41"/>
      <c r="F784" s="42"/>
      <c r="G784" s="43"/>
      <c r="H784" s="42"/>
      <c r="I784" s="43"/>
      <c r="J784" s="20">
        <f>IF(OR(H784="",I784=""),0,-VLOOKUP(H784,AD:AE,2,0)*I784/60*'1) Input --&gt;'!$D$25)</f>
        <v>0</v>
      </c>
      <c r="K784" s="20">
        <f t="shared" si="71"/>
        <v>0</v>
      </c>
      <c r="L784" s="20">
        <f>IF(M784="",0,-'1) Input --&gt;'!$D$33/M784)</f>
        <v>0</v>
      </c>
      <c r="M784" s="20" t="str">
        <f t="shared" si="72"/>
        <v/>
      </c>
      <c r="X784" s="2">
        <v>44775</v>
      </c>
      <c r="Y784">
        <f t="shared" si="76"/>
        <v>0</v>
      </c>
    </row>
    <row r="785" spans="2:25" x14ac:dyDescent="0.2">
      <c r="B785" t="str">
        <f t="shared" si="73"/>
        <v>-</v>
      </c>
      <c r="C785" s="19" t="str">
        <f t="shared" si="74"/>
        <v/>
      </c>
      <c r="D785" s="19" t="str">
        <f t="shared" si="75"/>
        <v/>
      </c>
      <c r="E785" s="41"/>
      <c r="F785" s="42"/>
      <c r="G785" s="43"/>
      <c r="H785" s="42"/>
      <c r="I785" s="43"/>
      <c r="J785" s="20">
        <f>IF(OR(H785="",I785=""),0,-VLOOKUP(H785,AD:AE,2,0)*I785/60*'1) Input --&gt;'!$D$25)</f>
        <v>0</v>
      </c>
      <c r="K785" s="20">
        <f t="shared" ref="K785:K848" si="77">G785+J785</f>
        <v>0</v>
      </c>
      <c r="L785" s="20">
        <f>IF(M785="",0,-'1) Input --&gt;'!$D$33/M785)</f>
        <v>0</v>
      </c>
      <c r="M785" s="20" t="str">
        <f t="shared" si="72"/>
        <v/>
      </c>
      <c r="X785" s="2">
        <v>44776</v>
      </c>
      <c r="Y785">
        <f t="shared" si="76"/>
        <v>0</v>
      </c>
    </row>
    <row r="786" spans="2:25" x14ac:dyDescent="0.2">
      <c r="B786" t="str">
        <f t="shared" si="73"/>
        <v>-</v>
      </c>
      <c r="C786" s="19" t="str">
        <f t="shared" si="74"/>
        <v/>
      </c>
      <c r="D786" s="19" t="str">
        <f t="shared" si="75"/>
        <v/>
      </c>
      <c r="E786" s="41"/>
      <c r="F786" s="42"/>
      <c r="G786" s="43"/>
      <c r="H786" s="42"/>
      <c r="I786" s="43"/>
      <c r="J786" s="20">
        <f>IF(OR(H786="",I786=""),0,-VLOOKUP(H786,AD:AE,2,0)*I786/60*'1) Input --&gt;'!$D$25)</f>
        <v>0</v>
      </c>
      <c r="K786" s="20">
        <f t="shared" si="77"/>
        <v>0</v>
      </c>
      <c r="L786" s="20">
        <f>IF(M786="",0,-'1) Input --&gt;'!$D$33/M786)</f>
        <v>0</v>
      </c>
      <c r="M786" s="20" t="str">
        <f t="shared" si="72"/>
        <v/>
      </c>
      <c r="X786" s="2">
        <v>44777</v>
      </c>
      <c r="Y786">
        <f t="shared" si="76"/>
        <v>0</v>
      </c>
    </row>
    <row r="787" spans="2:25" x14ac:dyDescent="0.2">
      <c r="B787" t="str">
        <f t="shared" si="73"/>
        <v>-</v>
      </c>
      <c r="C787" s="19" t="str">
        <f t="shared" si="74"/>
        <v/>
      </c>
      <c r="D787" s="19" t="str">
        <f t="shared" si="75"/>
        <v/>
      </c>
      <c r="E787" s="41"/>
      <c r="F787" s="42"/>
      <c r="G787" s="43"/>
      <c r="H787" s="42"/>
      <c r="I787" s="43"/>
      <c r="J787" s="20">
        <f>IF(OR(H787="",I787=""),0,-VLOOKUP(H787,AD:AE,2,0)*I787/60*'1) Input --&gt;'!$D$25)</f>
        <v>0</v>
      </c>
      <c r="K787" s="20">
        <f t="shared" si="77"/>
        <v>0</v>
      </c>
      <c r="L787" s="20">
        <f>IF(M787="",0,-'1) Input --&gt;'!$D$33/M787)</f>
        <v>0</v>
      </c>
      <c r="M787" s="20" t="str">
        <f t="shared" si="72"/>
        <v/>
      </c>
      <c r="X787" s="2">
        <v>44778</v>
      </c>
      <c r="Y787">
        <f t="shared" si="76"/>
        <v>0</v>
      </c>
    </row>
    <row r="788" spans="2:25" x14ac:dyDescent="0.2">
      <c r="B788" t="str">
        <f t="shared" si="73"/>
        <v>-</v>
      </c>
      <c r="C788" s="19" t="str">
        <f t="shared" si="74"/>
        <v/>
      </c>
      <c r="D788" s="19" t="str">
        <f t="shared" si="75"/>
        <v/>
      </c>
      <c r="E788" s="41"/>
      <c r="F788" s="42"/>
      <c r="G788" s="43"/>
      <c r="H788" s="42"/>
      <c r="I788" s="43"/>
      <c r="J788" s="20">
        <f>IF(OR(H788="",I788=""),0,-VLOOKUP(H788,AD:AE,2,0)*I788/60*'1) Input --&gt;'!$D$25)</f>
        <v>0</v>
      </c>
      <c r="K788" s="20">
        <f t="shared" si="77"/>
        <v>0</v>
      </c>
      <c r="L788" s="20">
        <f>IF(M788="",0,-'1) Input --&gt;'!$D$33/M788)</f>
        <v>0</v>
      </c>
      <c r="M788" s="20" t="str">
        <f t="shared" si="72"/>
        <v/>
      </c>
      <c r="X788" s="2">
        <v>44779</v>
      </c>
      <c r="Y788">
        <f t="shared" si="76"/>
        <v>0</v>
      </c>
    </row>
    <row r="789" spans="2:25" x14ac:dyDescent="0.2">
      <c r="B789" t="str">
        <f t="shared" si="73"/>
        <v>-</v>
      </c>
      <c r="C789" s="19" t="str">
        <f t="shared" si="74"/>
        <v/>
      </c>
      <c r="D789" s="19" t="str">
        <f t="shared" si="75"/>
        <v/>
      </c>
      <c r="E789" s="41"/>
      <c r="F789" s="42"/>
      <c r="G789" s="43"/>
      <c r="H789" s="42"/>
      <c r="I789" s="43"/>
      <c r="J789" s="20">
        <f>IF(OR(H789="",I789=""),0,-VLOOKUP(H789,AD:AE,2,0)*I789/60*'1) Input --&gt;'!$D$25)</f>
        <v>0</v>
      </c>
      <c r="K789" s="20">
        <f t="shared" si="77"/>
        <v>0</v>
      </c>
      <c r="L789" s="20">
        <f>IF(M789="",0,-'1) Input --&gt;'!$D$33/M789)</f>
        <v>0</v>
      </c>
      <c r="M789" s="20" t="str">
        <f t="shared" si="72"/>
        <v/>
      </c>
      <c r="X789" s="2">
        <v>44780</v>
      </c>
      <c r="Y789">
        <f t="shared" si="76"/>
        <v>0</v>
      </c>
    </row>
    <row r="790" spans="2:25" x14ac:dyDescent="0.2">
      <c r="B790" t="str">
        <f t="shared" si="73"/>
        <v>-</v>
      </c>
      <c r="C790" s="19" t="str">
        <f t="shared" si="74"/>
        <v/>
      </c>
      <c r="D790" s="19" t="str">
        <f t="shared" si="75"/>
        <v/>
      </c>
      <c r="E790" s="41"/>
      <c r="F790" s="42"/>
      <c r="G790" s="43"/>
      <c r="H790" s="42"/>
      <c r="I790" s="43"/>
      <c r="J790" s="20">
        <f>IF(OR(H790="",I790=""),0,-VLOOKUP(H790,AD:AE,2,0)*I790/60*'1) Input --&gt;'!$D$25)</f>
        <v>0</v>
      </c>
      <c r="K790" s="20">
        <f t="shared" si="77"/>
        <v>0</v>
      </c>
      <c r="L790" s="20">
        <f>IF(M790="",0,-'1) Input --&gt;'!$D$33/M790)</f>
        <v>0</v>
      </c>
      <c r="M790" s="20" t="str">
        <f t="shared" si="72"/>
        <v/>
      </c>
      <c r="X790" s="2">
        <v>44781</v>
      </c>
      <c r="Y790">
        <f t="shared" si="76"/>
        <v>0</v>
      </c>
    </row>
    <row r="791" spans="2:25" x14ac:dyDescent="0.2">
      <c r="B791" t="str">
        <f t="shared" si="73"/>
        <v>-</v>
      </c>
      <c r="C791" s="19" t="str">
        <f t="shared" si="74"/>
        <v/>
      </c>
      <c r="D791" s="19" t="str">
        <f t="shared" si="75"/>
        <v/>
      </c>
      <c r="E791" s="41"/>
      <c r="F791" s="42"/>
      <c r="G791" s="43"/>
      <c r="H791" s="42"/>
      <c r="I791" s="43"/>
      <c r="J791" s="20">
        <f>IF(OR(H791="",I791=""),0,-VLOOKUP(H791,AD:AE,2,0)*I791/60*'1) Input --&gt;'!$D$25)</f>
        <v>0</v>
      </c>
      <c r="K791" s="20">
        <f t="shared" si="77"/>
        <v>0</v>
      </c>
      <c r="L791" s="20">
        <f>IF(M791="",0,-'1) Input --&gt;'!$D$33/M791)</f>
        <v>0</v>
      </c>
      <c r="M791" s="20" t="str">
        <f t="shared" si="72"/>
        <v/>
      </c>
      <c r="X791" s="2">
        <v>44782</v>
      </c>
      <c r="Y791">
        <f t="shared" si="76"/>
        <v>0</v>
      </c>
    </row>
    <row r="792" spans="2:25" x14ac:dyDescent="0.2">
      <c r="B792" t="str">
        <f t="shared" si="73"/>
        <v>-</v>
      </c>
      <c r="C792" s="19" t="str">
        <f t="shared" si="74"/>
        <v/>
      </c>
      <c r="D792" s="19" t="str">
        <f t="shared" si="75"/>
        <v/>
      </c>
      <c r="E792" s="41"/>
      <c r="F792" s="42"/>
      <c r="G792" s="43"/>
      <c r="H792" s="42"/>
      <c r="I792" s="43"/>
      <c r="J792" s="20">
        <f>IF(OR(H792="",I792=""),0,-VLOOKUP(H792,AD:AE,2,0)*I792/60*'1) Input --&gt;'!$D$25)</f>
        <v>0</v>
      </c>
      <c r="K792" s="20">
        <f t="shared" si="77"/>
        <v>0</v>
      </c>
      <c r="L792" s="20">
        <f>IF(M792="",0,-'1) Input --&gt;'!$D$33/M792)</f>
        <v>0</v>
      </c>
      <c r="M792" s="20" t="str">
        <f t="shared" si="72"/>
        <v/>
      </c>
      <c r="X792" s="2">
        <v>44783</v>
      </c>
      <c r="Y792">
        <f t="shared" si="76"/>
        <v>0</v>
      </c>
    </row>
    <row r="793" spans="2:25" x14ac:dyDescent="0.2">
      <c r="B793" t="str">
        <f t="shared" si="73"/>
        <v>-</v>
      </c>
      <c r="C793" s="19" t="str">
        <f t="shared" si="74"/>
        <v/>
      </c>
      <c r="D793" s="19" t="str">
        <f t="shared" si="75"/>
        <v/>
      </c>
      <c r="E793" s="41"/>
      <c r="F793" s="42"/>
      <c r="G793" s="43"/>
      <c r="H793" s="42"/>
      <c r="I793" s="43"/>
      <c r="J793" s="20">
        <f>IF(OR(H793="",I793=""),0,-VLOOKUP(H793,AD:AE,2,0)*I793/60*'1) Input --&gt;'!$D$25)</f>
        <v>0</v>
      </c>
      <c r="K793" s="20">
        <f t="shared" si="77"/>
        <v>0</v>
      </c>
      <c r="L793" s="20">
        <f>IF(M793="",0,-'1) Input --&gt;'!$D$33/M793)</f>
        <v>0</v>
      </c>
      <c r="M793" s="20" t="str">
        <f t="shared" si="72"/>
        <v/>
      </c>
      <c r="X793" s="2">
        <v>44784</v>
      </c>
      <c r="Y793">
        <f t="shared" si="76"/>
        <v>0</v>
      </c>
    </row>
    <row r="794" spans="2:25" x14ac:dyDescent="0.2">
      <c r="B794" t="str">
        <f t="shared" si="73"/>
        <v>-</v>
      </c>
      <c r="C794" s="19" t="str">
        <f t="shared" si="74"/>
        <v/>
      </c>
      <c r="D794" s="19" t="str">
        <f t="shared" si="75"/>
        <v/>
      </c>
      <c r="E794" s="41"/>
      <c r="F794" s="42"/>
      <c r="G794" s="43"/>
      <c r="H794" s="42"/>
      <c r="I794" s="43"/>
      <c r="J794" s="20">
        <f>IF(OR(H794="",I794=""),0,-VLOOKUP(H794,AD:AE,2,0)*I794/60*'1) Input --&gt;'!$D$25)</f>
        <v>0</v>
      </c>
      <c r="K794" s="20">
        <f t="shared" si="77"/>
        <v>0</v>
      </c>
      <c r="L794" s="20">
        <f>IF(M794="",0,-'1) Input --&gt;'!$D$33/M794)</f>
        <v>0</v>
      </c>
      <c r="M794" s="20" t="str">
        <f t="shared" si="72"/>
        <v/>
      </c>
      <c r="X794" s="2">
        <v>44785</v>
      </c>
      <c r="Y794">
        <f t="shared" si="76"/>
        <v>0</v>
      </c>
    </row>
    <row r="795" spans="2:25" x14ac:dyDescent="0.2">
      <c r="B795" t="str">
        <f t="shared" si="73"/>
        <v>-</v>
      </c>
      <c r="C795" s="19" t="str">
        <f t="shared" si="74"/>
        <v/>
      </c>
      <c r="D795" s="19" t="str">
        <f t="shared" si="75"/>
        <v/>
      </c>
      <c r="E795" s="41"/>
      <c r="F795" s="42"/>
      <c r="G795" s="43"/>
      <c r="H795" s="42"/>
      <c r="I795" s="43"/>
      <c r="J795" s="20">
        <f>IF(OR(H795="",I795=""),0,-VLOOKUP(H795,AD:AE,2,0)*I795/60*'1) Input --&gt;'!$D$25)</f>
        <v>0</v>
      </c>
      <c r="K795" s="20">
        <f t="shared" si="77"/>
        <v>0</v>
      </c>
      <c r="L795" s="20">
        <f>IF(M795="",0,-'1) Input --&gt;'!$D$33/M795)</f>
        <v>0</v>
      </c>
      <c r="M795" s="20" t="str">
        <f t="shared" si="72"/>
        <v/>
      </c>
      <c r="X795" s="2">
        <v>44786</v>
      </c>
      <c r="Y795">
        <f t="shared" si="76"/>
        <v>0</v>
      </c>
    </row>
    <row r="796" spans="2:25" x14ac:dyDescent="0.2">
      <c r="B796" t="str">
        <f t="shared" si="73"/>
        <v>-</v>
      </c>
      <c r="C796" s="19" t="str">
        <f t="shared" si="74"/>
        <v/>
      </c>
      <c r="D796" s="19" t="str">
        <f t="shared" si="75"/>
        <v/>
      </c>
      <c r="E796" s="41"/>
      <c r="F796" s="42"/>
      <c r="G796" s="43"/>
      <c r="H796" s="42"/>
      <c r="I796" s="43"/>
      <c r="J796" s="20">
        <f>IF(OR(H796="",I796=""),0,-VLOOKUP(H796,AD:AE,2,0)*I796/60*'1) Input --&gt;'!$D$25)</f>
        <v>0</v>
      </c>
      <c r="K796" s="20">
        <f t="shared" si="77"/>
        <v>0</v>
      </c>
      <c r="L796" s="20">
        <f>IF(M796="",0,-'1) Input --&gt;'!$D$33/M796)</f>
        <v>0</v>
      </c>
      <c r="M796" s="20" t="str">
        <f t="shared" si="72"/>
        <v/>
      </c>
      <c r="X796" s="2">
        <v>44787</v>
      </c>
      <c r="Y796">
        <f t="shared" si="76"/>
        <v>0</v>
      </c>
    </row>
    <row r="797" spans="2:25" x14ac:dyDescent="0.2">
      <c r="B797" t="str">
        <f t="shared" si="73"/>
        <v>-</v>
      </c>
      <c r="C797" s="19" t="str">
        <f t="shared" si="74"/>
        <v/>
      </c>
      <c r="D797" s="19" t="str">
        <f t="shared" si="75"/>
        <v/>
      </c>
      <c r="E797" s="41"/>
      <c r="F797" s="42"/>
      <c r="G797" s="43"/>
      <c r="H797" s="42"/>
      <c r="I797" s="43"/>
      <c r="J797" s="20">
        <f>IF(OR(H797="",I797=""),0,-VLOOKUP(H797,AD:AE,2,0)*I797/60*'1) Input --&gt;'!$D$25)</f>
        <v>0</v>
      </c>
      <c r="K797" s="20">
        <f t="shared" si="77"/>
        <v>0</v>
      </c>
      <c r="L797" s="20">
        <f>IF(M797="",0,-'1) Input --&gt;'!$D$33/M797)</f>
        <v>0</v>
      </c>
      <c r="M797" s="20" t="str">
        <f t="shared" si="72"/>
        <v/>
      </c>
      <c r="X797" s="2">
        <v>44788</v>
      </c>
      <c r="Y797">
        <f t="shared" si="76"/>
        <v>0</v>
      </c>
    </row>
    <row r="798" spans="2:25" x14ac:dyDescent="0.2">
      <c r="B798" t="str">
        <f t="shared" si="73"/>
        <v>-</v>
      </c>
      <c r="C798" s="19" t="str">
        <f t="shared" si="74"/>
        <v/>
      </c>
      <c r="D798" s="19" t="str">
        <f t="shared" si="75"/>
        <v/>
      </c>
      <c r="E798" s="41"/>
      <c r="F798" s="42"/>
      <c r="G798" s="43"/>
      <c r="H798" s="42"/>
      <c r="I798" s="43"/>
      <c r="J798" s="20">
        <f>IF(OR(H798="",I798=""),0,-VLOOKUP(H798,AD:AE,2,0)*I798/60*'1) Input --&gt;'!$D$25)</f>
        <v>0</v>
      </c>
      <c r="K798" s="20">
        <f t="shared" si="77"/>
        <v>0</v>
      </c>
      <c r="L798" s="20">
        <f>IF(M798="",0,-'1) Input --&gt;'!$D$33/M798)</f>
        <v>0</v>
      </c>
      <c r="M798" s="20" t="str">
        <f t="shared" si="72"/>
        <v/>
      </c>
      <c r="X798" s="2">
        <v>44789</v>
      </c>
      <c r="Y798">
        <f t="shared" si="76"/>
        <v>0</v>
      </c>
    </row>
    <row r="799" spans="2:25" x14ac:dyDescent="0.2">
      <c r="B799" t="str">
        <f t="shared" si="73"/>
        <v>-</v>
      </c>
      <c r="C799" s="19" t="str">
        <f t="shared" si="74"/>
        <v/>
      </c>
      <c r="D799" s="19" t="str">
        <f t="shared" si="75"/>
        <v/>
      </c>
      <c r="E799" s="41"/>
      <c r="F799" s="42"/>
      <c r="G799" s="43"/>
      <c r="H799" s="42"/>
      <c r="I799" s="43"/>
      <c r="J799" s="20">
        <f>IF(OR(H799="",I799=""),0,-VLOOKUP(H799,AD:AE,2,0)*I799/60*'1) Input --&gt;'!$D$25)</f>
        <v>0</v>
      </c>
      <c r="K799" s="20">
        <f t="shared" si="77"/>
        <v>0</v>
      </c>
      <c r="L799" s="20">
        <f>IF(M799="",0,-'1) Input --&gt;'!$D$33/M799)</f>
        <v>0</v>
      </c>
      <c r="M799" s="20" t="str">
        <f t="shared" si="72"/>
        <v/>
      </c>
      <c r="X799" s="2">
        <v>44790</v>
      </c>
      <c r="Y799">
        <f t="shared" si="76"/>
        <v>0</v>
      </c>
    </row>
    <row r="800" spans="2:25" x14ac:dyDescent="0.2">
      <c r="B800" t="str">
        <f t="shared" si="73"/>
        <v>-</v>
      </c>
      <c r="C800" s="19" t="str">
        <f t="shared" si="74"/>
        <v/>
      </c>
      <c r="D800" s="19" t="str">
        <f t="shared" si="75"/>
        <v/>
      </c>
      <c r="E800" s="41"/>
      <c r="F800" s="42"/>
      <c r="G800" s="43"/>
      <c r="H800" s="42"/>
      <c r="I800" s="43"/>
      <c r="J800" s="20">
        <f>IF(OR(H800="",I800=""),0,-VLOOKUP(H800,AD:AE,2,0)*I800/60*'1) Input --&gt;'!$D$25)</f>
        <v>0</v>
      </c>
      <c r="K800" s="20">
        <f t="shared" si="77"/>
        <v>0</v>
      </c>
      <c r="L800" s="20">
        <f>IF(M800="",0,-'1) Input --&gt;'!$D$33/M800)</f>
        <v>0</v>
      </c>
      <c r="M800" s="20" t="str">
        <f t="shared" si="72"/>
        <v/>
      </c>
      <c r="X800" s="2">
        <v>44791</v>
      </c>
      <c r="Y800">
        <f t="shared" si="76"/>
        <v>0</v>
      </c>
    </row>
    <row r="801" spans="2:25" x14ac:dyDescent="0.2">
      <c r="B801" t="str">
        <f t="shared" si="73"/>
        <v>-</v>
      </c>
      <c r="C801" s="19" t="str">
        <f t="shared" si="74"/>
        <v/>
      </c>
      <c r="D801" s="19" t="str">
        <f t="shared" si="75"/>
        <v/>
      </c>
      <c r="E801" s="41"/>
      <c r="F801" s="42"/>
      <c r="G801" s="43"/>
      <c r="H801" s="42"/>
      <c r="I801" s="43"/>
      <c r="J801" s="20">
        <f>IF(OR(H801="",I801=""),0,-VLOOKUP(H801,AD:AE,2,0)*I801/60*'1) Input --&gt;'!$D$25)</f>
        <v>0</v>
      </c>
      <c r="K801" s="20">
        <f t="shared" si="77"/>
        <v>0</v>
      </c>
      <c r="L801" s="20">
        <f>IF(M801="",0,-'1) Input --&gt;'!$D$33/M801)</f>
        <v>0</v>
      </c>
      <c r="M801" s="20" t="str">
        <f t="shared" si="72"/>
        <v/>
      </c>
      <c r="X801" s="2">
        <v>44792</v>
      </c>
      <c r="Y801">
        <f t="shared" si="76"/>
        <v>0</v>
      </c>
    </row>
    <row r="802" spans="2:25" x14ac:dyDescent="0.2">
      <c r="B802" t="str">
        <f t="shared" si="73"/>
        <v>-</v>
      </c>
      <c r="C802" s="19" t="str">
        <f t="shared" si="74"/>
        <v/>
      </c>
      <c r="D802" s="19" t="str">
        <f t="shared" si="75"/>
        <v/>
      </c>
      <c r="E802" s="41"/>
      <c r="F802" s="42"/>
      <c r="G802" s="43"/>
      <c r="H802" s="42"/>
      <c r="I802" s="43"/>
      <c r="J802" s="20">
        <f>IF(OR(H802="",I802=""),0,-VLOOKUP(H802,AD:AE,2,0)*I802/60*'1) Input --&gt;'!$D$25)</f>
        <v>0</v>
      </c>
      <c r="K802" s="20">
        <f t="shared" si="77"/>
        <v>0</v>
      </c>
      <c r="L802" s="20">
        <f>IF(M802="",0,-'1) Input --&gt;'!$D$33/M802)</f>
        <v>0</v>
      </c>
      <c r="M802" s="20" t="str">
        <f t="shared" si="72"/>
        <v/>
      </c>
      <c r="X802" s="2">
        <v>44793</v>
      </c>
      <c r="Y802">
        <f t="shared" si="76"/>
        <v>0</v>
      </c>
    </row>
    <row r="803" spans="2:25" x14ac:dyDescent="0.2">
      <c r="B803" t="str">
        <f t="shared" si="73"/>
        <v>-</v>
      </c>
      <c r="C803" s="19" t="str">
        <f t="shared" si="74"/>
        <v/>
      </c>
      <c r="D803" s="19" t="str">
        <f t="shared" si="75"/>
        <v/>
      </c>
      <c r="E803" s="41"/>
      <c r="F803" s="42"/>
      <c r="G803" s="43"/>
      <c r="H803" s="42"/>
      <c r="I803" s="43"/>
      <c r="J803" s="20">
        <f>IF(OR(H803="",I803=""),0,-VLOOKUP(H803,AD:AE,2,0)*I803/60*'1) Input --&gt;'!$D$25)</f>
        <v>0</v>
      </c>
      <c r="K803" s="20">
        <f t="shared" si="77"/>
        <v>0</v>
      </c>
      <c r="L803" s="20">
        <f>IF(M803="",0,-'1) Input --&gt;'!$D$33/M803)</f>
        <v>0</v>
      </c>
      <c r="M803" s="20" t="str">
        <f t="shared" si="72"/>
        <v/>
      </c>
      <c r="X803" s="2">
        <v>44794</v>
      </c>
      <c r="Y803">
        <f t="shared" si="76"/>
        <v>0</v>
      </c>
    </row>
    <row r="804" spans="2:25" x14ac:dyDescent="0.2">
      <c r="B804" t="str">
        <f t="shared" si="73"/>
        <v>-</v>
      </c>
      <c r="C804" s="19" t="str">
        <f t="shared" si="74"/>
        <v/>
      </c>
      <c r="D804" s="19" t="str">
        <f t="shared" si="75"/>
        <v/>
      </c>
      <c r="E804" s="41"/>
      <c r="F804" s="42"/>
      <c r="G804" s="43"/>
      <c r="H804" s="42"/>
      <c r="I804" s="43"/>
      <c r="J804" s="20">
        <f>IF(OR(H804="",I804=""),0,-VLOOKUP(H804,AD:AE,2,0)*I804/60*'1) Input --&gt;'!$D$25)</f>
        <v>0</v>
      </c>
      <c r="K804" s="20">
        <f t="shared" si="77"/>
        <v>0</v>
      </c>
      <c r="L804" s="20">
        <f>IF(M804="",0,-'1) Input --&gt;'!$D$33/M804)</f>
        <v>0</v>
      </c>
      <c r="M804" s="20" t="str">
        <f t="shared" si="72"/>
        <v/>
      </c>
      <c r="X804" s="2">
        <v>44795</v>
      </c>
      <c r="Y804">
        <f t="shared" si="76"/>
        <v>0</v>
      </c>
    </row>
    <row r="805" spans="2:25" x14ac:dyDescent="0.2">
      <c r="B805" t="str">
        <f t="shared" si="73"/>
        <v>-</v>
      </c>
      <c r="C805" s="19" t="str">
        <f t="shared" si="74"/>
        <v/>
      </c>
      <c r="D805" s="19" t="str">
        <f t="shared" si="75"/>
        <v/>
      </c>
      <c r="E805" s="41"/>
      <c r="F805" s="42"/>
      <c r="G805" s="43"/>
      <c r="H805" s="42"/>
      <c r="I805" s="43"/>
      <c r="J805" s="20">
        <f>IF(OR(H805="",I805=""),0,-VLOOKUP(H805,AD:AE,2,0)*I805/60*'1) Input --&gt;'!$D$25)</f>
        <v>0</v>
      </c>
      <c r="K805" s="20">
        <f t="shared" si="77"/>
        <v>0</v>
      </c>
      <c r="L805" s="20">
        <f>IF(M805="",0,-'1) Input --&gt;'!$D$33/M805)</f>
        <v>0</v>
      </c>
      <c r="M805" s="20" t="str">
        <f t="shared" si="72"/>
        <v/>
      </c>
      <c r="X805" s="2">
        <v>44796</v>
      </c>
      <c r="Y805">
        <f t="shared" si="76"/>
        <v>0</v>
      </c>
    </row>
    <row r="806" spans="2:25" x14ac:dyDescent="0.2">
      <c r="B806" t="str">
        <f t="shared" si="73"/>
        <v>-</v>
      </c>
      <c r="C806" s="19" t="str">
        <f t="shared" si="74"/>
        <v/>
      </c>
      <c r="D806" s="19" t="str">
        <f t="shared" si="75"/>
        <v/>
      </c>
      <c r="E806" s="41"/>
      <c r="F806" s="42"/>
      <c r="G806" s="43"/>
      <c r="H806" s="42"/>
      <c r="I806" s="43"/>
      <c r="J806" s="20">
        <f>IF(OR(H806="",I806=""),0,-VLOOKUP(H806,AD:AE,2,0)*I806/60*'1) Input --&gt;'!$D$25)</f>
        <v>0</v>
      </c>
      <c r="K806" s="20">
        <f t="shared" si="77"/>
        <v>0</v>
      </c>
      <c r="L806" s="20">
        <f>IF(M806="",0,-'1) Input --&gt;'!$D$33/M806)</f>
        <v>0</v>
      </c>
      <c r="M806" s="20" t="str">
        <f t="shared" si="72"/>
        <v/>
      </c>
      <c r="X806" s="2">
        <v>44797</v>
      </c>
      <c r="Y806">
        <f t="shared" si="76"/>
        <v>0</v>
      </c>
    </row>
    <row r="807" spans="2:25" x14ac:dyDescent="0.2">
      <c r="B807" t="str">
        <f t="shared" si="73"/>
        <v>-</v>
      </c>
      <c r="C807" s="19" t="str">
        <f t="shared" si="74"/>
        <v/>
      </c>
      <c r="D807" s="19" t="str">
        <f t="shared" si="75"/>
        <v/>
      </c>
      <c r="E807" s="41"/>
      <c r="F807" s="42"/>
      <c r="G807" s="43"/>
      <c r="H807" s="42"/>
      <c r="I807" s="43"/>
      <c r="J807" s="20">
        <f>IF(OR(H807="",I807=""),0,-VLOOKUP(H807,AD:AE,2,0)*I807/60*'1) Input --&gt;'!$D$25)</f>
        <v>0</v>
      </c>
      <c r="K807" s="20">
        <f t="shared" si="77"/>
        <v>0</v>
      </c>
      <c r="L807" s="20">
        <f>IF(M807="",0,-'1) Input --&gt;'!$D$33/M807)</f>
        <v>0</v>
      </c>
      <c r="M807" s="20" t="str">
        <f t="shared" si="72"/>
        <v/>
      </c>
      <c r="X807" s="2">
        <v>44798</v>
      </c>
      <c r="Y807">
        <f t="shared" si="76"/>
        <v>0</v>
      </c>
    </row>
    <row r="808" spans="2:25" x14ac:dyDescent="0.2">
      <c r="B808" t="str">
        <f t="shared" si="73"/>
        <v>-</v>
      </c>
      <c r="C808" s="19" t="str">
        <f t="shared" si="74"/>
        <v/>
      </c>
      <c r="D808" s="19" t="str">
        <f t="shared" si="75"/>
        <v/>
      </c>
      <c r="E808" s="41"/>
      <c r="F808" s="42"/>
      <c r="G808" s="43"/>
      <c r="H808" s="42"/>
      <c r="I808" s="43"/>
      <c r="J808" s="20">
        <f>IF(OR(H808="",I808=""),0,-VLOOKUP(H808,AD:AE,2,0)*I808/60*'1) Input --&gt;'!$D$25)</f>
        <v>0</v>
      </c>
      <c r="K808" s="20">
        <f t="shared" si="77"/>
        <v>0</v>
      </c>
      <c r="L808" s="20">
        <f>IF(M808="",0,-'1) Input --&gt;'!$D$33/M808)</f>
        <v>0</v>
      </c>
      <c r="M808" s="20" t="str">
        <f t="shared" si="72"/>
        <v/>
      </c>
      <c r="X808" s="2">
        <v>44799</v>
      </c>
      <c r="Y808">
        <f t="shared" si="76"/>
        <v>0</v>
      </c>
    </row>
    <row r="809" spans="2:25" x14ac:dyDescent="0.2">
      <c r="B809" t="str">
        <f t="shared" si="73"/>
        <v>-</v>
      </c>
      <c r="C809" s="19" t="str">
        <f t="shared" si="74"/>
        <v/>
      </c>
      <c r="D809" s="19" t="str">
        <f t="shared" si="75"/>
        <v/>
      </c>
      <c r="E809" s="41"/>
      <c r="F809" s="42"/>
      <c r="G809" s="43"/>
      <c r="H809" s="42"/>
      <c r="I809" s="43"/>
      <c r="J809" s="20">
        <f>IF(OR(H809="",I809=""),0,-VLOOKUP(H809,AD:AE,2,0)*I809/60*'1) Input --&gt;'!$D$25)</f>
        <v>0</v>
      </c>
      <c r="K809" s="20">
        <f t="shared" si="77"/>
        <v>0</v>
      </c>
      <c r="L809" s="20">
        <f>IF(M809="",0,-'1) Input --&gt;'!$D$33/M809)</f>
        <v>0</v>
      </c>
      <c r="M809" s="20" t="str">
        <f t="shared" si="72"/>
        <v/>
      </c>
      <c r="X809" s="2">
        <v>44800</v>
      </c>
      <c r="Y809">
        <f t="shared" si="76"/>
        <v>0</v>
      </c>
    </row>
    <row r="810" spans="2:25" x14ac:dyDescent="0.2">
      <c r="B810" t="str">
        <f t="shared" si="73"/>
        <v>-</v>
      </c>
      <c r="C810" s="19" t="str">
        <f t="shared" si="74"/>
        <v/>
      </c>
      <c r="D810" s="19" t="str">
        <f t="shared" si="75"/>
        <v/>
      </c>
      <c r="E810" s="41"/>
      <c r="F810" s="42"/>
      <c r="G810" s="43"/>
      <c r="H810" s="42"/>
      <c r="I810" s="43"/>
      <c r="J810" s="20">
        <f>IF(OR(H810="",I810=""),0,-VLOOKUP(H810,AD:AE,2,0)*I810/60*'1) Input --&gt;'!$D$25)</f>
        <v>0</v>
      </c>
      <c r="K810" s="20">
        <f t="shared" si="77"/>
        <v>0</v>
      </c>
      <c r="L810" s="20">
        <f>IF(M810="",0,-'1) Input --&gt;'!$D$33/M810)</f>
        <v>0</v>
      </c>
      <c r="M810" s="20" t="str">
        <f t="shared" si="72"/>
        <v/>
      </c>
      <c r="X810" s="2">
        <v>44801</v>
      </c>
      <c r="Y810">
        <f t="shared" si="76"/>
        <v>0</v>
      </c>
    </row>
    <row r="811" spans="2:25" x14ac:dyDescent="0.2">
      <c r="B811" t="str">
        <f t="shared" si="73"/>
        <v>-</v>
      </c>
      <c r="C811" s="19" t="str">
        <f t="shared" si="74"/>
        <v/>
      </c>
      <c r="D811" s="19" t="str">
        <f t="shared" si="75"/>
        <v/>
      </c>
      <c r="E811" s="41"/>
      <c r="F811" s="42"/>
      <c r="G811" s="43"/>
      <c r="H811" s="42"/>
      <c r="I811" s="43"/>
      <c r="J811" s="20">
        <f>IF(OR(H811="",I811=""),0,-VLOOKUP(H811,AD:AE,2,0)*I811/60*'1) Input --&gt;'!$D$25)</f>
        <v>0</v>
      </c>
      <c r="K811" s="20">
        <f t="shared" si="77"/>
        <v>0</v>
      </c>
      <c r="L811" s="20">
        <f>IF(M811="",0,-'1) Input --&gt;'!$D$33/M811)</f>
        <v>0</v>
      </c>
      <c r="M811" s="20" t="str">
        <f t="shared" si="72"/>
        <v/>
      </c>
      <c r="X811" s="2">
        <v>44802</v>
      </c>
      <c r="Y811">
        <f t="shared" si="76"/>
        <v>0</v>
      </c>
    </row>
    <row r="812" spans="2:25" x14ac:dyDescent="0.2">
      <c r="B812" t="str">
        <f t="shared" si="73"/>
        <v>-</v>
      </c>
      <c r="C812" s="19" t="str">
        <f t="shared" si="74"/>
        <v/>
      </c>
      <c r="D812" s="19" t="str">
        <f t="shared" si="75"/>
        <v/>
      </c>
      <c r="E812" s="41"/>
      <c r="F812" s="42"/>
      <c r="G812" s="43"/>
      <c r="H812" s="42"/>
      <c r="I812" s="43"/>
      <c r="J812" s="20">
        <f>IF(OR(H812="",I812=""),0,-VLOOKUP(H812,AD:AE,2,0)*I812/60*'1) Input --&gt;'!$D$25)</f>
        <v>0</v>
      </c>
      <c r="K812" s="20">
        <f t="shared" si="77"/>
        <v>0</v>
      </c>
      <c r="L812" s="20">
        <f>IF(M812="",0,-'1) Input --&gt;'!$D$33/M812)</f>
        <v>0</v>
      </c>
      <c r="M812" s="20" t="str">
        <f t="shared" si="72"/>
        <v/>
      </c>
      <c r="X812" s="2">
        <v>44803</v>
      </c>
      <c r="Y812">
        <f t="shared" si="76"/>
        <v>0</v>
      </c>
    </row>
    <row r="813" spans="2:25" x14ac:dyDescent="0.2">
      <c r="B813" t="str">
        <f t="shared" si="73"/>
        <v>-</v>
      </c>
      <c r="C813" s="19" t="str">
        <f t="shared" si="74"/>
        <v/>
      </c>
      <c r="D813" s="19" t="str">
        <f t="shared" si="75"/>
        <v/>
      </c>
      <c r="E813" s="41"/>
      <c r="F813" s="42"/>
      <c r="G813" s="43"/>
      <c r="H813" s="42"/>
      <c r="I813" s="43"/>
      <c r="J813" s="20">
        <f>IF(OR(H813="",I813=""),0,-VLOOKUP(H813,AD:AE,2,0)*I813/60*'1) Input --&gt;'!$D$25)</f>
        <v>0</v>
      </c>
      <c r="K813" s="20">
        <f t="shared" si="77"/>
        <v>0</v>
      </c>
      <c r="L813" s="20">
        <f>IF(M813="",0,-'1) Input --&gt;'!$D$33/M813)</f>
        <v>0</v>
      </c>
      <c r="M813" s="20" t="str">
        <f t="shared" si="72"/>
        <v/>
      </c>
      <c r="X813" s="2">
        <v>44804</v>
      </c>
      <c r="Y813">
        <f t="shared" si="76"/>
        <v>0</v>
      </c>
    </row>
    <row r="814" spans="2:25" x14ac:dyDescent="0.2">
      <c r="B814" t="str">
        <f t="shared" si="73"/>
        <v>-</v>
      </c>
      <c r="C814" s="19" t="str">
        <f t="shared" si="74"/>
        <v/>
      </c>
      <c r="D814" s="19" t="str">
        <f t="shared" si="75"/>
        <v/>
      </c>
      <c r="E814" s="41"/>
      <c r="F814" s="42"/>
      <c r="G814" s="43"/>
      <c r="H814" s="42"/>
      <c r="I814" s="43"/>
      <c r="J814" s="20">
        <f>IF(OR(H814="",I814=""),0,-VLOOKUP(H814,AD:AE,2,0)*I814/60*'1) Input --&gt;'!$D$25)</f>
        <v>0</v>
      </c>
      <c r="K814" s="20">
        <f t="shared" si="77"/>
        <v>0</v>
      </c>
      <c r="L814" s="20">
        <f>IF(M814="",0,-'1) Input --&gt;'!$D$33/M814)</f>
        <v>0</v>
      </c>
      <c r="M814" s="20" t="str">
        <f t="shared" si="72"/>
        <v/>
      </c>
      <c r="X814" s="2">
        <v>44805</v>
      </c>
      <c r="Y814">
        <f t="shared" si="76"/>
        <v>0</v>
      </c>
    </row>
    <row r="815" spans="2:25" x14ac:dyDescent="0.2">
      <c r="B815" t="str">
        <f t="shared" si="73"/>
        <v>-</v>
      </c>
      <c r="C815" s="19" t="str">
        <f t="shared" si="74"/>
        <v/>
      </c>
      <c r="D815" s="19" t="str">
        <f t="shared" si="75"/>
        <v/>
      </c>
      <c r="E815" s="41"/>
      <c r="F815" s="42"/>
      <c r="G815" s="43"/>
      <c r="H815" s="42"/>
      <c r="I815" s="43"/>
      <c r="J815" s="20">
        <f>IF(OR(H815="",I815=""),0,-VLOOKUP(H815,AD:AE,2,0)*I815/60*'1) Input --&gt;'!$D$25)</f>
        <v>0</v>
      </c>
      <c r="K815" s="20">
        <f t="shared" si="77"/>
        <v>0</v>
      </c>
      <c r="L815" s="20">
        <f>IF(M815="",0,-'1) Input --&gt;'!$D$33/M815)</f>
        <v>0</v>
      </c>
      <c r="M815" s="20" t="str">
        <f t="shared" si="72"/>
        <v/>
      </c>
      <c r="X815" s="2">
        <v>44806</v>
      </c>
      <c r="Y815">
        <f t="shared" si="76"/>
        <v>0</v>
      </c>
    </row>
    <row r="816" spans="2:25" x14ac:dyDescent="0.2">
      <c r="B816" t="str">
        <f t="shared" si="73"/>
        <v>-</v>
      </c>
      <c r="C816" s="19" t="str">
        <f t="shared" si="74"/>
        <v/>
      </c>
      <c r="D816" s="19" t="str">
        <f t="shared" si="75"/>
        <v/>
      </c>
      <c r="E816" s="41"/>
      <c r="F816" s="42"/>
      <c r="G816" s="43"/>
      <c r="H816" s="42"/>
      <c r="I816" s="43"/>
      <c r="J816" s="20">
        <f>IF(OR(H816="",I816=""),0,-VLOOKUP(H816,AD:AE,2,0)*I816/60*'1) Input --&gt;'!$D$25)</f>
        <v>0</v>
      </c>
      <c r="K816" s="20">
        <f t="shared" si="77"/>
        <v>0</v>
      </c>
      <c r="L816" s="20">
        <f>IF(M816="",0,-'1) Input --&gt;'!$D$33/M816)</f>
        <v>0</v>
      </c>
      <c r="M816" s="20" t="str">
        <f t="shared" si="72"/>
        <v/>
      </c>
      <c r="X816" s="2">
        <v>44807</v>
      </c>
      <c r="Y816">
        <f t="shared" si="76"/>
        <v>0</v>
      </c>
    </row>
    <row r="817" spans="2:25" x14ac:dyDescent="0.2">
      <c r="B817" t="str">
        <f t="shared" si="73"/>
        <v>-</v>
      </c>
      <c r="C817" s="19" t="str">
        <f t="shared" si="74"/>
        <v/>
      </c>
      <c r="D817" s="19" t="str">
        <f t="shared" si="75"/>
        <v/>
      </c>
      <c r="E817" s="41"/>
      <c r="F817" s="42"/>
      <c r="G817" s="43"/>
      <c r="H817" s="42"/>
      <c r="I817" s="43"/>
      <c r="J817" s="20">
        <f>IF(OR(H817="",I817=""),0,-VLOOKUP(H817,AD:AE,2,0)*I817/60*'1) Input --&gt;'!$D$25)</f>
        <v>0</v>
      </c>
      <c r="K817" s="20">
        <f t="shared" si="77"/>
        <v>0</v>
      </c>
      <c r="L817" s="20">
        <f>IF(M817="",0,-'1) Input --&gt;'!$D$33/M817)</f>
        <v>0</v>
      </c>
      <c r="M817" s="20" t="str">
        <f t="shared" si="72"/>
        <v/>
      </c>
      <c r="X817" s="2">
        <v>44808</v>
      </c>
      <c r="Y817">
        <f t="shared" si="76"/>
        <v>0</v>
      </c>
    </row>
    <row r="818" spans="2:25" x14ac:dyDescent="0.2">
      <c r="B818" t="str">
        <f t="shared" si="73"/>
        <v>-</v>
      </c>
      <c r="C818" s="19" t="str">
        <f t="shared" si="74"/>
        <v/>
      </c>
      <c r="D818" s="19" t="str">
        <f t="shared" si="75"/>
        <v/>
      </c>
      <c r="E818" s="41"/>
      <c r="F818" s="42"/>
      <c r="G818" s="43"/>
      <c r="H818" s="42"/>
      <c r="I818" s="43"/>
      <c r="J818" s="20">
        <f>IF(OR(H818="",I818=""),0,-VLOOKUP(H818,AD:AE,2,0)*I818/60*'1) Input --&gt;'!$D$25)</f>
        <v>0</v>
      </c>
      <c r="K818" s="20">
        <f t="shared" si="77"/>
        <v>0</v>
      </c>
      <c r="L818" s="20">
        <f>IF(M818="",0,-'1) Input --&gt;'!$D$33/M818)</f>
        <v>0</v>
      </c>
      <c r="M818" s="20" t="str">
        <f t="shared" si="72"/>
        <v/>
      </c>
      <c r="X818" s="2">
        <v>44809</v>
      </c>
      <c r="Y818">
        <f t="shared" si="76"/>
        <v>0</v>
      </c>
    </row>
    <row r="819" spans="2:25" x14ac:dyDescent="0.2">
      <c r="B819" t="str">
        <f t="shared" si="73"/>
        <v>-</v>
      </c>
      <c r="C819" s="19" t="str">
        <f t="shared" si="74"/>
        <v/>
      </c>
      <c r="D819" s="19" t="str">
        <f t="shared" si="75"/>
        <v/>
      </c>
      <c r="E819" s="41"/>
      <c r="F819" s="42"/>
      <c r="G819" s="43"/>
      <c r="H819" s="42"/>
      <c r="I819" s="43"/>
      <c r="J819" s="20">
        <f>IF(OR(H819="",I819=""),0,-VLOOKUP(H819,AD:AE,2,0)*I819/60*'1) Input --&gt;'!$D$25)</f>
        <v>0</v>
      </c>
      <c r="K819" s="20">
        <f t="shared" si="77"/>
        <v>0</v>
      </c>
      <c r="L819" s="20">
        <f>IF(M819="",0,-'1) Input --&gt;'!$D$33/M819)</f>
        <v>0</v>
      </c>
      <c r="M819" s="20" t="str">
        <f t="shared" si="72"/>
        <v/>
      </c>
      <c r="X819" s="2">
        <v>44810</v>
      </c>
      <c r="Y819">
        <f t="shared" si="76"/>
        <v>0</v>
      </c>
    </row>
    <row r="820" spans="2:25" x14ac:dyDescent="0.2">
      <c r="B820" t="str">
        <f t="shared" si="73"/>
        <v>-</v>
      </c>
      <c r="C820" s="19" t="str">
        <f t="shared" si="74"/>
        <v/>
      </c>
      <c r="D820" s="19" t="str">
        <f t="shared" si="75"/>
        <v/>
      </c>
      <c r="E820" s="41"/>
      <c r="F820" s="42"/>
      <c r="G820" s="43"/>
      <c r="H820" s="42"/>
      <c r="I820" s="43"/>
      <c r="J820" s="20">
        <f>IF(OR(H820="",I820=""),0,-VLOOKUP(H820,AD:AE,2,0)*I820/60*'1) Input --&gt;'!$D$25)</f>
        <v>0</v>
      </c>
      <c r="K820" s="20">
        <f t="shared" si="77"/>
        <v>0</v>
      </c>
      <c r="L820" s="20">
        <f>IF(M820="",0,-'1) Input --&gt;'!$D$33/M820)</f>
        <v>0</v>
      </c>
      <c r="M820" s="20" t="str">
        <f t="shared" si="72"/>
        <v/>
      </c>
      <c r="X820" s="2">
        <v>44811</v>
      </c>
      <c r="Y820">
        <f t="shared" si="76"/>
        <v>0</v>
      </c>
    </row>
    <row r="821" spans="2:25" x14ac:dyDescent="0.2">
      <c r="B821" t="str">
        <f t="shared" si="73"/>
        <v>-</v>
      </c>
      <c r="C821" s="19" t="str">
        <f t="shared" si="74"/>
        <v/>
      </c>
      <c r="D821" s="19" t="str">
        <f t="shared" si="75"/>
        <v/>
      </c>
      <c r="E821" s="41"/>
      <c r="F821" s="42"/>
      <c r="G821" s="43"/>
      <c r="H821" s="42"/>
      <c r="I821" s="43"/>
      <c r="J821" s="20">
        <f>IF(OR(H821="",I821=""),0,-VLOOKUP(H821,AD:AE,2,0)*I821/60*'1) Input --&gt;'!$D$25)</f>
        <v>0</v>
      </c>
      <c r="K821" s="20">
        <f t="shared" si="77"/>
        <v>0</v>
      </c>
      <c r="L821" s="20">
        <f>IF(M821="",0,-'1) Input --&gt;'!$D$33/M821)</f>
        <v>0</v>
      </c>
      <c r="M821" s="20" t="str">
        <f t="shared" si="72"/>
        <v/>
      </c>
      <c r="X821" s="2">
        <v>44812</v>
      </c>
      <c r="Y821">
        <f t="shared" si="76"/>
        <v>0</v>
      </c>
    </row>
    <row r="822" spans="2:25" x14ac:dyDescent="0.2">
      <c r="B822" t="str">
        <f t="shared" si="73"/>
        <v>-</v>
      </c>
      <c r="C822" s="19" t="str">
        <f t="shared" si="74"/>
        <v/>
      </c>
      <c r="D822" s="19" t="str">
        <f t="shared" si="75"/>
        <v/>
      </c>
      <c r="E822" s="41"/>
      <c r="F822" s="42"/>
      <c r="G822" s="43"/>
      <c r="H822" s="42"/>
      <c r="I822" s="43"/>
      <c r="J822" s="20">
        <f>IF(OR(H822="",I822=""),0,-VLOOKUP(H822,AD:AE,2,0)*I822/60*'1) Input --&gt;'!$D$25)</f>
        <v>0</v>
      </c>
      <c r="K822" s="20">
        <f t="shared" si="77"/>
        <v>0</v>
      </c>
      <c r="L822" s="20">
        <f>IF(M822="",0,-'1) Input --&gt;'!$D$33/M822)</f>
        <v>0</v>
      </c>
      <c r="M822" s="20" t="str">
        <f t="shared" si="72"/>
        <v/>
      </c>
      <c r="X822" s="2">
        <v>44813</v>
      </c>
      <c r="Y822">
        <f t="shared" si="76"/>
        <v>0</v>
      </c>
    </row>
    <row r="823" spans="2:25" x14ac:dyDescent="0.2">
      <c r="B823" t="str">
        <f t="shared" si="73"/>
        <v>-</v>
      </c>
      <c r="C823" s="19" t="str">
        <f t="shared" si="74"/>
        <v/>
      </c>
      <c r="D823" s="19" t="str">
        <f t="shared" si="75"/>
        <v/>
      </c>
      <c r="E823" s="41"/>
      <c r="F823" s="42"/>
      <c r="G823" s="43"/>
      <c r="H823" s="42"/>
      <c r="I823" s="43"/>
      <c r="J823" s="20">
        <f>IF(OR(H823="",I823=""),0,-VLOOKUP(H823,AD:AE,2,0)*I823/60*'1) Input --&gt;'!$D$25)</f>
        <v>0</v>
      </c>
      <c r="K823" s="20">
        <f t="shared" si="77"/>
        <v>0</v>
      </c>
      <c r="L823" s="20">
        <f>IF(M823="",0,-'1) Input --&gt;'!$D$33/M823)</f>
        <v>0</v>
      </c>
      <c r="M823" s="20" t="str">
        <f t="shared" si="72"/>
        <v/>
      </c>
      <c r="X823" s="2">
        <v>44814</v>
      </c>
      <c r="Y823">
        <f t="shared" si="76"/>
        <v>0</v>
      </c>
    </row>
    <row r="824" spans="2:25" x14ac:dyDescent="0.2">
      <c r="B824" t="str">
        <f t="shared" si="73"/>
        <v>-</v>
      </c>
      <c r="C824" s="19" t="str">
        <f t="shared" si="74"/>
        <v/>
      </c>
      <c r="D824" s="19" t="str">
        <f t="shared" si="75"/>
        <v/>
      </c>
      <c r="E824" s="41"/>
      <c r="F824" s="42"/>
      <c r="G824" s="43"/>
      <c r="H824" s="42"/>
      <c r="I824" s="43"/>
      <c r="J824" s="20">
        <f>IF(OR(H824="",I824=""),0,-VLOOKUP(H824,AD:AE,2,0)*I824/60*'1) Input --&gt;'!$D$25)</f>
        <v>0</v>
      </c>
      <c r="K824" s="20">
        <f t="shared" si="77"/>
        <v>0</v>
      </c>
      <c r="L824" s="20">
        <f>IF(M824="",0,-'1) Input --&gt;'!$D$33/M824)</f>
        <v>0</v>
      </c>
      <c r="M824" s="20" t="str">
        <f t="shared" si="72"/>
        <v/>
      </c>
      <c r="X824" s="2">
        <v>44815</v>
      </c>
      <c r="Y824">
        <f t="shared" si="76"/>
        <v>0</v>
      </c>
    </row>
    <row r="825" spans="2:25" x14ac:dyDescent="0.2">
      <c r="B825" t="str">
        <f t="shared" si="73"/>
        <v>-</v>
      </c>
      <c r="C825" s="19" t="str">
        <f t="shared" si="74"/>
        <v/>
      </c>
      <c r="D825" s="19" t="str">
        <f t="shared" si="75"/>
        <v/>
      </c>
      <c r="E825" s="41"/>
      <c r="F825" s="42"/>
      <c r="G825" s="43"/>
      <c r="H825" s="42"/>
      <c r="I825" s="43"/>
      <c r="J825" s="20">
        <f>IF(OR(H825="",I825=""),0,-VLOOKUP(H825,AD:AE,2,0)*I825/60*'1) Input --&gt;'!$D$25)</f>
        <v>0</v>
      </c>
      <c r="K825" s="20">
        <f t="shared" si="77"/>
        <v>0</v>
      </c>
      <c r="L825" s="20">
        <f>IF(M825="",0,-'1) Input --&gt;'!$D$33/M825)</f>
        <v>0</v>
      </c>
      <c r="M825" s="20" t="str">
        <f t="shared" si="72"/>
        <v/>
      </c>
      <c r="X825" s="2">
        <v>44816</v>
      </c>
      <c r="Y825">
        <f t="shared" si="76"/>
        <v>0</v>
      </c>
    </row>
    <row r="826" spans="2:25" x14ac:dyDescent="0.2">
      <c r="B826" t="str">
        <f t="shared" si="73"/>
        <v>-</v>
      </c>
      <c r="C826" s="19" t="str">
        <f t="shared" si="74"/>
        <v/>
      </c>
      <c r="D826" s="19" t="str">
        <f t="shared" si="75"/>
        <v/>
      </c>
      <c r="E826" s="41"/>
      <c r="F826" s="42"/>
      <c r="G826" s="43"/>
      <c r="H826" s="42"/>
      <c r="I826" s="43"/>
      <c r="J826" s="20">
        <f>IF(OR(H826="",I826=""),0,-VLOOKUP(H826,AD:AE,2,0)*I826/60*'1) Input --&gt;'!$D$25)</f>
        <v>0</v>
      </c>
      <c r="K826" s="20">
        <f t="shared" si="77"/>
        <v>0</v>
      </c>
      <c r="L826" s="20">
        <f>IF(M826="",0,-'1) Input --&gt;'!$D$33/M826)</f>
        <v>0</v>
      </c>
      <c r="M826" s="20" t="str">
        <f t="shared" si="72"/>
        <v/>
      </c>
      <c r="X826" s="2">
        <v>44817</v>
      </c>
      <c r="Y826">
        <f t="shared" si="76"/>
        <v>0</v>
      </c>
    </row>
    <row r="827" spans="2:25" x14ac:dyDescent="0.2">
      <c r="B827" t="str">
        <f t="shared" si="73"/>
        <v>-</v>
      </c>
      <c r="C827" s="19" t="str">
        <f t="shared" si="74"/>
        <v/>
      </c>
      <c r="D827" s="19" t="str">
        <f t="shared" si="75"/>
        <v/>
      </c>
      <c r="E827" s="41"/>
      <c r="F827" s="42"/>
      <c r="G827" s="43"/>
      <c r="H827" s="42"/>
      <c r="I827" s="43"/>
      <c r="J827" s="20">
        <f>IF(OR(H827="",I827=""),0,-VLOOKUP(H827,AD:AE,2,0)*I827/60*'1) Input --&gt;'!$D$25)</f>
        <v>0</v>
      </c>
      <c r="K827" s="20">
        <f t="shared" si="77"/>
        <v>0</v>
      </c>
      <c r="L827" s="20">
        <f>IF(M827="",0,-'1) Input --&gt;'!$D$33/M827)</f>
        <v>0</v>
      </c>
      <c r="M827" s="20" t="str">
        <f t="shared" si="72"/>
        <v/>
      </c>
      <c r="X827" s="2">
        <v>44818</v>
      </c>
      <c r="Y827">
        <f t="shared" si="76"/>
        <v>0</v>
      </c>
    </row>
    <row r="828" spans="2:25" x14ac:dyDescent="0.2">
      <c r="B828" t="str">
        <f t="shared" si="73"/>
        <v>-</v>
      </c>
      <c r="C828" s="19" t="str">
        <f t="shared" si="74"/>
        <v/>
      </c>
      <c r="D828" s="19" t="str">
        <f t="shared" si="75"/>
        <v/>
      </c>
      <c r="E828" s="41"/>
      <c r="F828" s="42"/>
      <c r="G828" s="43"/>
      <c r="H828" s="42"/>
      <c r="I828" s="43"/>
      <c r="J828" s="20">
        <f>IF(OR(H828="",I828=""),0,-VLOOKUP(H828,AD:AE,2,0)*I828/60*'1) Input --&gt;'!$D$25)</f>
        <v>0</v>
      </c>
      <c r="K828" s="20">
        <f t="shared" si="77"/>
        <v>0</v>
      </c>
      <c r="L828" s="20">
        <f>IF(M828="",0,-'1) Input --&gt;'!$D$33/M828)</f>
        <v>0</v>
      </c>
      <c r="M828" s="20" t="str">
        <f t="shared" si="72"/>
        <v/>
      </c>
      <c r="X828" s="2">
        <v>44819</v>
      </c>
      <c r="Y828">
        <f t="shared" si="76"/>
        <v>0</v>
      </c>
    </row>
    <row r="829" spans="2:25" x14ac:dyDescent="0.2">
      <c r="B829" t="str">
        <f t="shared" si="73"/>
        <v>-</v>
      </c>
      <c r="C829" s="19" t="str">
        <f t="shared" si="74"/>
        <v/>
      </c>
      <c r="D829" s="19" t="str">
        <f t="shared" si="75"/>
        <v/>
      </c>
      <c r="E829" s="41"/>
      <c r="F829" s="42"/>
      <c r="G829" s="43"/>
      <c r="H829" s="42"/>
      <c r="I829" s="43"/>
      <c r="J829" s="20">
        <f>IF(OR(H829="",I829=""),0,-VLOOKUP(H829,AD:AE,2,0)*I829/60*'1) Input --&gt;'!$D$25)</f>
        <v>0</v>
      </c>
      <c r="K829" s="20">
        <f t="shared" si="77"/>
        <v>0</v>
      </c>
      <c r="L829" s="20">
        <f>IF(M829="",0,-'1) Input --&gt;'!$D$33/M829)</f>
        <v>0</v>
      </c>
      <c r="M829" s="20" t="str">
        <f t="shared" si="72"/>
        <v/>
      </c>
      <c r="X829" s="2">
        <v>44820</v>
      </c>
      <c r="Y829">
        <f t="shared" si="76"/>
        <v>0</v>
      </c>
    </row>
    <row r="830" spans="2:25" x14ac:dyDescent="0.2">
      <c r="B830" t="str">
        <f t="shared" si="73"/>
        <v>-</v>
      </c>
      <c r="C830" s="19" t="str">
        <f t="shared" si="74"/>
        <v/>
      </c>
      <c r="D830" s="19" t="str">
        <f t="shared" si="75"/>
        <v/>
      </c>
      <c r="E830" s="41"/>
      <c r="F830" s="42"/>
      <c r="G830" s="43"/>
      <c r="H830" s="42"/>
      <c r="I830" s="43"/>
      <c r="J830" s="20">
        <f>IF(OR(H830="",I830=""),0,-VLOOKUP(H830,AD:AE,2,0)*I830/60*'1) Input --&gt;'!$D$25)</f>
        <v>0</v>
      </c>
      <c r="K830" s="20">
        <f t="shared" si="77"/>
        <v>0</v>
      </c>
      <c r="L830" s="20">
        <f>IF(M830="",0,-'1) Input --&gt;'!$D$33/M830)</f>
        <v>0</v>
      </c>
      <c r="M830" s="20" t="str">
        <f t="shared" si="72"/>
        <v/>
      </c>
      <c r="X830" s="2">
        <v>44821</v>
      </c>
      <c r="Y830">
        <f t="shared" si="76"/>
        <v>0</v>
      </c>
    </row>
    <row r="831" spans="2:25" x14ac:dyDescent="0.2">
      <c r="B831" t="str">
        <f t="shared" si="73"/>
        <v>-</v>
      </c>
      <c r="C831" s="19" t="str">
        <f t="shared" si="74"/>
        <v/>
      </c>
      <c r="D831" s="19" t="str">
        <f t="shared" si="75"/>
        <v/>
      </c>
      <c r="E831" s="41"/>
      <c r="F831" s="42"/>
      <c r="G831" s="43"/>
      <c r="H831" s="42"/>
      <c r="I831" s="43"/>
      <c r="J831" s="20">
        <f>IF(OR(H831="",I831=""),0,-VLOOKUP(H831,AD:AE,2,0)*I831/60*'1) Input --&gt;'!$D$25)</f>
        <v>0</v>
      </c>
      <c r="K831" s="20">
        <f t="shared" si="77"/>
        <v>0</v>
      </c>
      <c r="L831" s="20">
        <f>IF(M831="",0,-'1) Input --&gt;'!$D$33/M831)</f>
        <v>0</v>
      </c>
      <c r="M831" s="20" t="str">
        <f t="shared" si="72"/>
        <v/>
      </c>
      <c r="X831" s="2">
        <v>44822</v>
      </c>
      <c r="Y831">
        <f t="shared" si="76"/>
        <v>0</v>
      </c>
    </row>
    <row r="832" spans="2:25" x14ac:dyDescent="0.2">
      <c r="B832" t="str">
        <f t="shared" si="73"/>
        <v>-</v>
      </c>
      <c r="C832" s="19" t="str">
        <f t="shared" si="74"/>
        <v/>
      </c>
      <c r="D832" s="19" t="str">
        <f t="shared" si="75"/>
        <v/>
      </c>
      <c r="E832" s="41"/>
      <c r="F832" s="42"/>
      <c r="G832" s="43"/>
      <c r="H832" s="42"/>
      <c r="I832" s="43"/>
      <c r="J832" s="20">
        <f>IF(OR(H832="",I832=""),0,-VLOOKUP(H832,AD:AE,2,0)*I832/60*'1) Input --&gt;'!$D$25)</f>
        <v>0</v>
      </c>
      <c r="K832" s="20">
        <f t="shared" si="77"/>
        <v>0</v>
      </c>
      <c r="L832" s="20">
        <f>IF(M832="",0,-'1) Input --&gt;'!$D$33/M832)</f>
        <v>0</v>
      </c>
      <c r="M832" s="20" t="str">
        <f t="shared" si="72"/>
        <v/>
      </c>
      <c r="X832" s="2">
        <v>44823</v>
      </c>
      <c r="Y832">
        <f t="shared" si="76"/>
        <v>0</v>
      </c>
    </row>
    <row r="833" spans="2:25" x14ac:dyDescent="0.2">
      <c r="B833" t="str">
        <f t="shared" si="73"/>
        <v>-</v>
      </c>
      <c r="C833" s="19" t="str">
        <f t="shared" si="74"/>
        <v/>
      </c>
      <c r="D833" s="19" t="str">
        <f t="shared" si="75"/>
        <v/>
      </c>
      <c r="E833" s="41"/>
      <c r="F833" s="42"/>
      <c r="G833" s="43"/>
      <c r="H833" s="42"/>
      <c r="I833" s="43"/>
      <c r="J833" s="20">
        <f>IF(OR(H833="",I833=""),0,-VLOOKUP(H833,AD:AE,2,0)*I833/60*'1) Input --&gt;'!$D$25)</f>
        <v>0</v>
      </c>
      <c r="K833" s="20">
        <f t="shared" si="77"/>
        <v>0</v>
      </c>
      <c r="L833" s="20">
        <f>IF(M833="",0,-'1) Input --&gt;'!$D$33/M833)</f>
        <v>0</v>
      </c>
      <c r="M833" s="20" t="str">
        <f t="shared" si="72"/>
        <v/>
      </c>
      <c r="X833" s="2">
        <v>44824</v>
      </c>
      <c r="Y833">
        <f t="shared" si="76"/>
        <v>0</v>
      </c>
    </row>
    <row r="834" spans="2:25" x14ac:dyDescent="0.2">
      <c r="B834" t="str">
        <f t="shared" si="73"/>
        <v>-</v>
      </c>
      <c r="C834" s="19" t="str">
        <f t="shared" si="74"/>
        <v/>
      </c>
      <c r="D834" s="19" t="str">
        <f t="shared" si="75"/>
        <v/>
      </c>
      <c r="E834" s="41"/>
      <c r="F834" s="42"/>
      <c r="G834" s="43"/>
      <c r="H834" s="42"/>
      <c r="I834" s="43"/>
      <c r="J834" s="20">
        <f>IF(OR(H834="",I834=""),0,-VLOOKUP(H834,AD:AE,2,0)*I834/60*'1) Input --&gt;'!$D$25)</f>
        <v>0</v>
      </c>
      <c r="K834" s="20">
        <f t="shared" si="77"/>
        <v>0</v>
      </c>
      <c r="L834" s="20">
        <f>IF(M834="",0,-'1) Input --&gt;'!$D$33/M834)</f>
        <v>0</v>
      </c>
      <c r="M834" s="20" t="str">
        <f t="shared" si="72"/>
        <v/>
      </c>
      <c r="X834" s="2">
        <v>44825</v>
      </c>
      <c r="Y834">
        <f t="shared" si="76"/>
        <v>0</v>
      </c>
    </row>
    <row r="835" spans="2:25" x14ac:dyDescent="0.2">
      <c r="B835" t="str">
        <f t="shared" si="73"/>
        <v>-</v>
      </c>
      <c r="C835" s="19" t="str">
        <f t="shared" si="74"/>
        <v/>
      </c>
      <c r="D835" s="19" t="str">
        <f t="shared" si="75"/>
        <v/>
      </c>
      <c r="E835" s="41"/>
      <c r="F835" s="42"/>
      <c r="G835" s="43"/>
      <c r="H835" s="42"/>
      <c r="I835" s="43"/>
      <c r="J835" s="20">
        <f>IF(OR(H835="",I835=""),0,-VLOOKUP(H835,AD:AE,2,0)*I835/60*'1) Input --&gt;'!$D$25)</f>
        <v>0</v>
      </c>
      <c r="K835" s="20">
        <f t="shared" si="77"/>
        <v>0</v>
      </c>
      <c r="L835" s="20">
        <f>IF(M835="",0,-'1) Input --&gt;'!$D$33/M835)</f>
        <v>0</v>
      </c>
      <c r="M835" s="20" t="str">
        <f t="shared" si="72"/>
        <v/>
      </c>
      <c r="X835" s="2">
        <v>44826</v>
      </c>
      <c r="Y835">
        <f t="shared" si="76"/>
        <v>0</v>
      </c>
    </row>
    <row r="836" spans="2:25" x14ac:dyDescent="0.2">
      <c r="B836" t="str">
        <f t="shared" si="73"/>
        <v>-</v>
      </c>
      <c r="C836" s="19" t="str">
        <f t="shared" si="74"/>
        <v/>
      </c>
      <c r="D836" s="19" t="str">
        <f t="shared" si="75"/>
        <v/>
      </c>
      <c r="E836" s="41"/>
      <c r="F836" s="42"/>
      <c r="G836" s="43"/>
      <c r="H836" s="42"/>
      <c r="I836" s="43"/>
      <c r="J836" s="20">
        <f>IF(OR(H836="",I836=""),0,-VLOOKUP(H836,AD:AE,2,0)*I836/60*'1) Input --&gt;'!$D$25)</f>
        <v>0</v>
      </c>
      <c r="K836" s="20">
        <f t="shared" si="77"/>
        <v>0</v>
      </c>
      <c r="L836" s="20">
        <f>IF(M836="",0,-'1) Input --&gt;'!$D$33/M836)</f>
        <v>0</v>
      </c>
      <c r="M836" s="20" t="str">
        <f t="shared" si="72"/>
        <v/>
      </c>
      <c r="X836" s="2">
        <v>44827</v>
      </c>
      <c r="Y836">
        <f t="shared" si="76"/>
        <v>0</v>
      </c>
    </row>
    <row r="837" spans="2:25" x14ac:dyDescent="0.2">
      <c r="B837" t="str">
        <f t="shared" si="73"/>
        <v>-</v>
      </c>
      <c r="C837" s="19" t="str">
        <f t="shared" si="74"/>
        <v/>
      </c>
      <c r="D837" s="19" t="str">
        <f t="shared" si="75"/>
        <v/>
      </c>
      <c r="E837" s="41"/>
      <c r="F837" s="42"/>
      <c r="G837" s="43"/>
      <c r="H837" s="42"/>
      <c r="I837" s="43"/>
      <c r="J837" s="20">
        <f>IF(OR(H837="",I837=""),0,-VLOOKUP(H837,AD:AE,2,0)*I837/60*'1) Input --&gt;'!$D$25)</f>
        <v>0</v>
      </c>
      <c r="K837" s="20">
        <f t="shared" si="77"/>
        <v>0</v>
      </c>
      <c r="L837" s="20">
        <f>IF(M837="",0,-'1) Input --&gt;'!$D$33/M837)</f>
        <v>0</v>
      </c>
      <c r="M837" s="20" t="str">
        <f t="shared" si="72"/>
        <v/>
      </c>
      <c r="X837" s="2">
        <v>44828</v>
      </c>
      <c r="Y837">
        <f t="shared" si="76"/>
        <v>0</v>
      </c>
    </row>
    <row r="838" spans="2:25" x14ac:dyDescent="0.2">
      <c r="B838" t="str">
        <f t="shared" si="73"/>
        <v>-</v>
      </c>
      <c r="C838" s="19" t="str">
        <f t="shared" si="74"/>
        <v/>
      </c>
      <c r="D838" s="19" t="str">
        <f t="shared" si="75"/>
        <v/>
      </c>
      <c r="E838" s="41"/>
      <c r="F838" s="42"/>
      <c r="G838" s="43"/>
      <c r="H838" s="42"/>
      <c r="I838" s="43"/>
      <c r="J838" s="20">
        <f>IF(OR(H838="",I838=""),0,-VLOOKUP(H838,AD:AE,2,0)*I838/60*'1) Input --&gt;'!$D$25)</f>
        <v>0</v>
      </c>
      <c r="K838" s="20">
        <f t="shared" si="77"/>
        <v>0</v>
      </c>
      <c r="L838" s="20">
        <f>IF(M838="",0,-'1) Input --&gt;'!$D$33/M838)</f>
        <v>0</v>
      </c>
      <c r="M838" s="20" t="str">
        <f t="shared" si="72"/>
        <v/>
      </c>
      <c r="X838" s="2">
        <v>44829</v>
      </c>
      <c r="Y838">
        <f t="shared" si="76"/>
        <v>0</v>
      </c>
    </row>
    <row r="839" spans="2:25" x14ac:dyDescent="0.2">
      <c r="B839" t="str">
        <f t="shared" si="73"/>
        <v>-</v>
      </c>
      <c r="C839" s="19" t="str">
        <f t="shared" si="74"/>
        <v/>
      </c>
      <c r="D839" s="19" t="str">
        <f t="shared" si="75"/>
        <v/>
      </c>
      <c r="E839" s="41"/>
      <c r="F839" s="42"/>
      <c r="G839" s="43"/>
      <c r="H839" s="42"/>
      <c r="I839" s="43"/>
      <c r="J839" s="20">
        <f>IF(OR(H839="",I839=""),0,-VLOOKUP(H839,AD:AE,2,0)*I839/60*'1) Input --&gt;'!$D$25)</f>
        <v>0</v>
      </c>
      <c r="K839" s="20">
        <f t="shared" si="77"/>
        <v>0</v>
      </c>
      <c r="L839" s="20">
        <f>IF(M839="",0,-'1) Input --&gt;'!$D$33/M839)</f>
        <v>0</v>
      </c>
      <c r="M839" s="20" t="str">
        <f t="shared" si="72"/>
        <v/>
      </c>
      <c r="X839" s="2">
        <v>44830</v>
      </c>
      <c r="Y839">
        <f t="shared" si="76"/>
        <v>0</v>
      </c>
    </row>
    <row r="840" spans="2:25" x14ac:dyDescent="0.2">
      <c r="B840" t="str">
        <f t="shared" si="73"/>
        <v>-</v>
      </c>
      <c r="C840" s="19" t="str">
        <f t="shared" si="74"/>
        <v/>
      </c>
      <c r="D840" s="19" t="str">
        <f t="shared" si="75"/>
        <v/>
      </c>
      <c r="E840" s="41"/>
      <c r="F840" s="42"/>
      <c r="G840" s="43"/>
      <c r="H840" s="42"/>
      <c r="I840" s="43"/>
      <c r="J840" s="20">
        <f>IF(OR(H840="",I840=""),0,-VLOOKUP(H840,AD:AE,2,0)*I840/60*'1) Input --&gt;'!$D$25)</f>
        <v>0</v>
      </c>
      <c r="K840" s="20">
        <f t="shared" si="77"/>
        <v>0</v>
      </c>
      <c r="L840" s="20">
        <f>IF(M840="",0,-'1) Input --&gt;'!$D$33/M840)</f>
        <v>0</v>
      </c>
      <c r="M840" s="20" t="str">
        <f t="shared" si="72"/>
        <v/>
      </c>
      <c r="X840" s="2">
        <v>44831</v>
      </c>
      <c r="Y840">
        <f t="shared" si="76"/>
        <v>0</v>
      </c>
    </row>
    <row r="841" spans="2:25" x14ac:dyDescent="0.2">
      <c r="B841" t="str">
        <f t="shared" si="73"/>
        <v>-</v>
      </c>
      <c r="C841" s="19" t="str">
        <f t="shared" si="74"/>
        <v/>
      </c>
      <c r="D841" s="19" t="str">
        <f t="shared" si="75"/>
        <v/>
      </c>
      <c r="E841" s="41"/>
      <c r="F841" s="42"/>
      <c r="G841" s="43"/>
      <c r="H841" s="42"/>
      <c r="I841" s="43"/>
      <c r="J841" s="20">
        <f>IF(OR(H841="",I841=""),0,-VLOOKUP(H841,AD:AE,2,0)*I841/60*'1) Input --&gt;'!$D$25)</f>
        <v>0</v>
      </c>
      <c r="K841" s="20">
        <f t="shared" si="77"/>
        <v>0</v>
      </c>
      <c r="L841" s="20">
        <f>IF(M841="",0,-'1) Input --&gt;'!$D$33/M841)</f>
        <v>0</v>
      </c>
      <c r="M841" s="20" t="str">
        <f t="shared" si="72"/>
        <v/>
      </c>
      <c r="X841" s="2">
        <v>44832</v>
      </c>
      <c r="Y841">
        <f t="shared" si="76"/>
        <v>0</v>
      </c>
    </row>
    <row r="842" spans="2:25" x14ac:dyDescent="0.2">
      <c r="B842" t="str">
        <f t="shared" si="73"/>
        <v>-</v>
      </c>
      <c r="C842" s="19" t="str">
        <f t="shared" si="74"/>
        <v/>
      </c>
      <c r="D842" s="19" t="str">
        <f t="shared" si="75"/>
        <v/>
      </c>
      <c r="E842" s="41"/>
      <c r="F842" s="42"/>
      <c r="G842" s="43"/>
      <c r="H842" s="42"/>
      <c r="I842" s="43"/>
      <c r="J842" s="20">
        <f>IF(OR(H842="",I842=""),0,-VLOOKUP(H842,AD:AE,2,0)*I842/60*'1) Input --&gt;'!$D$25)</f>
        <v>0</v>
      </c>
      <c r="K842" s="20">
        <f t="shared" si="77"/>
        <v>0</v>
      </c>
      <c r="L842" s="20">
        <f>IF(M842="",0,-'1) Input --&gt;'!$D$33/M842)</f>
        <v>0</v>
      </c>
      <c r="M842" s="20" t="str">
        <f t="shared" si="72"/>
        <v/>
      </c>
      <c r="X842" s="2">
        <v>44833</v>
      </c>
      <c r="Y842">
        <f t="shared" si="76"/>
        <v>0</v>
      </c>
    </row>
    <row r="843" spans="2:25" x14ac:dyDescent="0.2">
      <c r="B843" t="str">
        <f t="shared" si="73"/>
        <v>-</v>
      </c>
      <c r="C843" s="19" t="str">
        <f t="shared" si="74"/>
        <v/>
      </c>
      <c r="D843" s="19" t="str">
        <f t="shared" si="75"/>
        <v/>
      </c>
      <c r="E843" s="41"/>
      <c r="F843" s="42"/>
      <c r="G843" s="43"/>
      <c r="H843" s="42"/>
      <c r="I843" s="43"/>
      <c r="J843" s="20">
        <f>IF(OR(H843="",I843=""),0,-VLOOKUP(H843,AD:AE,2,0)*I843/60*'1) Input --&gt;'!$D$25)</f>
        <v>0</v>
      </c>
      <c r="K843" s="20">
        <f t="shared" si="77"/>
        <v>0</v>
      </c>
      <c r="L843" s="20">
        <f>IF(M843="",0,-'1) Input --&gt;'!$D$33/M843)</f>
        <v>0</v>
      </c>
      <c r="M843" s="20" t="str">
        <f t="shared" si="72"/>
        <v/>
      </c>
      <c r="X843" s="2">
        <v>44834</v>
      </c>
      <c r="Y843">
        <f t="shared" si="76"/>
        <v>0</v>
      </c>
    </row>
    <row r="844" spans="2:25" x14ac:dyDescent="0.2">
      <c r="B844" t="str">
        <f t="shared" si="73"/>
        <v>-</v>
      </c>
      <c r="C844" s="19" t="str">
        <f t="shared" si="74"/>
        <v/>
      </c>
      <c r="D844" s="19" t="str">
        <f t="shared" si="75"/>
        <v/>
      </c>
      <c r="E844" s="41"/>
      <c r="F844" s="42"/>
      <c r="G844" s="43"/>
      <c r="H844" s="42"/>
      <c r="I844" s="43"/>
      <c r="J844" s="20">
        <f>IF(OR(H844="",I844=""),0,-VLOOKUP(H844,AD:AE,2,0)*I844/60*'1) Input --&gt;'!$D$25)</f>
        <v>0</v>
      </c>
      <c r="K844" s="20">
        <f t="shared" si="77"/>
        <v>0</v>
      </c>
      <c r="L844" s="20">
        <f>IF(M844="",0,-'1) Input --&gt;'!$D$33/M844)</f>
        <v>0</v>
      </c>
      <c r="M844" s="20" t="str">
        <f t="shared" ref="M844:M907" si="78">IF(E844="","",VLOOKUP(E844,$X$12:$Y$3098,2,0))</f>
        <v/>
      </c>
      <c r="X844" s="2">
        <v>44835</v>
      </c>
      <c r="Y844">
        <f t="shared" si="76"/>
        <v>0</v>
      </c>
    </row>
    <row r="845" spans="2:25" x14ac:dyDescent="0.2">
      <c r="B845" t="str">
        <f t="shared" ref="B845:B908" si="79">C845&amp;"-"&amp;IF(D845&lt;10,"0"&amp;D845,D845)</f>
        <v>-</v>
      </c>
      <c r="C845" s="19" t="str">
        <f t="shared" ref="C845:C908" si="80">IF(E845="","",YEAR(E845))</f>
        <v/>
      </c>
      <c r="D845" s="19" t="str">
        <f t="shared" ref="D845:D908" si="81">IF(E845="","",MONTH(E845))</f>
        <v/>
      </c>
      <c r="E845" s="41"/>
      <c r="F845" s="42"/>
      <c r="G845" s="43"/>
      <c r="H845" s="42"/>
      <c r="I845" s="43"/>
      <c r="J845" s="20">
        <f>IF(OR(H845="",I845=""),0,-VLOOKUP(H845,AD:AE,2,0)*I845/60*'1) Input --&gt;'!$D$25)</f>
        <v>0</v>
      </c>
      <c r="K845" s="20">
        <f t="shared" si="77"/>
        <v>0</v>
      </c>
      <c r="L845" s="20">
        <f>IF(M845="",0,-'1) Input --&gt;'!$D$33/M845)</f>
        <v>0</v>
      </c>
      <c r="M845" s="20" t="str">
        <f t="shared" si="78"/>
        <v/>
      </c>
      <c r="X845" s="2">
        <v>44836</v>
      </c>
      <c r="Y845">
        <f t="shared" ref="Y845:Y908" si="82">COUNTIF(E:E,X845)</f>
        <v>0</v>
      </c>
    </row>
    <row r="846" spans="2:25" x14ac:dyDescent="0.2">
      <c r="B846" t="str">
        <f t="shared" si="79"/>
        <v>-</v>
      </c>
      <c r="C846" s="19" t="str">
        <f t="shared" si="80"/>
        <v/>
      </c>
      <c r="D846" s="19" t="str">
        <f t="shared" si="81"/>
        <v/>
      </c>
      <c r="E846" s="41"/>
      <c r="F846" s="42"/>
      <c r="G846" s="43"/>
      <c r="H846" s="42"/>
      <c r="I846" s="43"/>
      <c r="J846" s="20">
        <f>IF(OR(H846="",I846=""),0,-VLOOKUP(H846,AD:AE,2,0)*I846/60*'1) Input --&gt;'!$D$25)</f>
        <v>0</v>
      </c>
      <c r="K846" s="20">
        <f t="shared" si="77"/>
        <v>0</v>
      </c>
      <c r="L846" s="20">
        <f>IF(M846="",0,-'1) Input --&gt;'!$D$33/M846)</f>
        <v>0</v>
      </c>
      <c r="M846" s="20" t="str">
        <f t="shared" si="78"/>
        <v/>
      </c>
      <c r="X846" s="2">
        <v>44837</v>
      </c>
      <c r="Y846">
        <f t="shared" si="82"/>
        <v>0</v>
      </c>
    </row>
    <row r="847" spans="2:25" x14ac:dyDescent="0.2">
      <c r="B847" t="str">
        <f t="shared" si="79"/>
        <v>-</v>
      </c>
      <c r="C847" s="19" t="str">
        <f t="shared" si="80"/>
        <v/>
      </c>
      <c r="D847" s="19" t="str">
        <f t="shared" si="81"/>
        <v/>
      </c>
      <c r="E847" s="41"/>
      <c r="F847" s="42"/>
      <c r="G847" s="43"/>
      <c r="H847" s="42"/>
      <c r="I847" s="43"/>
      <c r="J847" s="20">
        <f>IF(OR(H847="",I847=""),0,-VLOOKUP(H847,AD:AE,2,0)*I847/60*'1) Input --&gt;'!$D$25)</f>
        <v>0</v>
      </c>
      <c r="K847" s="20">
        <f t="shared" si="77"/>
        <v>0</v>
      </c>
      <c r="L847" s="20">
        <f>IF(M847="",0,-'1) Input --&gt;'!$D$33/M847)</f>
        <v>0</v>
      </c>
      <c r="M847" s="20" t="str">
        <f t="shared" si="78"/>
        <v/>
      </c>
      <c r="X847" s="2">
        <v>44838</v>
      </c>
      <c r="Y847">
        <f t="shared" si="82"/>
        <v>0</v>
      </c>
    </row>
    <row r="848" spans="2:25" x14ac:dyDescent="0.2">
      <c r="B848" t="str">
        <f t="shared" si="79"/>
        <v>-</v>
      </c>
      <c r="C848" s="19" t="str">
        <f t="shared" si="80"/>
        <v/>
      </c>
      <c r="D848" s="19" t="str">
        <f t="shared" si="81"/>
        <v/>
      </c>
      <c r="E848" s="41"/>
      <c r="F848" s="42"/>
      <c r="G848" s="43"/>
      <c r="H848" s="42"/>
      <c r="I848" s="43"/>
      <c r="J848" s="20">
        <f>IF(OR(H848="",I848=""),0,-VLOOKUP(H848,AD:AE,2,0)*I848/60*'1) Input --&gt;'!$D$25)</f>
        <v>0</v>
      </c>
      <c r="K848" s="20">
        <f t="shared" si="77"/>
        <v>0</v>
      </c>
      <c r="L848" s="20">
        <f>IF(M848="",0,-'1) Input --&gt;'!$D$33/M848)</f>
        <v>0</v>
      </c>
      <c r="M848" s="20" t="str">
        <f t="shared" si="78"/>
        <v/>
      </c>
      <c r="X848" s="2">
        <v>44839</v>
      </c>
      <c r="Y848">
        <f t="shared" si="82"/>
        <v>0</v>
      </c>
    </row>
    <row r="849" spans="2:25" x14ac:dyDescent="0.2">
      <c r="B849" t="str">
        <f t="shared" si="79"/>
        <v>-</v>
      </c>
      <c r="C849" s="19" t="str">
        <f t="shared" si="80"/>
        <v/>
      </c>
      <c r="D849" s="19" t="str">
        <f t="shared" si="81"/>
        <v/>
      </c>
      <c r="E849" s="41"/>
      <c r="F849" s="42"/>
      <c r="G849" s="43"/>
      <c r="H849" s="42"/>
      <c r="I849" s="43"/>
      <c r="J849" s="20">
        <f>IF(OR(H849="",I849=""),0,-VLOOKUP(H849,AD:AE,2,0)*I849/60*'1) Input --&gt;'!$D$25)</f>
        <v>0</v>
      </c>
      <c r="K849" s="20">
        <f t="shared" ref="K849:K912" si="83">G849+J849</f>
        <v>0</v>
      </c>
      <c r="L849" s="20">
        <f>IF(M849="",0,-'1) Input --&gt;'!$D$33/M849)</f>
        <v>0</v>
      </c>
      <c r="M849" s="20" t="str">
        <f t="shared" si="78"/>
        <v/>
      </c>
      <c r="X849" s="2">
        <v>44840</v>
      </c>
      <c r="Y849">
        <f t="shared" si="82"/>
        <v>0</v>
      </c>
    </row>
    <row r="850" spans="2:25" x14ac:dyDescent="0.2">
      <c r="B850" t="str">
        <f t="shared" si="79"/>
        <v>-</v>
      </c>
      <c r="C850" s="19" t="str">
        <f t="shared" si="80"/>
        <v/>
      </c>
      <c r="D850" s="19" t="str">
        <f t="shared" si="81"/>
        <v/>
      </c>
      <c r="E850" s="41"/>
      <c r="F850" s="42"/>
      <c r="G850" s="43"/>
      <c r="H850" s="42"/>
      <c r="I850" s="43"/>
      <c r="J850" s="20">
        <f>IF(OR(H850="",I850=""),0,-VLOOKUP(H850,AD:AE,2,0)*I850/60*'1) Input --&gt;'!$D$25)</f>
        <v>0</v>
      </c>
      <c r="K850" s="20">
        <f t="shared" si="83"/>
        <v>0</v>
      </c>
      <c r="L850" s="20">
        <f>IF(M850="",0,-'1) Input --&gt;'!$D$33/M850)</f>
        <v>0</v>
      </c>
      <c r="M850" s="20" t="str">
        <f t="shared" si="78"/>
        <v/>
      </c>
      <c r="X850" s="2">
        <v>44841</v>
      </c>
      <c r="Y850">
        <f t="shared" si="82"/>
        <v>0</v>
      </c>
    </row>
    <row r="851" spans="2:25" x14ac:dyDescent="0.2">
      <c r="B851" t="str">
        <f t="shared" si="79"/>
        <v>-</v>
      </c>
      <c r="C851" s="19" t="str">
        <f t="shared" si="80"/>
        <v/>
      </c>
      <c r="D851" s="19" t="str">
        <f t="shared" si="81"/>
        <v/>
      </c>
      <c r="E851" s="41"/>
      <c r="F851" s="42"/>
      <c r="G851" s="43"/>
      <c r="H851" s="42"/>
      <c r="I851" s="43"/>
      <c r="J851" s="20">
        <f>IF(OR(H851="",I851=""),0,-VLOOKUP(H851,AD:AE,2,0)*I851/60*'1) Input --&gt;'!$D$25)</f>
        <v>0</v>
      </c>
      <c r="K851" s="20">
        <f t="shared" si="83"/>
        <v>0</v>
      </c>
      <c r="L851" s="20">
        <f>IF(M851="",0,-'1) Input --&gt;'!$D$33/M851)</f>
        <v>0</v>
      </c>
      <c r="M851" s="20" t="str">
        <f t="shared" si="78"/>
        <v/>
      </c>
      <c r="X851" s="2">
        <v>44842</v>
      </c>
      <c r="Y851">
        <f t="shared" si="82"/>
        <v>0</v>
      </c>
    </row>
    <row r="852" spans="2:25" x14ac:dyDescent="0.2">
      <c r="B852" t="str">
        <f t="shared" si="79"/>
        <v>-</v>
      </c>
      <c r="C852" s="19" t="str">
        <f t="shared" si="80"/>
        <v/>
      </c>
      <c r="D852" s="19" t="str">
        <f t="shared" si="81"/>
        <v/>
      </c>
      <c r="E852" s="41"/>
      <c r="F852" s="42"/>
      <c r="G852" s="43"/>
      <c r="H852" s="42"/>
      <c r="I852" s="43"/>
      <c r="J852" s="20">
        <f>IF(OR(H852="",I852=""),0,-VLOOKUP(H852,AD:AE,2,0)*I852/60*'1) Input --&gt;'!$D$25)</f>
        <v>0</v>
      </c>
      <c r="K852" s="20">
        <f t="shared" si="83"/>
        <v>0</v>
      </c>
      <c r="L852" s="20">
        <f>IF(M852="",0,-'1) Input --&gt;'!$D$33/M852)</f>
        <v>0</v>
      </c>
      <c r="M852" s="20" t="str">
        <f t="shared" si="78"/>
        <v/>
      </c>
      <c r="X852" s="2">
        <v>44843</v>
      </c>
      <c r="Y852">
        <f t="shared" si="82"/>
        <v>0</v>
      </c>
    </row>
    <row r="853" spans="2:25" x14ac:dyDescent="0.2">
      <c r="B853" t="str">
        <f t="shared" si="79"/>
        <v>-</v>
      </c>
      <c r="C853" s="19" t="str">
        <f t="shared" si="80"/>
        <v/>
      </c>
      <c r="D853" s="19" t="str">
        <f t="shared" si="81"/>
        <v/>
      </c>
      <c r="E853" s="41"/>
      <c r="F853" s="42"/>
      <c r="G853" s="43"/>
      <c r="H853" s="42"/>
      <c r="I853" s="43"/>
      <c r="J853" s="20">
        <f>IF(OR(H853="",I853=""),0,-VLOOKUP(H853,AD:AE,2,0)*I853/60*'1) Input --&gt;'!$D$25)</f>
        <v>0</v>
      </c>
      <c r="K853" s="20">
        <f t="shared" si="83"/>
        <v>0</v>
      </c>
      <c r="L853" s="20">
        <f>IF(M853="",0,-'1) Input --&gt;'!$D$33/M853)</f>
        <v>0</v>
      </c>
      <c r="M853" s="20" t="str">
        <f t="shared" si="78"/>
        <v/>
      </c>
      <c r="X853" s="2">
        <v>44844</v>
      </c>
      <c r="Y853">
        <f t="shared" si="82"/>
        <v>0</v>
      </c>
    </row>
    <row r="854" spans="2:25" x14ac:dyDescent="0.2">
      <c r="B854" t="str">
        <f t="shared" si="79"/>
        <v>-</v>
      </c>
      <c r="C854" s="19" t="str">
        <f t="shared" si="80"/>
        <v/>
      </c>
      <c r="D854" s="19" t="str">
        <f t="shared" si="81"/>
        <v/>
      </c>
      <c r="E854" s="41"/>
      <c r="F854" s="42"/>
      <c r="G854" s="43"/>
      <c r="H854" s="42"/>
      <c r="I854" s="43"/>
      <c r="J854" s="20">
        <f>IF(OR(H854="",I854=""),0,-VLOOKUP(H854,AD:AE,2,0)*I854/60*'1) Input --&gt;'!$D$25)</f>
        <v>0</v>
      </c>
      <c r="K854" s="20">
        <f t="shared" si="83"/>
        <v>0</v>
      </c>
      <c r="L854" s="20">
        <f>IF(M854="",0,-'1) Input --&gt;'!$D$33/M854)</f>
        <v>0</v>
      </c>
      <c r="M854" s="20" t="str">
        <f t="shared" si="78"/>
        <v/>
      </c>
      <c r="X854" s="2">
        <v>44845</v>
      </c>
      <c r="Y854">
        <f t="shared" si="82"/>
        <v>0</v>
      </c>
    </row>
    <row r="855" spans="2:25" x14ac:dyDescent="0.2">
      <c r="B855" t="str">
        <f t="shared" si="79"/>
        <v>-</v>
      </c>
      <c r="C855" s="19" t="str">
        <f t="shared" si="80"/>
        <v/>
      </c>
      <c r="D855" s="19" t="str">
        <f t="shared" si="81"/>
        <v/>
      </c>
      <c r="E855" s="41"/>
      <c r="F855" s="42"/>
      <c r="G855" s="43"/>
      <c r="H855" s="42"/>
      <c r="I855" s="43"/>
      <c r="J855" s="20">
        <f>IF(OR(H855="",I855=""),0,-VLOOKUP(H855,AD:AE,2,0)*I855/60*'1) Input --&gt;'!$D$25)</f>
        <v>0</v>
      </c>
      <c r="K855" s="20">
        <f t="shared" si="83"/>
        <v>0</v>
      </c>
      <c r="L855" s="20">
        <f>IF(M855="",0,-'1) Input --&gt;'!$D$33/M855)</f>
        <v>0</v>
      </c>
      <c r="M855" s="20" t="str">
        <f t="shared" si="78"/>
        <v/>
      </c>
      <c r="X855" s="2">
        <v>44846</v>
      </c>
      <c r="Y855">
        <f t="shared" si="82"/>
        <v>0</v>
      </c>
    </row>
    <row r="856" spans="2:25" x14ac:dyDescent="0.2">
      <c r="B856" t="str">
        <f t="shared" si="79"/>
        <v>-</v>
      </c>
      <c r="C856" s="19" t="str">
        <f t="shared" si="80"/>
        <v/>
      </c>
      <c r="D856" s="19" t="str">
        <f t="shared" si="81"/>
        <v/>
      </c>
      <c r="E856" s="41"/>
      <c r="F856" s="42"/>
      <c r="G856" s="43"/>
      <c r="H856" s="42"/>
      <c r="I856" s="43"/>
      <c r="J856" s="20">
        <f>IF(OR(H856="",I856=""),0,-VLOOKUP(H856,AD:AE,2,0)*I856/60*'1) Input --&gt;'!$D$25)</f>
        <v>0</v>
      </c>
      <c r="K856" s="20">
        <f t="shared" si="83"/>
        <v>0</v>
      </c>
      <c r="L856" s="20">
        <f>IF(M856="",0,-'1) Input --&gt;'!$D$33/M856)</f>
        <v>0</v>
      </c>
      <c r="M856" s="20" t="str">
        <f t="shared" si="78"/>
        <v/>
      </c>
      <c r="X856" s="2">
        <v>44847</v>
      </c>
      <c r="Y856">
        <f t="shared" si="82"/>
        <v>0</v>
      </c>
    </row>
    <row r="857" spans="2:25" x14ac:dyDescent="0.2">
      <c r="B857" t="str">
        <f t="shared" si="79"/>
        <v>-</v>
      </c>
      <c r="C857" s="19" t="str">
        <f t="shared" si="80"/>
        <v/>
      </c>
      <c r="D857" s="19" t="str">
        <f t="shared" si="81"/>
        <v/>
      </c>
      <c r="E857" s="41"/>
      <c r="F857" s="42"/>
      <c r="G857" s="43"/>
      <c r="H857" s="42"/>
      <c r="I857" s="43"/>
      <c r="J857" s="20">
        <f>IF(OR(H857="",I857=""),0,-VLOOKUP(H857,AD:AE,2,0)*I857/60*'1) Input --&gt;'!$D$25)</f>
        <v>0</v>
      </c>
      <c r="K857" s="20">
        <f t="shared" si="83"/>
        <v>0</v>
      </c>
      <c r="L857" s="20">
        <f>IF(M857="",0,-'1) Input --&gt;'!$D$33/M857)</f>
        <v>0</v>
      </c>
      <c r="M857" s="20" t="str">
        <f t="shared" si="78"/>
        <v/>
      </c>
      <c r="X857" s="2">
        <v>44848</v>
      </c>
      <c r="Y857">
        <f t="shared" si="82"/>
        <v>0</v>
      </c>
    </row>
    <row r="858" spans="2:25" x14ac:dyDescent="0.2">
      <c r="B858" t="str">
        <f t="shared" si="79"/>
        <v>-</v>
      </c>
      <c r="C858" s="19" t="str">
        <f t="shared" si="80"/>
        <v/>
      </c>
      <c r="D858" s="19" t="str">
        <f t="shared" si="81"/>
        <v/>
      </c>
      <c r="E858" s="41"/>
      <c r="F858" s="42"/>
      <c r="G858" s="43"/>
      <c r="H858" s="42"/>
      <c r="I858" s="43"/>
      <c r="J858" s="20">
        <f>IF(OR(H858="",I858=""),0,-VLOOKUP(H858,AD:AE,2,0)*I858/60*'1) Input --&gt;'!$D$25)</f>
        <v>0</v>
      </c>
      <c r="K858" s="20">
        <f t="shared" si="83"/>
        <v>0</v>
      </c>
      <c r="L858" s="20">
        <f>IF(M858="",0,-'1) Input --&gt;'!$D$33/M858)</f>
        <v>0</v>
      </c>
      <c r="M858" s="20" t="str">
        <f t="shared" si="78"/>
        <v/>
      </c>
      <c r="X858" s="2">
        <v>44849</v>
      </c>
      <c r="Y858">
        <f t="shared" si="82"/>
        <v>0</v>
      </c>
    </row>
    <row r="859" spans="2:25" x14ac:dyDescent="0.2">
      <c r="B859" t="str">
        <f t="shared" si="79"/>
        <v>-</v>
      </c>
      <c r="C859" s="19" t="str">
        <f t="shared" si="80"/>
        <v/>
      </c>
      <c r="D859" s="19" t="str">
        <f t="shared" si="81"/>
        <v/>
      </c>
      <c r="E859" s="41"/>
      <c r="F859" s="42"/>
      <c r="G859" s="43"/>
      <c r="H859" s="42"/>
      <c r="I859" s="43"/>
      <c r="J859" s="20">
        <f>IF(OR(H859="",I859=""),0,-VLOOKUP(H859,AD:AE,2,0)*I859/60*'1) Input --&gt;'!$D$25)</f>
        <v>0</v>
      </c>
      <c r="K859" s="20">
        <f t="shared" si="83"/>
        <v>0</v>
      </c>
      <c r="L859" s="20">
        <f>IF(M859="",0,-'1) Input --&gt;'!$D$33/M859)</f>
        <v>0</v>
      </c>
      <c r="M859" s="20" t="str">
        <f t="shared" si="78"/>
        <v/>
      </c>
      <c r="X859" s="2">
        <v>44850</v>
      </c>
      <c r="Y859">
        <f t="shared" si="82"/>
        <v>0</v>
      </c>
    </row>
    <row r="860" spans="2:25" x14ac:dyDescent="0.2">
      <c r="B860" t="str">
        <f t="shared" si="79"/>
        <v>-</v>
      </c>
      <c r="C860" s="19" t="str">
        <f t="shared" si="80"/>
        <v/>
      </c>
      <c r="D860" s="19" t="str">
        <f t="shared" si="81"/>
        <v/>
      </c>
      <c r="E860" s="41"/>
      <c r="F860" s="42"/>
      <c r="G860" s="43"/>
      <c r="H860" s="42"/>
      <c r="I860" s="43"/>
      <c r="J860" s="20">
        <f>IF(OR(H860="",I860=""),0,-VLOOKUP(H860,AD:AE,2,0)*I860/60*'1) Input --&gt;'!$D$25)</f>
        <v>0</v>
      </c>
      <c r="K860" s="20">
        <f t="shared" si="83"/>
        <v>0</v>
      </c>
      <c r="L860" s="20">
        <f>IF(M860="",0,-'1) Input --&gt;'!$D$33/M860)</f>
        <v>0</v>
      </c>
      <c r="M860" s="20" t="str">
        <f t="shared" si="78"/>
        <v/>
      </c>
      <c r="X860" s="2">
        <v>44851</v>
      </c>
      <c r="Y860">
        <f t="shared" si="82"/>
        <v>0</v>
      </c>
    </row>
    <row r="861" spans="2:25" x14ac:dyDescent="0.2">
      <c r="B861" t="str">
        <f t="shared" si="79"/>
        <v>-</v>
      </c>
      <c r="C861" s="19" t="str">
        <f t="shared" si="80"/>
        <v/>
      </c>
      <c r="D861" s="19" t="str">
        <f t="shared" si="81"/>
        <v/>
      </c>
      <c r="E861" s="41"/>
      <c r="F861" s="42"/>
      <c r="G861" s="43"/>
      <c r="H861" s="42"/>
      <c r="I861" s="43"/>
      <c r="J861" s="20">
        <f>IF(OR(H861="",I861=""),0,-VLOOKUP(H861,AD:AE,2,0)*I861/60*'1) Input --&gt;'!$D$25)</f>
        <v>0</v>
      </c>
      <c r="K861" s="20">
        <f t="shared" si="83"/>
        <v>0</v>
      </c>
      <c r="L861" s="20">
        <f>IF(M861="",0,-'1) Input --&gt;'!$D$33/M861)</f>
        <v>0</v>
      </c>
      <c r="M861" s="20" t="str">
        <f t="shared" si="78"/>
        <v/>
      </c>
      <c r="X861" s="2">
        <v>44852</v>
      </c>
      <c r="Y861">
        <f t="shared" si="82"/>
        <v>0</v>
      </c>
    </row>
    <row r="862" spans="2:25" x14ac:dyDescent="0.2">
      <c r="B862" t="str">
        <f t="shared" si="79"/>
        <v>-</v>
      </c>
      <c r="C862" s="19" t="str">
        <f t="shared" si="80"/>
        <v/>
      </c>
      <c r="D862" s="19" t="str">
        <f t="shared" si="81"/>
        <v/>
      </c>
      <c r="E862" s="41"/>
      <c r="F862" s="42"/>
      <c r="G862" s="43"/>
      <c r="H862" s="42"/>
      <c r="I862" s="43"/>
      <c r="J862" s="20">
        <f>IF(OR(H862="",I862=""),0,-VLOOKUP(H862,AD:AE,2,0)*I862/60*'1) Input --&gt;'!$D$25)</f>
        <v>0</v>
      </c>
      <c r="K862" s="20">
        <f t="shared" si="83"/>
        <v>0</v>
      </c>
      <c r="L862" s="20">
        <f>IF(M862="",0,-'1) Input --&gt;'!$D$33/M862)</f>
        <v>0</v>
      </c>
      <c r="M862" s="20" t="str">
        <f t="shared" si="78"/>
        <v/>
      </c>
      <c r="X862" s="2">
        <v>44853</v>
      </c>
      <c r="Y862">
        <f t="shared" si="82"/>
        <v>0</v>
      </c>
    </row>
    <row r="863" spans="2:25" x14ac:dyDescent="0.2">
      <c r="B863" t="str">
        <f t="shared" si="79"/>
        <v>-</v>
      </c>
      <c r="C863" s="19" t="str">
        <f t="shared" si="80"/>
        <v/>
      </c>
      <c r="D863" s="19" t="str">
        <f t="shared" si="81"/>
        <v/>
      </c>
      <c r="E863" s="41"/>
      <c r="F863" s="42"/>
      <c r="G863" s="43"/>
      <c r="H863" s="42"/>
      <c r="I863" s="43"/>
      <c r="J863" s="20">
        <f>IF(OR(H863="",I863=""),0,-VLOOKUP(H863,AD:AE,2,0)*I863/60*'1) Input --&gt;'!$D$25)</f>
        <v>0</v>
      </c>
      <c r="K863" s="20">
        <f t="shared" si="83"/>
        <v>0</v>
      </c>
      <c r="L863" s="20">
        <f>IF(M863="",0,-'1) Input --&gt;'!$D$33/M863)</f>
        <v>0</v>
      </c>
      <c r="M863" s="20" t="str">
        <f t="shared" si="78"/>
        <v/>
      </c>
      <c r="X863" s="2">
        <v>44854</v>
      </c>
      <c r="Y863">
        <f t="shared" si="82"/>
        <v>0</v>
      </c>
    </row>
    <row r="864" spans="2:25" x14ac:dyDescent="0.2">
      <c r="B864" t="str">
        <f t="shared" si="79"/>
        <v>-</v>
      </c>
      <c r="C864" s="19" t="str">
        <f t="shared" si="80"/>
        <v/>
      </c>
      <c r="D864" s="19" t="str">
        <f t="shared" si="81"/>
        <v/>
      </c>
      <c r="E864" s="41"/>
      <c r="F864" s="42"/>
      <c r="G864" s="43"/>
      <c r="H864" s="42"/>
      <c r="I864" s="43"/>
      <c r="J864" s="20">
        <f>IF(OR(H864="",I864=""),0,-VLOOKUP(H864,AD:AE,2,0)*I864/60*'1) Input --&gt;'!$D$25)</f>
        <v>0</v>
      </c>
      <c r="K864" s="20">
        <f t="shared" si="83"/>
        <v>0</v>
      </c>
      <c r="L864" s="20">
        <f>IF(M864="",0,-'1) Input --&gt;'!$D$33/M864)</f>
        <v>0</v>
      </c>
      <c r="M864" s="20" t="str">
        <f t="shared" si="78"/>
        <v/>
      </c>
      <c r="X864" s="2">
        <v>44855</v>
      </c>
      <c r="Y864">
        <f t="shared" si="82"/>
        <v>0</v>
      </c>
    </row>
    <row r="865" spans="2:25" x14ac:dyDescent="0.2">
      <c r="B865" t="str">
        <f t="shared" si="79"/>
        <v>-</v>
      </c>
      <c r="C865" s="19" t="str">
        <f t="shared" si="80"/>
        <v/>
      </c>
      <c r="D865" s="19" t="str">
        <f t="shared" si="81"/>
        <v/>
      </c>
      <c r="E865" s="41"/>
      <c r="F865" s="42"/>
      <c r="G865" s="43"/>
      <c r="H865" s="42"/>
      <c r="I865" s="43"/>
      <c r="J865" s="20">
        <f>IF(OR(H865="",I865=""),0,-VLOOKUP(H865,AD:AE,2,0)*I865/60*'1) Input --&gt;'!$D$25)</f>
        <v>0</v>
      </c>
      <c r="K865" s="20">
        <f t="shared" si="83"/>
        <v>0</v>
      </c>
      <c r="L865" s="20">
        <f>IF(M865="",0,-'1) Input --&gt;'!$D$33/M865)</f>
        <v>0</v>
      </c>
      <c r="M865" s="20" t="str">
        <f t="shared" si="78"/>
        <v/>
      </c>
      <c r="X865" s="2">
        <v>44856</v>
      </c>
      <c r="Y865">
        <f t="shared" si="82"/>
        <v>0</v>
      </c>
    </row>
    <row r="866" spans="2:25" x14ac:dyDescent="0.2">
      <c r="B866" t="str">
        <f t="shared" si="79"/>
        <v>-</v>
      </c>
      <c r="C866" s="19" t="str">
        <f t="shared" si="80"/>
        <v/>
      </c>
      <c r="D866" s="19" t="str">
        <f t="shared" si="81"/>
        <v/>
      </c>
      <c r="E866" s="41"/>
      <c r="F866" s="42"/>
      <c r="G866" s="43"/>
      <c r="H866" s="42"/>
      <c r="I866" s="43"/>
      <c r="J866" s="20">
        <f>IF(OR(H866="",I866=""),0,-VLOOKUP(H866,AD:AE,2,0)*I866/60*'1) Input --&gt;'!$D$25)</f>
        <v>0</v>
      </c>
      <c r="K866" s="20">
        <f t="shared" si="83"/>
        <v>0</v>
      </c>
      <c r="L866" s="20">
        <f>IF(M866="",0,-'1) Input --&gt;'!$D$33/M866)</f>
        <v>0</v>
      </c>
      <c r="M866" s="20" t="str">
        <f t="shared" si="78"/>
        <v/>
      </c>
      <c r="X866" s="2">
        <v>44857</v>
      </c>
      <c r="Y866">
        <f t="shared" si="82"/>
        <v>0</v>
      </c>
    </row>
    <row r="867" spans="2:25" x14ac:dyDescent="0.2">
      <c r="B867" t="str">
        <f t="shared" si="79"/>
        <v>-</v>
      </c>
      <c r="C867" s="19" t="str">
        <f t="shared" si="80"/>
        <v/>
      </c>
      <c r="D867" s="19" t="str">
        <f t="shared" si="81"/>
        <v/>
      </c>
      <c r="E867" s="41"/>
      <c r="F867" s="42"/>
      <c r="G867" s="43"/>
      <c r="H867" s="42"/>
      <c r="I867" s="43"/>
      <c r="J867" s="20">
        <f>IF(OR(H867="",I867=""),0,-VLOOKUP(H867,AD:AE,2,0)*I867/60*'1) Input --&gt;'!$D$25)</f>
        <v>0</v>
      </c>
      <c r="K867" s="20">
        <f t="shared" si="83"/>
        <v>0</v>
      </c>
      <c r="L867" s="20">
        <f>IF(M867="",0,-'1) Input --&gt;'!$D$33/M867)</f>
        <v>0</v>
      </c>
      <c r="M867" s="20" t="str">
        <f t="shared" si="78"/>
        <v/>
      </c>
      <c r="X867" s="2">
        <v>44858</v>
      </c>
      <c r="Y867">
        <f t="shared" si="82"/>
        <v>0</v>
      </c>
    </row>
    <row r="868" spans="2:25" x14ac:dyDescent="0.2">
      <c r="B868" t="str">
        <f t="shared" si="79"/>
        <v>-</v>
      </c>
      <c r="C868" s="19" t="str">
        <f t="shared" si="80"/>
        <v/>
      </c>
      <c r="D868" s="19" t="str">
        <f t="shared" si="81"/>
        <v/>
      </c>
      <c r="E868" s="41"/>
      <c r="F868" s="42"/>
      <c r="G868" s="43"/>
      <c r="H868" s="42"/>
      <c r="I868" s="43"/>
      <c r="J868" s="20">
        <f>IF(OR(H868="",I868=""),0,-VLOOKUP(H868,AD:AE,2,0)*I868/60*'1) Input --&gt;'!$D$25)</f>
        <v>0</v>
      </c>
      <c r="K868" s="20">
        <f t="shared" si="83"/>
        <v>0</v>
      </c>
      <c r="L868" s="20">
        <f>IF(M868="",0,-'1) Input --&gt;'!$D$33/M868)</f>
        <v>0</v>
      </c>
      <c r="M868" s="20" t="str">
        <f t="shared" si="78"/>
        <v/>
      </c>
      <c r="X868" s="2">
        <v>44859</v>
      </c>
      <c r="Y868">
        <f t="shared" si="82"/>
        <v>0</v>
      </c>
    </row>
    <row r="869" spans="2:25" x14ac:dyDescent="0.2">
      <c r="B869" t="str">
        <f t="shared" si="79"/>
        <v>-</v>
      </c>
      <c r="C869" s="19" t="str">
        <f t="shared" si="80"/>
        <v/>
      </c>
      <c r="D869" s="19" t="str">
        <f t="shared" si="81"/>
        <v/>
      </c>
      <c r="E869" s="41"/>
      <c r="F869" s="42"/>
      <c r="G869" s="43"/>
      <c r="H869" s="42"/>
      <c r="I869" s="43"/>
      <c r="J869" s="20">
        <f>IF(OR(H869="",I869=""),0,-VLOOKUP(H869,AD:AE,2,0)*I869/60*'1) Input --&gt;'!$D$25)</f>
        <v>0</v>
      </c>
      <c r="K869" s="20">
        <f t="shared" si="83"/>
        <v>0</v>
      </c>
      <c r="L869" s="20">
        <f>IF(M869="",0,-'1) Input --&gt;'!$D$33/M869)</f>
        <v>0</v>
      </c>
      <c r="M869" s="20" t="str">
        <f t="shared" si="78"/>
        <v/>
      </c>
      <c r="X869" s="2">
        <v>44860</v>
      </c>
      <c r="Y869">
        <f t="shared" si="82"/>
        <v>0</v>
      </c>
    </row>
    <row r="870" spans="2:25" x14ac:dyDescent="0.2">
      <c r="B870" t="str">
        <f t="shared" si="79"/>
        <v>-</v>
      </c>
      <c r="C870" s="19" t="str">
        <f t="shared" si="80"/>
        <v/>
      </c>
      <c r="D870" s="19" t="str">
        <f t="shared" si="81"/>
        <v/>
      </c>
      <c r="E870" s="41"/>
      <c r="F870" s="42"/>
      <c r="G870" s="43"/>
      <c r="H870" s="42"/>
      <c r="I870" s="43"/>
      <c r="J870" s="20">
        <f>IF(OR(H870="",I870=""),0,-VLOOKUP(H870,AD:AE,2,0)*I870/60*'1) Input --&gt;'!$D$25)</f>
        <v>0</v>
      </c>
      <c r="K870" s="20">
        <f t="shared" si="83"/>
        <v>0</v>
      </c>
      <c r="L870" s="20">
        <f>IF(M870="",0,-'1) Input --&gt;'!$D$33/M870)</f>
        <v>0</v>
      </c>
      <c r="M870" s="20" t="str">
        <f t="shared" si="78"/>
        <v/>
      </c>
      <c r="X870" s="2">
        <v>44861</v>
      </c>
      <c r="Y870">
        <f t="shared" si="82"/>
        <v>0</v>
      </c>
    </row>
    <row r="871" spans="2:25" x14ac:dyDescent="0.2">
      <c r="B871" t="str">
        <f t="shared" si="79"/>
        <v>-</v>
      </c>
      <c r="C871" s="19" t="str">
        <f t="shared" si="80"/>
        <v/>
      </c>
      <c r="D871" s="19" t="str">
        <f t="shared" si="81"/>
        <v/>
      </c>
      <c r="E871" s="41"/>
      <c r="F871" s="42"/>
      <c r="G871" s="43"/>
      <c r="H871" s="42"/>
      <c r="I871" s="43"/>
      <c r="J871" s="20">
        <f>IF(OR(H871="",I871=""),0,-VLOOKUP(H871,AD:AE,2,0)*I871/60*'1) Input --&gt;'!$D$25)</f>
        <v>0</v>
      </c>
      <c r="K871" s="20">
        <f t="shared" si="83"/>
        <v>0</v>
      </c>
      <c r="L871" s="20">
        <f>IF(M871="",0,-'1) Input --&gt;'!$D$33/M871)</f>
        <v>0</v>
      </c>
      <c r="M871" s="20" t="str">
        <f t="shared" si="78"/>
        <v/>
      </c>
      <c r="X871" s="2">
        <v>44862</v>
      </c>
      <c r="Y871">
        <f t="shared" si="82"/>
        <v>0</v>
      </c>
    </row>
    <row r="872" spans="2:25" x14ac:dyDescent="0.2">
      <c r="B872" t="str">
        <f t="shared" si="79"/>
        <v>-</v>
      </c>
      <c r="C872" s="19" t="str">
        <f t="shared" si="80"/>
        <v/>
      </c>
      <c r="D872" s="19" t="str">
        <f t="shared" si="81"/>
        <v/>
      </c>
      <c r="E872" s="41"/>
      <c r="F872" s="42"/>
      <c r="G872" s="43"/>
      <c r="H872" s="42"/>
      <c r="I872" s="43"/>
      <c r="J872" s="20">
        <f>IF(OR(H872="",I872=""),0,-VLOOKUP(H872,AD:AE,2,0)*I872/60*'1) Input --&gt;'!$D$25)</f>
        <v>0</v>
      </c>
      <c r="K872" s="20">
        <f t="shared" si="83"/>
        <v>0</v>
      </c>
      <c r="L872" s="20">
        <f>IF(M872="",0,-'1) Input --&gt;'!$D$33/M872)</f>
        <v>0</v>
      </c>
      <c r="M872" s="20" t="str">
        <f t="shared" si="78"/>
        <v/>
      </c>
      <c r="X872" s="2">
        <v>44863</v>
      </c>
      <c r="Y872">
        <f t="shared" si="82"/>
        <v>0</v>
      </c>
    </row>
    <row r="873" spans="2:25" x14ac:dyDescent="0.2">
      <c r="B873" t="str">
        <f t="shared" si="79"/>
        <v>-</v>
      </c>
      <c r="C873" s="19" t="str">
        <f t="shared" si="80"/>
        <v/>
      </c>
      <c r="D873" s="19" t="str">
        <f t="shared" si="81"/>
        <v/>
      </c>
      <c r="E873" s="41"/>
      <c r="F873" s="42"/>
      <c r="G873" s="43"/>
      <c r="H873" s="42"/>
      <c r="I873" s="43"/>
      <c r="J873" s="20">
        <f>IF(OR(H873="",I873=""),0,-VLOOKUP(H873,AD:AE,2,0)*I873/60*'1) Input --&gt;'!$D$25)</f>
        <v>0</v>
      </c>
      <c r="K873" s="20">
        <f t="shared" si="83"/>
        <v>0</v>
      </c>
      <c r="L873" s="20">
        <f>IF(M873="",0,-'1) Input --&gt;'!$D$33/M873)</f>
        <v>0</v>
      </c>
      <c r="M873" s="20" t="str">
        <f t="shared" si="78"/>
        <v/>
      </c>
      <c r="X873" s="2">
        <v>44864</v>
      </c>
      <c r="Y873">
        <f t="shared" si="82"/>
        <v>0</v>
      </c>
    </row>
    <row r="874" spans="2:25" x14ac:dyDescent="0.2">
      <c r="B874" t="str">
        <f t="shared" si="79"/>
        <v>-</v>
      </c>
      <c r="C874" s="19" t="str">
        <f t="shared" si="80"/>
        <v/>
      </c>
      <c r="D874" s="19" t="str">
        <f t="shared" si="81"/>
        <v/>
      </c>
      <c r="E874" s="41"/>
      <c r="F874" s="42"/>
      <c r="G874" s="43"/>
      <c r="H874" s="42"/>
      <c r="I874" s="43"/>
      <c r="J874" s="20">
        <f>IF(OR(H874="",I874=""),0,-VLOOKUP(H874,AD:AE,2,0)*I874/60*'1) Input --&gt;'!$D$25)</f>
        <v>0</v>
      </c>
      <c r="K874" s="20">
        <f t="shared" si="83"/>
        <v>0</v>
      </c>
      <c r="L874" s="20">
        <f>IF(M874="",0,-'1) Input --&gt;'!$D$33/M874)</f>
        <v>0</v>
      </c>
      <c r="M874" s="20" t="str">
        <f t="shared" si="78"/>
        <v/>
      </c>
      <c r="X874" s="2">
        <v>44865</v>
      </c>
      <c r="Y874">
        <f t="shared" si="82"/>
        <v>0</v>
      </c>
    </row>
    <row r="875" spans="2:25" x14ac:dyDescent="0.2">
      <c r="B875" t="str">
        <f t="shared" si="79"/>
        <v>-</v>
      </c>
      <c r="C875" s="19" t="str">
        <f t="shared" si="80"/>
        <v/>
      </c>
      <c r="D875" s="19" t="str">
        <f t="shared" si="81"/>
        <v/>
      </c>
      <c r="E875" s="41"/>
      <c r="F875" s="42"/>
      <c r="G875" s="43"/>
      <c r="H875" s="42"/>
      <c r="I875" s="43"/>
      <c r="J875" s="20">
        <f>IF(OR(H875="",I875=""),0,-VLOOKUP(H875,AD:AE,2,0)*I875/60*'1) Input --&gt;'!$D$25)</f>
        <v>0</v>
      </c>
      <c r="K875" s="20">
        <f t="shared" si="83"/>
        <v>0</v>
      </c>
      <c r="L875" s="20">
        <f>IF(M875="",0,-'1) Input --&gt;'!$D$33/M875)</f>
        <v>0</v>
      </c>
      <c r="M875" s="20" t="str">
        <f t="shared" si="78"/>
        <v/>
      </c>
      <c r="X875" s="2">
        <v>44866</v>
      </c>
      <c r="Y875">
        <f t="shared" si="82"/>
        <v>0</v>
      </c>
    </row>
    <row r="876" spans="2:25" x14ac:dyDescent="0.2">
      <c r="B876" t="str">
        <f t="shared" si="79"/>
        <v>-</v>
      </c>
      <c r="C876" s="19" t="str">
        <f t="shared" si="80"/>
        <v/>
      </c>
      <c r="D876" s="19" t="str">
        <f t="shared" si="81"/>
        <v/>
      </c>
      <c r="E876" s="41"/>
      <c r="F876" s="42"/>
      <c r="G876" s="43"/>
      <c r="H876" s="42"/>
      <c r="I876" s="43"/>
      <c r="J876" s="20">
        <f>IF(OR(H876="",I876=""),0,-VLOOKUP(H876,AD:AE,2,0)*I876/60*'1) Input --&gt;'!$D$25)</f>
        <v>0</v>
      </c>
      <c r="K876" s="20">
        <f t="shared" si="83"/>
        <v>0</v>
      </c>
      <c r="L876" s="20">
        <f>IF(M876="",0,-'1) Input --&gt;'!$D$33/M876)</f>
        <v>0</v>
      </c>
      <c r="M876" s="20" t="str">
        <f t="shared" si="78"/>
        <v/>
      </c>
      <c r="X876" s="2">
        <v>44867</v>
      </c>
      <c r="Y876">
        <f t="shared" si="82"/>
        <v>0</v>
      </c>
    </row>
    <row r="877" spans="2:25" x14ac:dyDescent="0.2">
      <c r="B877" t="str">
        <f t="shared" si="79"/>
        <v>-</v>
      </c>
      <c r="C877" s="19" t="str">
        <f t="shared" si="80"/>
        <v/>
      </c>
      <c r="D877" s="19" t="str">
        <f t="shared" si="81"/>
        <v/>
      </c>
      <c r="E877" s="41"/>
      <c r="F877" s="42"/>
      <c r="G877" s="43"/>
      <c r="H877" s="42"/>
      <c r="I877" s="43"/>
      <c r="J877" s="20">
        <f>IF(OR(H877="",I877=""),0,-VLOOKUP(H877,AD:AE,2,0)*I877/60*'1) Input --&gt;'!$D$25)</f>
        <v>0</v>
      </c>
      <c r="K877" s="20">
        <f t="shared" si="83"/>
        <v>0</v>
      </c>
      <c r="L877" s="20">
        <f>IF(M877="",0,-'1) Input --&gt;'!$D$33/M877)</f>
        <v>0</v>
      </c>
      <c r="M877" s="20" t="str">
        <f t="shared" si="78"/>
        <v/>
      </c>
      <c r="X877" s="2">
        <v>44868</v>
      </c>
      <c r="Y877">
        <f t="shared" si="82"/>
        <v>0</v>
      </c>
    </row>
    <row r="878" spans="2:25" x14ac:dyDescent="0.2">
      <c r="B878" t="str">
        <f t="shared" si="79"/>
        <v>-</v>
      </c>
      <c r="C878" s="19" t="str">
        <f t="shared" si="80"/>
        <v/>
      </c>
      <c r="D878" s="19" t="str">
        <f t="shared" si="81"/>
        <v/>
      </c>
      <c r="E878" s="41"/>
      <c r="F878" s="42"/>
      <c r="G878" s="43"/>
      <c r="H878" s="42"/>
      <c r="I878" s="43"/>
      <c r="J878" s="20">
        <f>IF(OR(H878="",I878=""),0,-VLOOKUP(H878,AD:AE,2,0)*I878/60*'1) Input --&gt;'!$D$25)</f>
        <v>0</v>
      </c>
      <c r="K878" s="20">
        <f t="shared" si="83"/>
        <v>0</v>
      </c>
      <c r="L878" s="20">
        <f>IF(M878="",0,-'1) Input --&gt;'!$D$33/M878)</f>
        <v>0</v>
      </c>
      <c r="M878" s="20" t="str">
        <f t="shared" si="78"/>
        <v/>
      </c>
      <c r="X878" s="2">
        <v>44869</v>
      </c>
      <c r="Y878">
        <f t="shared" si="82"/>
        <v>0</v>
      </c>
    </row>
    <row r="879" spans="2:25" x14ac:dyDescent="0.2">
      <c r="B879" t="str">
        <f t="shared" si="79"/>
        <v>-</v>
      </c>
      <c r="C879" s="19" t="str">
        <f t="shared" si="80"/>
        <v/>
      </c>
      <c r="D879" s="19" t="str">
        <f t="shared" si="81"/>
        <v/>
      </c>
      <c r="E879" s="41"/>
      <c r="F879" s="42"/>
      <c r="G879" s="43"/>
      <c r="H879" s="42"/>
      <c r="I879" s="43"/>
      <c r="J879" s="20">
        <f>IF(OR(H879="",I879=""),0,-VLOOKUP(H879,AD:AE,2,0)*I879/60*'1) Input --&gt;'!$D$25)</f>
        <v>0</v>
      </c>
      <c r="K879" s="20">
        <f t="shared" si="83"/>
        <v>0</v>
      </c>
      <c r="L879" s="20">
        <f>IF(M879="",0,-'1) Input --&gt;'!$D$33/M879)</f>
        <v>0</v>
      </c>
      <c r="M879" s="20" t="str">
        <f t="shared" si="78"/>
        <v/>
      </c>
      <c r="X879" s="2">
        <v>44870</v>
      </c>
      <c r="Y879">
        <f t="shared" si="82"/>
        <v>0</v>
      </c>
    </row>
    <row r="880" spans="2:25" x14ac:dyDescent="0.2">
      <c r="B880" t="str">
        <f t="shared" si="79"/>
        <v>-</v>
      </c>
      <c r="C880" s="19" t="str">
        <f t="shared" si="80"/>
        <v/>
      </c>
      <c r="D880" s="19" t="str">
        <f t="shared" si="81"/>
        <v/>
      </c>
      <c r="E880" s="41"/>
      <c r="F880" s="42"/>
      <c r="G880" s="43"/>
      <c r="H880" s="42"/>
      <c r="I880" s="43"/>
      <c r="J880" s="20">
        <f>IF(OR(H880="",I880=""),0,-VLOOKUP(H880,AD:AE,2,0)*I880/60*'1) Input --&gt;'!$D$25)</f>
        <v>0</v>
      </c>
      <c r="K880" s="20">
        <f t="shared" si="83"/>
        <v>0</v>
      </c>
      <c r="L880" s="20">
        <f>IF(M880="",0,-'1) Input --&gt;'!$D$33/M880)</f>
        <v>0</v>
      </c>
      <c r="M880" s="20" t="str">
        <f t="shared" si="78"/>
        <v/>
      </c>
      <c r="X880" s="2">
        <v>44871</v>
      </c>
      <c r="Y880">
        <f t="shared" si="82"/>
        <v>0</v>
      </c>
    </row>
    <row r="881" spans="2:25" x14ac:dyDescent="0.2">
      <c r="B881" t="str">
        <f t="shared" si="79"/>
        <v>-</v>
      </c>
      <c r="C881" s="19" t="str">
        <f t="shared" si="80"/>
        <v/>
      </c>
      <c r="D881" s="19" t="str">
        <f t="shared" si="81"/>
        <v/>
      </c>
      <c r="E881" s="41"/>
      <c r="F881" s="42"/>
      <c r="G881" s="43"/>
      <c r="H881" s="42"/>
      <c r="I881" s="43"/>
      <c r="J881" s="20">
        <f>IF(OR(H881="",I881=""),0,-VLOOKUP(H881,AD:AE,2,0)*I881/60*'1) Input --&gt;'!$D$25)</f>
        <v>0</v>
      </c>
      <c r="K881" s="20">
        <f t="shared" si="83"/>
        <v>0</v>
      </c>
      <c r="L881" s="20">
        <f>IF(M881="",0,-'1) Input --&gt;'!$D$33/M881)</f>
        <v>0</v>
      </c>
      <c r="M881" s="20" t="str">
        <f t="shared" si="78"/>
        <v/>
      </c>
      <c r="X881" s="2">
        <v>44872</v>
      </c>
      <c r="Y881">
        <f t="shared" si="82"/>
        <v>0</v>
      </c>
    </row>
    <row r="882" spans="2:25" x14ac:dyDescent="0.2">
      <c r="B882" t="str">
        <f t="shared" si="79"/>
        <v>-</v>
      </c>
      <c r="C882" s="19" t="str">
        <f t="shared" si="80"/>
        <v/>
      </c>
      <c r="D882" s="19" t="str">
        <f t="shared" si="81"/>
        <v/>
      </c>
      <c r="E882" s="41"/>
      <c r="F882" s="42"/>
      <c r="G882" s="43"/>
      <c r="H882" s="42"/>
      <c r="I882" s="43"/>
      <c r="J882" s="20">
        <f>IF(OR(H882="",I882=""),0,-VLOOKUP(H882,AD:AE,2,0)*I882/60*'1) Input --&gt;'!$D$25)</f>
        <v>0</v>
      </c>
      <c r="K882" s="20">
        <f t="shared" si="83"/>
        <v>0</v>
      </c>
      <c r="L882" s="20">
        <f>IF(M882="",0,-'1) Input --&gt;'!$D$33/M882)</f>
        <v>0</v>
      </c>
      <c r="M882" s="20" t="str">
        <f t="shared" si="78"/>
        <v/>
      </c>
      <c r="X882" s="2">
        <v>44873</v>
      </c>
      <c r="Y882">
        <f t="shared" si="82"/>
        <v>0</v>
      </c>
    </row>
    <row r="883" spans="2:25" x14ac:dyDescent="0.2">
      <c r="B883" t="str">
        <f t="shared" si="79"/>
        <v>-</v>
      </c>
      <c r="C883" s="19" t="str">
        <f t="shared" si="80"/>
        <v/>
      </c>
      <c r="D883" s="19" t="str">
        <f t="shared" si="81"/>
        <v/>
      </c>
      <c r="E883" s="41"/>
      <c r="F883" s="42"/>
      <c r="G883" s="43"/>
      <c r="H883" s="42"/>
      <c r="I883" s="43"/>
      <c r="J883" s="20">
        <f>IF(OR(H883="",I883=""),0,-VLOOKUP(H883,AD:AE,2,0)*I883/60*'1) Input --&gt;'!$D$25)</f>
        <v>0</v>
      </c>
      <c r="K883" s="20">
        <f t="shared" si="83"/>
        <v>0</v>
      </c>
      <c r="L883" s="20">
        <f>IF(M883="",0,-'1) Input --&gt;'!$D$33/M883)</f>
        <v>0</v>
      </c>
      <c r="M883" s="20" t="str">
        <f t="shared" si="78"/>
        <v/>
      </c>
      <c r="X883" s="2">
        <v>44874</v>
      </c>
      <c r="Y883">
        <f t="shared" si="82"/>
        <v>0</v>
      </c>
    </row>
    <row r="884" spans="2:25" x14ac:dyDescent="0.2">
      <c r="B884" t="str">
        <f t="shared" si="79"/>
        <v>-</v>
      </c>
      <c r="C884" s="19" t="str">
        <f t="shared" si="80"/>
        <v/>
      </c>
      <c r="D884" s="19" t="str">
        <f t="shared" si="81"/>
        <v/>
      </c>
      <c r="E884" s="41"/>
      <c r="F884" s="42"/>
      <c r="G884" s="43"/>
      <c r="H884" s="42"/>
      <c r="I884" s="43"/>
      <c r="J884" s="20">
        <f>IF(OR(H884="",I884=""),0,-VLOOKUP(H884,AD:AE,2,0)*I884/60*'1) Input --&gt;'!$D$25)</f>
        <v>0</v>
      </c>
      <c r="K884" s="20">
        <f t="shared" si="83"/>
        <v>0</v>
      </c>
      <c r="L884" s="20">
        <f>IF(M884="",0,-'1) Input --&gt;'!$D$33/M884)</f>
        <v>0</v>
      </c>
      <c r="M884" s="20" t="str">
        <f t="shared" si="78"/>
        <v/>
      </c>
      <c r="X884" s="2">
        <v>44875</v>
      </c>
      <c r="Y884">
        <f t="shared" si="82"/>
        <v>0</v>
      </c>
    </row>
    <row r="885" spans="2:25" x14ac:dyDescent="0.2">
      <c r="B885" t="str">
        <f t="shared" si="79"/>
        <v>-</v>
      </c>
      <c r="C885" s="19" t="str">
        <f t="shared" si="80"/>
        <v/>
      </c>
      <c r="D885" s="19" t="str">
        <f t="shared" si="81"/>
        <v/>
      </c>
      <c r="E885" s="41"/>
      <c r="F885" s="42"/>
      <c r="G885" s="43"/>
      <c r="H885" s="42"/>
      <c r="I885" s="43"/>
      <c r="J885" s="20">
        <f>IF(OR(H885="",I885=""),0,-VLOOKUP(H885,AD:AE,2,0)*I885/60*'1) Input --&gt;'!$D$25)</f>
        <v>0</v>
      </c>
      <c r="K885" s="20">
        <f t="shared" si="83"/>
        <v>0</v>
      </c>
      <c r="L885" s="20">
        <f>IF(M885="",0,-'1) Input --&gt;'!$D$33/M885)</f>
        <v>0</v>
      </c>
      <c r="M885" s="20" t="str">
        <f t="shared" si="78"/>
        <v/>
      </c>
      <c r="X885" s="2">
        <v>44876</v>
      </c>
      <c r="Y885">
        <f t="shared" si="82"/>
        <v>0</v>
      </c>
    </row>
    <row r="886" spans="2:25" x14ac:dyDescent="0.2">
      <c r="B886" t="str">
        <f t="shared" si="79"/>
        <v>-</v>
      </c>
      <c r="C886" s="19" t="str">
        <f t="shared" si="80"/>
        <v/>
      </c>
      <c r="D886" s="19" t="str">
        <f t="shared" si="81"/>
        <v/>
      </c>
      <c r="E886" s="41"/>
      <c r="F886" s="42"/>
      <c r="G886" s="43"/>
      <c r="H886" s="42"/>
      <c r="I886" s="43"/>
      <c r="J886" s="20">
        <f>IF(OR(H886="",I886=""),0,-VLOOKUP(H886,AD:AE,2,0)*I886/60*'1) Input --&gt;'!$D$25)</f>
        <v>0</v>
      </c>
      <c r="K886" s="20">
        <f t="shared" si="83"/>
        <v>0</v>
      </c>
      <c r="L886" s="20">
        <f>IF(M886="",0,-'1) Input --&gt;'!$D$33/M886)</f>
        <v>0</v>
      </c>
      <c r="M886" s="20" t="str">
        <f t="shared" si="78"/>
        <v/>
      </c>
      <c r="X886" s="2">
        <v>44877</v>
      </c>
      <c r="Y886">
        <f t="shared" si="82"/>
        <v>0</v>
      </c>
    </row>
    <row r="887" spans="2:25" x14ac:dyDescent="0.2">
      <c r="B887" t="str">
        <f t="shared" si="79"/>
        <v>-</v>
      </c>
      <c r="C887" s="19" t="str">
        <f t="shared" si="80"/>
        <v/>
      </c>
      <c r="D887" s="19" t="str">
        <f t="shared" si="81"/>
        <v/>
      </c>
      <c r="E887" s="41"/>
      <c r="F887" s="42"/>
      <c r="G887" s="43"/>
      <c r="H887" s="42"/>
      <c r="I887" s="43"/>
      <c r="J887" s="20">
        <f>IF(OR(H887="",I887=""),0,-VLOOKUP(H887,AD:AE,2,0)*I887/60*'1) Input --&gt;'!$D$25)</f>
        <v>0</v>
      </c>
      <c r="K887" s="20">
        <f t="shared" si="83"/>
        <v>0</v>
      </c>
      <c r="L887" s="20">
        <f>IF(M887="",0,-'1) Input --&gt;'!$D$33/M887)</f>
        <v>0</v>
      </c>
      <c r="M887" s="20" t="str">
        <f t="shared" si="78"/>
        <v/>
      </c>
      <c r="X887" s="2">
        <v>44878</v>
      </c>
      <c r="Y887">
        <f t="shared" si="82"/>
        <v>0</v>
      </c>
    </row>
    <row r="888" spans="2:25" x14ac:dyDescent="0.2">
      <c r="B888" t="str">
        <f t="shared" si="79"/>
        <v>-</v>
      </c>
      <c r="C888" s="19" t="str">
        <f t="shared" si="80"/>
        <v/>
      </c>
      <c r="D888" s="19" t="str">
        <f t="shared" si="81"/>
        <v/>
      </c>
      <c r="E888" s="41"/>
      <c r="F888" s="42"/>
      <c r="G888" s="43"/>
      <c r="H888" s="42"/>
      <c r="I888" s="43"/>
      <c r="J888" s="20">
        <f>IF(OR(H888="",I888=""),0,-VLOOKUP(H888,AD:AE,2,0)*I888/60*'1) Input --&gt;'!$D$25)</f>
        <v>0</v>
      </c>
      <c r="K888" s="20">
        <f t="shared" si="83"/>
        <v>0</v>
      </c>
      <c r="L888" s="20">
        <f>IF(M888="",0,-'1) Input --&gt;'!$D$33/M888)</f>
        <v>0</v>
      </c>
      <c r="M888" s="20" t="str">
        <f t="shared" si="78"/>
        <v/>
      </c>
      <c r="X888" s="2">
        <v>44879</v>
      </c>
      <c r="Y888">
        <f t="shared" si="82"/>
        <v>0</v>
      </c>
    </row>
    <row r="889" spans="2:25" x14ac:dyDescent="0.2">
      <c r="B889" t="str">
        <f t="shared" si="79"/>
        <v>-</v>
      </c>
      <c r="C889" s="19" t="str">
        <f t="shared" si="80"/>
        <v/>
      </c>
      <c r="D889" s="19" t="str">
        <f t="shared" si="81"/>
        <v/>
      </c>
      <c r="E889" s="41"/>
      <c r="F889" s="42"/>
      <c r="G889" s="43"/>
      <c r="H889" s="42"/>
      <c r="I889" s="43"/>
      <c r="J889" s="20">
        <f>IF(OR(H889="",I889=""),0,-VLOOKUP(H889,AD:AE,2,0)*I889/60*'1) Input --&gt;'!$D$25)</f>
        <v>0</v>
      </c>
      <c r="K889" s="20">
        <f t="shared" si="83"/>
        <v>0</v>
      </c>
      <c r="L889" s="20">
        <f>IF(M889="",0,-'1) Input --&gt;'!$D$33/M889)</f>
        <v>0</v>
      </c>
      <c r="M889" s="20" t="str">
        <f t="shared" si="78"/>
        <v/>
      </c>
      <c r="X889" s="2">
        <v>44880</v>
      </c>
      <c r="Y889">
        <f t="shared" si="82"/>
        <v>0</v>
      </c>
    </row>
    <row r="890" spans="2:25" x14ac:dyDescent="0.2">
      <c r="B890" t="str">
        <f t="shared" si="79"/>
        <v>-</v>
      </c>
      <c r="C890" s="19" t="str">
        <f t="shared" si="80"/>
        <v/>
      </c>
      <c r="D890" s="19" t="str">
        <f t="shared" si="81"/>
        <v/>
      </c>
      <c r="E890" s="41"/>
      <c r="F890" s="42"/>
      <c r="G890" s="43"/>
      <c r="H890" s="42"/>
      <c r="I890" s="43"/>
      <c r="J890" s="20">
        <f>IF(OR(H890="",I890=""),0,-VLOOKUP(H890,AD:AE,2,0)*I890/60*'1) Input --&gt;'!$D$25)</f>
        <v>0</v>
      </c>
      <c r="K890" s="20">
        <f t="shared" si="83"/>
        <v>0</v>
      </c>
      <c r="L890" s="20">
        <f>IF(M890="",0,-'1) Input --&gt;'!$D$33/M890)</f>
        <v>0</v>
      </c>
      <c r="M890" s="20" t="str">
        <f t="shared" si="78"/>
        <v/>
      </c>
      <c r="X890" s="2">
        <v>44881</v>
      </c>
      <c r="Y890">
        <f t="shared" si="82"/>
        <v>0</v>
      </c>
    </row>
    <row r="891" spans="2:25" x14ac:dyDescent="0.2">
      <c r="B891" t="str">
        <f t="shared" si="79"/>
        <v>-</v>
      </c>
      <c r="C891" s="19" t="str">
        <f t="shared" si="80"/>
        <v/>
      </c>
      <c r="D891" s="19" t="str">
        <f t="shared" si="81"/>
        <v/>
      </c>
      <c r="E891" s="41"/>
      <c r="F891" s="42"/>
      <c r="G891" s="43"/>
      <c r="H891" s="42"/>
      <c r="I891" s="43"/>
      <c r="J891" s="20">
        <f>IF(OR(H891="",I891=""),0,-VLOOKUP(H891,AD:AE,2,0)*I891/60*'1) Input --&gt;'!$D$25)</f>
        <v>0</v>
      </c>
      <c r="K891" s="20">
        <f t="shared" si="83"/>
        <v>0</v>
      </c>
      <c r="L891" s="20">
        <f>IF(M891="",0,-'1) Input --&gt;'!$D$33/M891)</f>
        <v>0</v>
      </c>
      <c r="M891" s="20" t="str">
        <f t="shared" si="78"/>
        <v/>
      </c>
      <c r="X891" s="2">
        <v>44882</v>
      </c>
      <c r="Y891">
        <f t="shared" si="82"/>
        <v>0</v>
      </c>
    </row>
    <row r="892" spans="2:25" x14ac:dyDescent="0.2">
      <c r="B892" t="str">
        <f t="shared" si="79"/>
        <v>-</v>
      </c>
      <c r="C892" s="19" t="str">
        <f t="shared" si="80"/>
        <v/>
      </c>
      <c r="D892" s="19" t="str">
        <f t="shared" si="81"/>
        <v/>
      </c>
      <c r="E892" s="41"/>
      <c r="F892" s="42"/>
      <c r="G892" s="43"/>
      <c r="H892" s="42"/>
      <c r="I892" s="43"/>
      <c r="J892" s="20">
        <f>IF(OR(H892="",I892=""),0,-VLOOKUP(H892,AD:AE,2,0)*I892/60*'1) Input --&gt;'!$D$25)</f>
        <v>0</v>
      </c>
      <c r="K892" s="20">
        <f t="shared" si="83"/>
        <v>0</v>
      </c>
      <c r="L892" s="20">
        <f>IF(M892="",0,-'1) Input --&gt;'!$D$33/M892)</f>
        <v>0</v>
      </c>
      <c r="M892" s="20" t="str">
        <f t="shared" si="78"/>
        <v/>
      </c>
      <c r="X892" s="2">
        <v>44883</v>
      </c>
      <c r="Y892">
        <f t="shared" si="82"/>
        <v>0</v>
      </c>
    </row>
    <row r="893" spans="2:25" x14ac:dyDescent="0.2">
      <c r="B893" t="str">
        <f t="shared" si="79"/>
        <v>-</v>
      </c>
      <c r="C893" s="19" t="str">
        <f t="shared" si="80"/>
        <v/>
      </c>
      <c r="D893" s="19" t="str">
        <f t="shared" si="81"/>
        <v/>
      </c>
      <c r="E893" s="41"/>
      <c r="F893" s="42"/>
      <c r="G893" s="43"/>
      <c r="H893" s="42"/>
      <c r="I893" s="43"/>
      <c r="J893" s="20">
        <f>IF(OR(H893="",I893=""),0,-VLOOKUP(H893,AD:AE,2,0)*I893/60*'1) Input --&gt;'!$D$25)</f>
        <v>0</v>
      </c>
      <c r="K893" s="20">
        <f t="shared" si="83"/>
        <v>0</v>
      </c>
      <c r="L893" s="20">
        <f>IF(M893="",0,-'1) Input --&gt;'!$D$33/M893)</f>
        <v>0</v>
      </c>
      <c r="M893" s="20" t="str">
        <f t="shared" si="78"/>
        <v/>
      </c>
      <c r="X893" s="2">
        <v>44884</v>
      </c>
      <c r="Y893">
        <f t="shared" si="82"/>
        <v>0</v>
      </c>
    </row>
    <row r="894" spans="2:25" x14ac:dyDescent="0.2">
      <c r="B894" t="str">
        <f t="shared" si="79"/>
        <v>-</v>
      </c>
      <c r="C894" s="19" t="str">
        <f t="shared" si="80"/>
        <v/>
      </c>
      <c r="D894" s="19" t="str">
        <f t="shared" si="81"/>
        <v/>
      </c>
      <c r="E894" s="41"/>
      <c r="F894" s="42"/>
      <c r="G894" s="43"/>
      <c r="H894" s="42"/>
      <c r="I894" s="43"/>
      <c r="J894" s="20">
        <f>IF(OR(H894="",I894=""),0,-VLOOKUP(H894,AD:AE,2,0)*I894/60*'1) Input --&gt;'!$D$25)</f>
        <v>0</v>
      </c>
      <c r="K894" s="20">
        <f t="shared" si="83"/>
        <v>0</v>
      </c>
      <c r="L894" s="20">
        <f>IF(M894="",0,-'1) Input --&gt;'!$D$33/M894)</f>
        <v>0</v>
      </c>
      <c r="M894" s="20" t="str">
        <f t="shared" si="78"/>
        <v/>
      </c>
      <c r="X894" s="2">
        <v>44885</v>
      </c>
      <c r="Y894">
        <f t="shared" si="82"/>
        <v>0</v>
      </c>
    </row>
    <row r="895" spans="2:25" x14ac:dyDescent="0.2">
      <c r="B895" t="str">
        <f t="shared" si="79"/>
        <v>-</v>
      </c>
      <c r="C895" s="19" t="str">
        <f t="shared" si="80"/>
        <v/>
      </c>
      <c r="D895" s="19" t="str">
        <f t="shared" si="81"/>
        <v/>
      </c>
      <c r="E895" s="41"/>
      <c r="F895" s="42"/>
      <c r="G895" s="43"/>
      <c r="H895" s="42"/>
      <c r="I895" s="43"/>
      <c r="J895" s="20">
        <f>IF(OR(H895="",I895=""),0,-VLOOKUP(H895,AD:AE,2,0)*I895/60*'1) Input --&gt;'!$D$25)</f>
        <v>0</v>
      </c>
      <c r="K895" s="20">
        <f t="shared" si="83"/>
        <v>0</v>
      </c>
      <c r="L895" s="20">
        <f>IF(M895="",0,-'1) Input --&gt;'!$D$33/M895)</f>
        <v>0</v>
      </c>
      <c r="M895" s="20" t="str">
        <f t="shared" si="78"/>
        <v/>
      </c>
      <c r="X895" s="2">
        <v>44886</v>
      </c>
      <c r="Y895">
        <f t="shared" si="82"/>
        <v>0</v>
      </c>
    </row>
    <row r="896" spans="2:25" x14ac:dyDescent="0.2">
      <c r="B896" t="str">
        <f t="shared" si="79"/>
        <v>-</v>
      </c>
      <c r="C896" s="19" t="str">
        <f t="shared" si="80"/>
        <v/>
      </c>
      <c r="D896" s="19" t="str">
        <f t="shared" si="81"/>
        <v/>
      </c>
      <c r="E896" s="41"/>
      <c r="F896" s="42"/>
      <c r="G896" s="43"/>
      <c r="H896" s="42"/>
      <c r="I896" s="43"/>
      <c r="J896" s="20">
        <f>IF(OR(H896="",I896=""),0,-VLOOKUP(H896,AD:AE,2,0)*I896/60*'1) Input --&gt;'!$D$25)</f>
        <v>0</v>
      </c>
      <c r="K896" s="20">
        <f t="shared" si="83"/>
        <v>0</v>
      </c>
      <c r="L896" s="20">
        <f>IF(M896="",0,-'1) Input --&gt;'!$D$33/M896)</f>
        <v>0</v>
      </c>
      <c r="M896" s="20" t="str">
        <f t="shared" si="78"/>
        <v/>
      </c>
      <c r="X896" s="2">
        <v>44887</v>
      </c>
      <c r="Y896">
        <f t="shared" si="82"/>
        <v>0</v>
      </c>
    </row>
    <row r="897" spans="2:25" x14ac:dyDescent="0.2">
      <c r="B897" t="str">
        <f t="shared" si="79"/>
        <v>-</v>
      </c>
      <c r="C897" s="19" t="str">
        <f t="shared" si="80"/>
        <v/>
      </c>
      <c r="D897" s="19" t="str">
        <f t="shared" si="81"/>
        <v/>
      </c>
      <c r="E897" s="41"/>
      <c r="F897" s="42"/>
      <c r="G897" s="43"/>
      <c r="H897" s="42"/>
      <c r="I897" s="43"/>
      <c r="J897" s="20">
        <f>IF(OR(H897="",I897=""),0,-VLOOKUP(H897,AD:AE,2,0)*I897/60*'1) Input --&gt;'!$D$25)</f>
        <v>0</v>
      </c>
      <c r="K897" s="20">
        <f t="shared" si="83"/>
        <v>0</v>
      </c>
      <c r="L897" s="20">
        <f>IF(M897="",0,-'1) Input --&gt;'!$D$33/M897)</f>
        <v>0</v>
      </c>
      <c r="M897" s="20" t="str">
        <f t="shared" si="78"/>
        <v/>
      </c>
      <c r="X897" s="2">
        <v>44888</v>
      </c>
      <c r="Y897">
        <f t="shared" si="82"/>
        <v>0</v>
      </c>
    </row>
    <row r="898" spans="2:25" x14ac:dyDescent="0.2">
      <c r="B898" t="str">
        <f t="shared" si="79"/>
        <v>-</v>
      </c>
      <c r="C898" s="19" t="str">
        <f t="shared" si="80"/>
        <v/>
      </c>
      <c r="D898" s="19" t="str">
        <f t="shared" si="81"/>
        <v/>
      </c>
      <c r="E898" s="41"/>
      <c r="F898" s="42"/>
      <c r="G898" s="43"/>
      <c r="H898" s="42"/>
      <c r="I898" s="43"/>
      <c r="J898" s="20">
        <f>IF(OR(H898="",I898=""),0,-VLOOKUP(H898,AD:AE,2,0)*I898/60*'1) Input --&gt;'!$D$25)</f>
        <v>0</v>
      </c>
      <c r="K898" s="20">
        <f t="shared" si="83"/>
        <v>0</v>
      </c>
      <c r="L898" s="20">
        <f>IF(M898="",0,-'1) Input --&gt;'!$D$33/M898)</f>
        <v>0</v>
      </c>
      <c r="M898" s="20" t="str">
        <f t="shared" si="78"/>
        <v/>
      </c>
      <c r="X898" s="2">
        <v>44889</v>
      </c>
      <c r="Y898">
        <f t="shared" si="82"/>
        <v>0</v>
      </c>
    </row>
    <row r="899" spans="2:25" x14ac:dyDescent="0.2">
      <c r="B899" t="str">
        <f t="shared" si="79"/>
        <v>-</v>
      </c>
      <c r="C899" s="19" t="str">
        <f t="shared" si="80"/>
        <v/>
      </c>
      <c r="D899" s="19" t="str">
        <f t="shared" si="81"/>
        <v/>
      </c>
      <c r="E899" s="41"/>
      <c r="F899" s="42"/>
      <c r="G899" s="43"/>
      <c r="H899" s="42"/>
      <c r="I899" s="43"/>
      <c r="J899" s="20">
        <f>IF(OR(H899="",I899=""),0,-VLOOKUP(H899,AD:AE,2,0)*I899/60*'1) Input --&gt;'!$D$25)</f>
        <v>0</v>
      </c>
      <c r="K899" s="20">
        <f t="shared" si="83"/>
        <v>0</v>
      </c>
      <c r="L899" s="20">
        <f>IF(M899="",0,-'1) Input --&gt;'!$D$33/M899)</f>
        <v>0</v>
      </c>
      <c r="M899" s="20" t="str">
        <f t="shared" si="78"/>
        <v/>
      </c>
      <c r="X899" s="2">
        <v>44890</v>
      </c>
      <c r="Y899">
        <f t="shared" si="82"/>
        <v>0</v>
      </c>
    </row>
    <row r="900" spans="2:25" x14ac:dyDescent="0.2">
      <c r="B900" t="str">
        <f t="shared" si="79"/>
        <v>-</v>
      </c>
      <c r="C900" s="19" t="str">
        <f t="shared" si="80"/>
        <v/>
      </c>
      <c r="D900" s="19" t="str">
        <f t="shared" si="81"/>
        <v/>
      </c>
      <c r="E900" s="41"/>
      <c r="F900" s="42"/>
      <c r="G900" s="43"/>
      <c r="H900" s="42"/>
      <c r="I900" s="43"/>
      <c r="J900" s="20">
        <f>IF(OR(H900="",I900=""),0,-VLOOKUP(H900,AD:AE,2,0)*I900/60*'1) Input --&gt;'!$D$25)</f>
        <v>0</v>
      </c>
      <c r="K900" s="20">
        <f t="shared" si="83"/>
        <v>0</v>
      </c>
      <c r="L900" s="20">
        <f>IF(M900="",0,-'1) Input --&gt;'!$D$33/M900)</f>
        <v>0</v>
      </c>
      <c r="M900" s="20" t="str">
        <f t="shared" si="78"/>
        <v/>
      </c>
      <c r="X900" s="2">
        <v>44891</v>
      </c>
      <c r="Y900">
        <f t="shared" si="82"/>
        <v>0</v>
      </c>
    </row>
    <row r="901" spans="2:25" x14ac:dyDescent="0.2">
      <c r="B901" t="str">
        <f t="shared" si="79"/>
        <v>-</v>
      </c>
      <c r="C901" s="19" t="str">
        <f t="shared" si="80"/>
        <v/>
      </c>
      <c r="D901" s="19" t="str">
        <f t="shared" si="81"/>
        <v/>
      </c>
      <c r="E901" s="41"/>
      <c r="F901" s="42"/>
      <c r="G901" s="43"/>
      <c r="H901" s="42"/>
      <c r="I901" s="43"/>
      <c r="J901" s="20">
        <f>IF(OR(H901="",I901=""),0,-VLOOKUP(H901,AD:AE,2,0)*I901/60*'1) Input --&gt;'!$D$25)</f>
        <v>0</v>
      </c>
      <c r="K901" s="20">
        <f t="shared" si="83"/>
        <v>0</v>
      </c>
      <c r="L901" s="20">
        <f>IF(M901="",0,-'1) Input --&gt;'!$D$33/M901)</f>
        <v>0</v>
      </c>
      <c r="M901" s="20" t="str">
        <f t="shared" si="78"/>
        <v/>
      </c>
      <c r="X901" s="2">
        <v>44892</v>
      </c>
      <c r="Y901">
        <f t="shared" si="82"/>
        <v>0</v>
      </c>
    </row>
    <row r="902" spans="2:25" x14ac:dyDescent="0.2">
      <c r="B902" t="str">
        <f t="shared" si="79"/>
        <v>-</v>
      </c>
      <c r="C902" s="19" t="str">
        <f t="shared" si="80"/>
        <v/>
      </c>
      <c r="D902" s="19" t="str">
        <f t="shared" si="81"/>
        <v/>
      </c>
      <c r="E902" s="41"/>
      <c r="F902" s="42"/>
      <c r="G902" s="43"/>
      <c r="H902" s="42"/>
      <c r="I902" s="43"/>
      <c r="J902" s="20">
        <f>IF(OR(H902="",I902=""),0,-VLOOKUP(H902,AD:AE,2,0)*I902/60*'1) Input --&gt;'!$D$25)</f>
        <v>0</v>
      </c>
      <c r="K902" s="20">
        <f t="shared" si="83"/>
        <v>0</v>
      </c>
      <c r="L902" s="20">
        <f>IF(M902="",0,-'1) Input --&gt;'!$D$33/M902)</f>
        <v>0</v>
      </c>
      <c r="M902" s="20" t="str">
        <f t="shared" si="78"/>
        <v/>
      </c>
      <c r="X902" s="2">
        <v>44893</v>
      </c>
      <c r="Y902">
        <f t="shared" si="82"/>
        <v>0</v>
      </c>
    </row>
    <row r="903" spans="2:25" x14ac:dyDescent="0.2">
      <c r="B903" t="str">
        <f t="shared" si="79"/>
        <v>-</v>
      </c>
      <c r="C903" s="19" t="str">
        <f t="shared" si="80"/>
        <v/>
      </c>
      <c r="D903" s="19" t="str">
        <f t="shared" si="81"/>
        <v/>
      </c>
      <c r="E903" s="41"/>
      <c r="F903" s="42"/>
      <c r="G903" s="43"/>
      <c r="H903" s="42"/>
      <c r="I903" s="43"/>
      <c r="J903" s="20">
        <f>IF(OR(H903="",I903=""),0,-VLOOKUP(H903,AD:AE,2,0)*I903/60*'1) Input --&gt;'!$D$25)</f>
        <v>0</v>
      </c>
      <c r="K903" s="20">
        <f t="shared" si="83"/>
        <v>0</v>
      </c>
      <c r="L903" s="20">
        <f>IF(M903="",0,-'1) Input --&gt;'!$D$33/M903)</f>
        <v>0</v>
      </c>
      <c r="M903" s="20" t="str">
        <f t="shared" si="78"/>
        <v/>
      </c>
      <c r="X903" s="2">
        <v>44894</v>
      </c>
      <c r="Y903">
        <f t="shared" si="82"/>
        <v>0</v>
      </c>
    </row>
    <row r="904" spans="2:25" x14ac:dyDescent="0.2">
      <c r="B904" t="str">
        <f t="shared" si="79"/>
        <v>-</v>
      </c>
      <c r="C904" s="19" t="str">
        <f t="shared" si="80"/>
        <v/>
      </c>
      <c r="D904" s="19" t="str">
        <f t="shared" si="81"/>
        <v/>
      </c>
      <c r="E904" s="41"/>
      <c r="F904" s="42"/>
      <c r="G904" s="43"/>
      <c r="H904" s="42"/>
      <c r="I904" s="43"/>
      <c r="J904" s="20">
        <f>IF(OR(H904="",I904=""),0,-VLOOKUP(H904,AD:AE,2,0)*I904/60*'1) Input --&gt;'!$D$25)</f>
        <v>0</v>
      </c>
      <c r="K904" s="20">
        <f t="shared" si="83"/>
        <v>0</v>
      </c>
      <c r="L904" s="20">
        <f>IF(M904="",0,-'1) Input --&gt;'!$D$33/M904)</f>
        <v>0</v>
      </c>
      <c r="M904" s="20" t="str">
        <f t="shared" si="78"/>
        <v/>
      </c>
      <c r="X904" s="2">
        <v>44895</v>
      </c>
      <c r="Y904">
        <f t="shared" si="82"/>
        <v>0</v>
      </c>
    </row>
    <row r="905" spans="2:25" x14ac:dyDescent="0.2">
      <c r="B905" t="str">
        <f t="shared" si="79"/>
        <v>-</v>
      </c>
      <c r="C905" s="19" t="str">
        <f t="shared" si="80"/>
        <v/>
      </c>
      <c r="D905" s="19" t="str">
        <f t="shared" si="81"/>
        <v/>
      </c>
      <c r="E905" s="41"/>
      <c r="F905" s="42"/>
      <c r="G905" s="43"/>
      <c r="H905" s="42"/>
      <c r="I905" s="43"/>
      <c r="J905" s="20">
        <f>IF(OR(H905="",I905=""),0,-VLOOKUP(H905,AD:AE,2,0)*I905/60*'1) Input --&gt;'!$D$25)</f>
        <v>0</v>
      </c>
      <c r="K905" s="20">
        <f t="shared" si="83"/>
        <v>0</v>
      </c>
      <c r="L905" s="20">
        <f>IF(M905="",0,-'1) Input --&gt;'!$D$33/M905)</f>
        <v>0</v>
      </c>
      <c r="M905" s="20" t="str">
        <f t="shared" si="78"/>
        <v/>
      </c>
      <c r="X905" s="2">
        <v>44896</v>
      </c>
      <c r="Y905">
        <f t="shared" si="82"/>
        <v>0</v>
      </c>
    </row>
    <row r="906" spans="2:25" x14ac:dyDescent="0.2">
      <c r="B906" t="str">
        <f t="shared" si="79"/>
        <v>-</v>
      </c>
      <c r="C906" s="19" t="str">
        <f t="shared" si="80"/>
        <v/>
      </c>
      <c r="D906" s="19" t="str">
        <f t="shared" si="81"/>
        <v/>
      </c>
      <c r="E906" s="41"/>
      <c r="F906" s="42"/>
      <c r="G906" s="43"/>
      <c r="H906" s="42"/>
      <c r="I906" s="43"/>
      <c r="J906" s="20">
        <f>IF(OR(H906="",I906=""),0,-VLOOKUP(H906,AD:AE,2,0)*I906/60*'1) Input --&gt;'!$D$25)</f>
        <v>0</v>
      </c>
      <c r="K906" s="20">
        <f t="shared" si="83"/>
        <v>0</v>
      </c>
      <c r="L906" s="20">
        <f>IF(M906="",0,-'1) Input --&gt;'!$D$33/M906)</f>
        <v>0</v>
      </c>
      <c r="M906" s="20" t="str">
        <f t="shared" si="78"/>
        <v/>
      </c>
      <c r="X906" s="2">
        <v>44897</v>
      </c>
      <c r="Y906">
        <f t="shared" si="82"/>
        <v>0</v>
      </c>
    </row>
    <row r="907" spans="2:25" x14ac:dyDescent="0.2">
      <c r="B907" t="str">
        <f t="shared" si="79"/>
        <v>-</v>
      </c>
      <c r="C907" s="19" t="str">
        <f t="shared" si="80"/>
        <v/>
      </c>
      <c r="D907" s="19" t="str">
        <f t="shared" si="81"/>
        <v/>
      </c>
      <c r="E907" s="41"/>
      <c r="F907" s="42"/>
      <c r="G907" s="43"/>
      <c r="H907" s="42"/>
      <c r="I907" s="43"/>
      <c r="J907" s="20">
        <f>IF(OR(H907="",I907=""),0,-VLOOKUP(H907,AD:AE,2,0)*I907/60*'1) Input --&gt;'!$D$25)</f>
        <v>0</v>
      </c>
      <c r="K907" s="20">
        <f t="shared" si="83"/>
        <v>0</v>
      </c>
      <c r="L907" s="20">
        <f>IF(M907="",0,-'1) Input --&gt;'!$D$33/M907)</f>
        <v>0</v>
      </c>
      <c r="M907" s="20" t="str">
        <f t="shared" si="78"/>
        <v/>
      </c>
      <c r="X907" s="2">
        <v>44898</v>
      </c>
      <c r="Y907">
        <f t="shared" si="82"/>
        <v>0</v>
      </c>
    </row>
    <row r="908" spans="2:25" x14ac:dyDescent="0.2">
      <c r="B908" t="str">
        <f t="shared" si="79"/>
        <v>-</v>
      </c>
      <c r="C908" s="19" t="str">
        <f t="shared" si="80"/>
        <v/>
      </c>
      <c r="D908" s="19" t="str">
        <f t="shared" si="81"/>
        <v/>
      </c>
      <c r="E908" s="41"/>
      <c r="F908" s="42"/>
      <c r="G908" s="43"/>
      <c r="H908" s="42"/>
      <c r="I908" s="43"/>
      <c r="J908" s="20">
        <f>IF(OR(H908="",I908=""),0,-VLOOKUP(H908,AD:AE,2,0)*I908/60*'1) Input --&gt;'!$D$25)</f>
        <v>0</v>
      </c>
      <c r="K908" s="20">
        <f t="shared" si="83"/>
        <v>0</v>
      </c>
      <c r="L908" s="20">
        <f>IF(M908="",0,-'1) Input --&gt;'!$D$33/M908)</f>
        <v>0</v>
      </c>
      <c r="M908" s="20" t="str">
        <f t="shared" ref="M908:M971" si="84">IF(E908="","",VLOOKUP(E908,$X$12:$Y$3098,2,0))</f>
        <v/>
      </c>
      <c r="X908" s="2">
        <v>44899</v>
      </c>
      <c r="Y908">
        <f t="shared" si="82"/>
        <v>0</v>
      </c>
    </row>
    <row r="909" spans="2:25" x14ac:dyDescent="0.2">
      <c r="B909" t="str">
        <f t="shared" ref="B909:B972" si="85">C909&amp;"-"&amp;IF(D909&lt;10,"0"&amp;D909,D909)</f>
        <v>-</v>
      </c>
      <c r="C909" s="19" t="str">
        <f t="shared" ref="C909:C972" si="86">IF(E909="","",YEAR(E909))</f>
        <v/>
      </c>
      <c r="D909" s="19" t="str">
        <f t="shared" ref="D909:D972" si="87">IF(E909="","",MONTH(E909))</f>
        <v/>
      </c>
      <c r="E909" s="41"/>
      <c r="F909" s="42"/>
      <c r="G909" s="43"/>
      <c r="H909" s="42"/>
      <c r="I909" s="43"/>
      <c r="J909" s="20">
        <f>IF(OR(H909="",I909=""),0,-VLOOKUP(H909,AD:AE,2,0)*I909/60*'1) Input --&gt;'!$D$25)</f>
        <v>0</v>
      </c>
      <c r="K909" s="20">
        <f t="shared" si="83"/>
        <v>0</v>
      </c>
      <c r="L909" s="20">
        <f>IF(M909="",0,-'1) Input --&gt;'!$D$33/M909)</f>
        <v>0</v>
      </c>
      <c r="M909" s="20" t="str">
        <f t="shared" si="84"/>
        <v/>
      </c>
      <c r="X909" s="2">
        <v>44900</v>
      </c>
      <c r="Y909">
        <f t="shared" ref="Y909:Y972" si="88">COUNTIF(E:E,X909)</f>
        <v>0</v>
      </c>
    </row>
    <row r="910" spans="2:25" x14ac:dyDescent="0.2">
      <c r="B910" t="str">
        <f t="shared" si="85"/>
        <v>-</v>
      </c>
      <c r="C910" s="19" t="str">
        <f t="shared" si="86"/>
        <v/>
      </c>
      <c r="D910" s="19" t="str">
        <f t="shared" si="87"/>
        <v/>
      </c>
      <c r="E910" s="41"/>
      <c r="F910" s="42"/>
      <c r="G910" s="43"/>
      <c r="H910" s="42"/>
      <c r="I910" s="43"/>
      <c r="J910" s="20">
        <f>IF(OR(H910="",I910=""),0,-VLOOKUP(H910,AD:AE,2,0)*I910/60*'1) Input --&gt;'!$D$25)</f>
        <v>0</v>
      </c>
      <c r="K910" s="20">
        <f t="shared" si="83"/>
        <v>0</v>
      </c>
      <c r="L910" s="20">
        <f>IF(M910="",0,-'1) Input --&gt;'!$D$33/M910)</f>
        <v>0</v>
      </c>
      <c r="M910" s="20" t="str">
        <f t="shared" si="84"/>
        <v/>
      </c>
      <c r="X910" s="2">
        <v>44901</v>
      </c>
      <c r="Y910">
        <f t="shared" si="88"/>
        <v>0</v>
      </c>
    </row>
    <row r="911" spans="2:25" x14ac:dyDescent="0.2">
      <c r="B911" t="str">
        <f t="shared" si="85"/>
        <v>-</v>
      </c>
      <c r="C911" s="19" t="str">
        <f t="shared" si="86"/>
        <v/>
      </c>
      <c r="D911" s="19" t="str">
        <f t="shared" si="87"/>
        <v/>
      </c>
      <c r="E911" s="41"/>
      <c r="F911" s="42"/>
      <c r="G911" s="43"/>
      <c r="H911" s="42"/>
      <c r="I911" s="43"/>
      <c r="J911" s="20">
        <f>IF(OR(H911="",I911=""),0,-VLOOKUP(H911,AD:AE,2,0)*I911/60*'1) Input --&gt;'!$D$25)</f>
        <v>0</v>
      </c>
      <c r="K911" s="20">
        <f t="shared" si="83"/>
        <v>0</v>
      </c>
      <c r="L911" s="20">
        <f>IF(M911="",0,-'1) Input --&gt;'!$D$33/M911)</f>
        <v>0</v>
      </c>
      <c r="M911" s="20" t="str">
        <f t="shared" si="84"/>
        <v/>
      </c>
      <c r="X911" s="2">
        <v>44902</v>
      </c>
      <c r="Y911">
        <f t="shared" si="88"/>
        <v>0</v>
      </c>
    </row>
    <row r="912" spans="2:25" x14ac:dyDescent="0.2">
      <c r="B912" t="str">
        <f t="shared" si="85"/>
        <v>-</v>
      </c>
      <c r="C912" s="19" t="str">
        <f t="shared" si="86"/>
        <v/>
      </c>
      <c r="D912" s="19" t="str">
        <f t="shared" si="87"/>
        <v/>
      </c>
      <c r="E912" s="41"/>
      <c r="F912" s="42"/>
      <c r="G912" s="43"/>
      <c r="H912" s="42"/>
      <c r="I912" s="43"/>
      <c r="J912" s="20">
        <f>IF(OR(H912="",I912=""),0,-VLOOKUP(H912,AD:AE,2,0)*I912/60*'1) Input --&gt;'!$D$25)</f>
        <v>0</v>
      </c>
      <c r="K912" s="20">
        <f t="shared" si="83"/>
        <v>0</v>
      </c>
      <c r="L912" s="20">
        <f>IF(M912="",0,-'1) Input --&gt;'!$D$33/M912)</f>
        <v>0</v>
      </c>
      <c r="M912" s="20" t="str">
        <f t="shared" si="84"/>
        <v/>
      </c>
      <c r="X912" s="2">
        <v>44903</v>
      </c>
      <c r="Y912">
        <f t="shared" si="88"/>
        <v>0</v>
      </c>
    </row>
    <row r="913" spans="2:25" x14ac:dyDescent="0.2">
      <c r="B913" t="str">
        <f t="shared" si="85"/>
        <v>-</v>
      </c>
      <c r="C913" s="19" t="str">
        <f t="shared" si="86"/>
        <v/>
      </c>
      <c r="D913" s="19" t="str">
        <f t="shared" si="87"/>
        <v/>
      </c>
      <c r="E913" s="41"/>
      <c r="F913" s="42"/>
      <c r="G913" s="43"/>
      <c r="H913" s="42"/>
      <c r="I913" s="43"/>
      <c r="J913" s="20">
        <f>IF(OR(H913="",I913=""),0,-VLOOKUP(H913,AD:AE,2,0)*I913/60*'1) Input --&gt;'!$D$25)</f>
        <v>0</v>
      </c>
      <c r="K913" s="20">
        <f t="shared" ref="K913:K976" si="89">G913+J913</f>
        <v>0</v>
      </c>
      <c r="L913" s="20">
        <f>IF(M913="",0,-'1) Input --&gt;'!$D$33/M913)</f>
        <v>0</v>
      </c>
      <c r="M913" s="20" t="str">
        <f t="shared" si="84"/>
        <v/>
      </c>
      <c r="X913" s="2">
        <v>44904</v>
      </c>
      <c r="Y913">
        <f t="shared" si="88"/>
        <v>0</v>
      </c>
    </row>
    <row r="914" spans="2:25" x14ac:dyDescent="0.2">
      <c r="B914" t="str">
        <f t="shared" si="85"/>
        <v>-</v>
      </c>
      <c r="C914" s="19" t="str">
        <f t="shared" si="86"/>
        <v/>
      </c>
      <c r="D914" s="19" t="str">
        <f t="shared" si="87"/>
        <v/>
      </c>
      <c r="E914" s="41"/>
      <c r="F914" s="42"/>
      <c r="G914" s="43"/>
      <c r="H914" s="42"/>
      <c r="I914" s="43"/>
      <c r="J914" s="20">
        <f>IF(OR(H914="",I914=""),0,-VLOOKUP(H914,AD:AE,2,0)*I914/60*'1) Input --&gt;'!$D$25)</f>
        <v>0</v>
      </c>
      <c r="K914" s="20">
        <f t="shared" si="89"/>
        <v>0</v>
      </c>
      <c r="L914" s="20">
        <f>IF(M914="",0,-'1) Input --&gt;'!$D$33/M914)</f>
        <v>0</v>
      </c>
      <c r="M914" s="20" t="str">
        <f t="shared" si="84"/>
        <v/>
      </c>
      <c r="X914" s="2">
        <v>44905</v>
      </c>
      <c r="Y914">
        <f t="shared" si="88"/>
        <v>0</v>
      </c>
    </row>
    <row r="915" spans="2:25" x14ac:dyDescent="0.2">
      <c r="B915" t="str">
        <f t="shared" si="85"/>
        <v>-</v>
      </c>
      <c r="C915" s="19" t="str">
        <f t="shared" si="86"/>
        <v/>
      </c>
      <c r="D915" s="19" t="str">
        <f t="shared" si="87"/>
        <v/>
      </c>
      <c r="E915" s="41"/>
      <c r="F915" s="42"/>
      <c r="G915" s="43"/>
      <c r="H915" s="42"/>
      <c r="I915" s="43"/>
      <c r="J915" s="20">
        <f>IF(OR(H915="",I915=""),0,-VLOOKUP(H915,AD:AE,2,0)*I915/60*'1) Input --&gt;'!$D$25)</f>
        <v>0</v>
      </c>
      <c r="K915" s="20">
        <f t="shared" si="89"/>
        <v>0</v>
      </c>
      <c r="L915" s="20">
        <f>IF(M915="",0,-'1) Input --&gt;'!$D$33/M915)</f>
        <v>0</v>
      </c>
      <c r="M915" s="20" t="str">
        <f t="shared" si="84"/>
        <v/>
      </c>
      <c r="X915" s="2">
        <v>44906</v>
      </c>
      <c r="Y915">
        <f t="shared" si="88"/>
        <v>0</v>
      </c>
    </row>
    <row r="916" spans="2:25" x14ac:dyDescent="0.2">
      <c r="B916" t="str">
        <f t="shared" si="85"/>
        <v>-</v>
      </c>
      <c r="C916" s="19" t="str">
        <f t="shared" si="86"/>
        <v/>
      </c>
      <c r="D916" s="19" t="str">
        <f t="shared" si="87"/>
        <v/>
      </c>
      <c r="E916" s="41"/>
      <c r="F916" s="42"/>
      <c r="G916" s="43"/>
      <c r="H916" s="42"/>
      <c r="I916" s="43"/>
      <c r="J916" s="20">
        <f>IF(OR(H916="",I916=""),0,-VLOOKUP(H916,AD:AE,2,0)*I916/60*'1) Input --&gt;'!$D$25)</f>
        <v>0</v>
      </c>
      <c r="K916" s="20">
        <f t="shared" si="89"/>
        <v>0</v>
      </c>
      <c r="L916" s="20">
        <f>IF(M916="",0,-'1) Input --&gt;'!$D$33/M916)</f>
        <v>0</v>
      </c>
      <c r="M916" s="20" t="str">
        <f t="shared" si="84"/>
        <v/>
      </c>
      <c r="X916" s="2">
        <v>44907</v>
      </c>
      <c r="Y916">
        <f t="shared" si="88"/>
        <v>0</v>
      </c>
    </row>
    <row r="917" spans="2:25" x14ac:dyDescent="0.2">
      <c r="B917" t="str">
        <f t="shared" si="85"/>
        <v>-</v>
      </c>
      <c r="C917" s="19" t="str">
        <f t="shared" si="86"/>
        <v/>
      </c>
      <c r="D917" s="19" t="str">
        <f t="shared" si="87"/>
        <v/>
      </c>
      <c r="E917" s="41"/>
      <c r="F917" s="42"/>
      <c r="G917" s="43"/>
      <c r="H917" s="42"/>
      <c r="I917" s="43"/>
      <c r="J917" s="20">
        <f>IF(OR(H917="",I917=""),0,-VLOOKUP(H917,AD:AE,2,0)*I917/60*'1) Input --&gt;'!$D$25)</f>
        <v>0</v>
      </c>
      <c r="K917" s="20">
        <f t="shared" si="89"/>
        <v>0</v>
      </c>
      <c r="L917" s="20">
        <f>IF(M917="",0,-'1) Input --&gt;'!$D$33/M917)</f>
        <v>0</v>
      </c>
      <c r="M917" s="20" t="str">
        <f t="shared" si="84"/>
        <v/>
      </c>
      <c r="X917" s="2">
        <v>44908</v>
      </c>
      <c r="Y917">
        <f t="shared" si="88"/>
        <v>0</v>
      </c>
    </row>
    <row r="918" spans="2:25" x14ac:dyDescent="0.2">
      <c r="B918" t="str">
        <f t="shared" si="85"/>
        <v>-</v>
      </c>
      <c r="C918" s="19" t="str">
        <f t="shared" si="86"/>
        <v/>
      </c>
      <c r="D918" s="19" t="str">
        <f t="shared" si="87"/>
        <v/>
      </c>
      <c r="E918" s="41"/>
      <c r="F918" s="42"/>
      <c r="G918" s="43"/>
      <c r="H918" s="42"/>
      <c r="I918" s="43"/>
      <c r="J918" s="20">
        <f>IF(OR(H918="",I918=""),0,-VLOOKUP(H918,AD:AE,2,0)*I918/60*'1) Input --&gt;'!$D$25)</f>
        <v>0</v>
      </c>
      <c r="K918" s="20">
        <f t="shared" si="89"/>
        <v>0</v>
      </c>
      <c r="L918" s="20">
        <f>IF(M918="",0,-'1) Input --&gt;'!$D$33/M918)</f>
        <v>0</v>
      </c>
      <c r="M918" s="20" t="str">
        <f t="shared" si="84"/>
        <v/>
      </c>
      <c r="X918" s="2">
        <v>44909</v>
      </c>
      <c r="Y918">
        <f t="shared" si="88"/>
        <v>0</v>
      </c>
    </row>
    <row r="919" spans="2:25" x14ac:dyDescent="0.2">
      <c r="B919" t="str">
        <f t="shared" si="85"/>
        <v>-</v>
      </c>
      <c r="C919" s="19" t="str">
        <f t="shared" si="86"/>
        <v/>
      </c>
      <c r="D919" s="19" t="str">
        <f t="shared" si="87"/>
        <v/>
      </c>
      <c r="E919" s="41"/>
      <c r="F919" s="42"/>
      <c r="G919" s="43"/>
      <c r="H919" s="42"/>
      <c r="I919" s="43"/>
      <c r="J919" s="20">
        <f>IF(OR(H919="",I919=""),0,-VLOOKUP(H919,AD:AE,2,0)*I919/60*'1) Input --&gt;'!$D$25)</f>
        <v>0</v>
      </c>
      <c r="K919" s="20">
        <f t="shared" si="89"/>
        <v>0</v>
      </c>
      <c r="L919" s="20">
        <f>IF(M919="",0,-'1) Input --&gt;'!$D$33/M919)</f>
        <v>0</v>
      </c>
      <c r="M919" s="20" t="str">
        <f t="shared" si="84"/>
        <v/>
      </c>
      <c r="X919" s="2">
        <v>44910</v>
      </c>
      <c r="Y919">
        <f t="shared" si="88"/>
        <v>0</v>
      </c>
    </row>
    <row r="920" spans="2:25" x14ac:dyDescent="0.2">
      <c r="B920" t="str">
        <f t="shared" si="85"/>
        <v>-</v>
      </c>
      <c r="C920" s="19" t="str">
        <f t="shared" si="86"/>
        <v/>
      </c>
      <c r="D920" s="19" t="str">
        <f t="shared" si="87"/>
        <v/>
      </c>
      <c r="E920" s="41"/>
      <c r="F920" s="42"/>
      <c r="G920" s="43"/>
      <c r="H920" s="42"/>
      <c r="I920" s="43"/>
      <c r="J920" s="20">
        <f>IF(OR(H920="",I920=""),0,-VLOOKUP(H920,AD:AE,2,0)*I920/60*'1) Input --&gt;'!$D$25)</f>
        <v>0</v>
      </c>
      <c r="K920" s="20">
        <f t="shared" si="89"/>
        <v>0</v>
      </c>
      <c r="L920" s="20">
        <f>IF(M920="",0,-'1) Input --&gt;'!$D$33/M920)</f>
        <v>0</v>
      </c>
      <c r="M920" s="20" t="str">
        <f t="shared" si="84"/>
        <v/>
      </c>
      <c r="X920" s="2">
        <v>44911</v>
      </c>
      <c r="Y920">
        <f t="shared" si="88"/>
        <v>0</v>
      </c>
    </row>
    <row r="921" spans="2:25" x14ac:dyDescent="0.2">
      <c r="B921" t="str">
        <f t="shared" si="85"/>
        <v>-</v>
      </c>
      <c r="C921" s="19" t="str">
        <f t="shared" si="86"/>
        <v/>
      </c>
      <c r="D921" s="19" t="str">
        <f t="shared" si="87"/>
        <v/>
      </c>
      <c r="E921" s="41"/>
      <c r="F921" s="42"/>
      <c r="G921" s="43"/>
      <c r="H921" s="42"/>
      <c r="I921" s="43"/>
      <c r="J921" s="20">
        <f>IF(OR(H921="",I921=""),0,-VLOOKUP(H921,AD:AE,2,0)*I921/60*'1) Input --&gt;'!$D$25)</f>
        <v>0</v>
      </c>
      <c r="K921" s="20">
        <f t="shared" si="89"/>
        <v>0</v>
      </c>
      <c r="L921" s="20">
        <f>IF(M921="",0,-'1) Input --&gt;'!$D$33/M921)</f>
        <v>0</v>
      </c>
      <c r="M921" s="20" t="str">
        <f t="shared" si="84"/>
        <v/>
      </c>
      <c r="X921" s="2">
        <v>44912</v>
      </c>
      <c r="Y921">
        <f t="shared" si="88"/>
        <v>0</v>
      </c>
    </row>
    <row r="922" spans="2:25" x14ac:dyDescent="0.2">
      <c r="B922" t="str">
        <f t="shared" si="85"/>
        <v>-</v>
      </c>
      <c r="C922" s="19" t="str">
        <f t="shared" si="86"/>
        <v/>
      </c>
      <c r="D922" s="19" t="str">
        <f t="shared" si="87"/>
        <v/>
      </c>
      <c r="E922" s="41"/>
      <c r="F922" s="42"/>
      <c r="G922" s="43"/>
      <c r="H922" s="42"/>
      <c r="I922" s="43"/>
      <c r="J922" s="20">
        <f>IF(OR(H922="",I922=""),0,-VLOOKUP(H922,AD:AE,2,0)*I922/60*'1) Input --&gt;'!$D$25)</f>
        <v>0</v>
      </c>
      <c r="K922" s="20">
        <f t="shared" si="89"/>
        <v>0</v>
      </c>
      <c r="L922" s="20">
        <f>IF(M922="",0,-'1) Input --&gt;'!$D$33/M922)</f>
        <v>0</v>
      </c>
      <c r="M922" s="20" t="str">
        <f t="shared" si="84"/>
        <v/>
      </c>
      <c r="X922" s="2">
        <v>44913</v>
      </c>
      <c r="Y922">
        <f t="shared" si="88"/>
        <v>0</v>
      </c>
    </row>
    <row r="923" spans="2:25" x14ac:dyDescent="0.2">
      <c r="B923" t="str">
        <f t="shared" si="85"/>
        <v>-</v>
      </c>
      <c r="C923" s="19" t="str">
        <f t="shared" si="86"/>
        <v/>
      </c>
      <c r="D923" s="19" t="str">
        <f t="shared" si="87"/>
        <v/>
      </c>
      <c r="E923" s="41"/>
      <c r="F923" s="42"/>
      <c r="G923" s="43"/>
      <c r="H923" s="42"/>
      <c r="I923" s="43"/>
      <c r="J923" s="20">
        <f>IF(OR(H923="",I923=""),0,-VLOOKUP(H923,AD:AE,2,0)*I923/60*'1) Input --&gt;'!$D$25)</f>
        <v>0</v>
      </c>
      <c r="K923" s="20">
        <f t="shared" si="89"/>
        <v>0</v>
      </c>
      <c r="L923" s="20">
        <f>IF(M923="",0,-'1) Input --&gt;'!$D$33/M923)</f>
        <v>0</v>
      </c>
      <c r="M923" s="20" t="str">
        <f t="shared" si="84"/>
        <v/>
      </c>
      <c r="X923" s="2">
        <v>44914</v>
      </c>
      <c r="Y923">
        <f t="shared" si="88"/>
        <v>0</v>
      </c>
    </row>
    <row r="924" spans="2:25" x14ac:dyDescent="0.2">
      <c r="B924" t="str">
        <f t="shared" si="85"/>
        <v>-</v>
      </c>
      <c r="C924" s="19" t="str">
        <f t="shared" si="86"/>
        <v/>
      </c>
      <c r="D924" s="19" t="str">
        <f t="shared" si="87"/>
        <v/>
      </c>
      <c r="E924" s="41"/>
      <c r="F924" s="42"/>
      <c r="G924" s="43"/>
      <c r="H924" s="42"/>
      <c r="I924" s="43"/>
      <c r="J924" s="20">
        <f>IF(OR(H924="",I924=""),0,-VLOOKUP(H924,AD:AE,2,0)*I924/60*'1) Input --&gt;'!$D$25)</f>
        <v>0</v>
      </c>
      <c r="K924" s="20">
        <f t="shared" si="89"/>
        <v>0</v>
      </c>
      <c r="L924" s="20">
        <f>IF(M924="",0,-'1) Input --&gt;'!$D$33/M924)</f>
        <v>0</v>
      </c>
      <c r="M924" s="20" t="str">
        <f t="shared" si="84"/>
        <v/>
      </c>
      <c r="X924" s="2">
        <v>44915</v>
      </c>
      <c r="Y924">
        <f t="shared" si="88"/>
        <v>0</v>
      </c>
    </row>
    <row r="925" spans="2:25" x14ac:dyDescent="0.2">
      <c r="B925" t="str">
        <f t="shared" si="85"/>
        <v>-</v>
      </c>
      <c r="C925" s="19" t="str">
        <f t="shared" si="86"/>
        <v/>
      </c>
      <c r="D925" s="19" t="str">
        <f t="shared" si="87"/>
        <v/>
      </c>
      <c r="E925" s="41"/>
      <c r="F925" s="42"/>
      <c r="G925" s="43"/>
      <c r="H925" s="42"/>
      <c r="I925" s="43"/>
      <c r="J925" s="20">
        <f>IF(OR(H925="",I925=""),0,-VLOOKUP(H925,AD:AE,2,0)*I925/60*'1) Input --&gt;'!$D$25)</f>
        <v>0</v>
      </c>
      <c r="K925" s="20">
        <f t="shared" si="89"/>
        <v>0</v>
      </c>
      <c r="L925" s="20">
        <f>IF(M925="",0,-'1) Input --&gt;'!$D$33/M925)</f>
        <v>0</v>
      </c>
      <c r="M925" s="20" t="str">
        <f t="shared" si="84"/>
        <v/>
      </c>
      <c r="X925" s="2">
        <v>44916</v>
      </c>
      <c r="Y925">
        <f t="shared" si="88"/>
        <v>0</v>
      </c>
    </row>
    <row r="926" spans="2:25" x14ac:dyDescent="0.2">
      <c r="B926" t="str">
        <f t="shared" si="85"/>
        <v>-</v>
      </c>
      <c r="C926" s="19" t="str">
        <f t="shared" si="86"/>
        <v/>
      </c>
      <c r="D926" s="19" t="str">
        <f t="shared" si="87"/>
        <v/>
      </c>
      <c r="E926" s="41"/>
      <c r="F926" s="42"/>
      <c r="G926" s="43"/>
      <c r="H926" s="42"/>
      <c r="I926" s="43"/>
      <c r="J926" s="20">
        <f>IF(OR(H926="",I926=""),0,-VLOOKUP(H926,AD:AE,2,0)*I926/60*'1) Input --&gt;'!$D$25)</f>
        <v>0</v>
      </c>
      <c r="K926" s="20">
        <f t="shared" si="89"/>
        <v>0</v>
      </c>
      <c r="L926" s="20">
        <f>IF(M926="",0,-'1) Input --&gt;'!$D$33/M926)</f>
        <v>0</v>
      </c>
      <c r="M926" s="20" t="str">
        <f t="shared" si="84"/>
        <v/>
      </c>
      <c r="X926" s="2">
        <v>44917</v>
      </c>
      <c r="Y926">
        <f t="shared" si="88"/>
        <v>0</v>
      </c>
    </row>
    <row r="927" spans="2:25" x14ac:dyDescent="0.2">
      <c r="B927" t="str">
        <f t="shared" si="85"/>
        <v>-</v>
      </c>
      <c r="C927" s="19" t="str">
        <f t="shared" si="86"/>
        <v/>
      </c>
      <c r="D927" s="19" t="str">
        <f t="shared" si="87"/>
        <v/>
      </c>
      <c r="E927" s="41"/>
      <c r="F927" s="42"/>
      <c r="G927" s="43"/>
      <c r="H927" s="42"/>
      <c r="I927" s="43"/>
      <c r="J927" s="20">
        <f>IF(OR(H927="",I927=""),0,-VLOOKUP(H927,AD:AE,2,0)*I927/60*'1) Input --&gt;'!$D$25)</f>
        <v>0</v>
      </c>
      <c r="K927" s="20">
        <f t="shared" si="89"/>
        <v>0</v>
      </c>
      <c r="L927" s="20">
        <f>IF(M927="",0,-'1) Input --&gt;'!$D$33/M927)</f>
        <v>0</v>
      </c>
      <c r="M927" s="20" t="str">
        <f t="shared" si="84"/>
        <v/>
      </c>
      <c r="X927" s="2">
        <v>44918</v>
      </c>
      <c r="Y927">
        <f t="shared" si="88"/>
        <v>0</v>
      </c>
    </row>
    <row r="928" spans="2:25" x14ac:dyDescent="0.2">
      <c r="B928" t="str">
        <f t="shared" si="85"/>
        <v>-</v>
      </c>
      <c r="C928" s="19" t="str">
        <f t="shared" si="86"/>
        <v/>
      </c>
      <c r="D928" s="19" t="str">
        <f t="shared" si="87"/>
        <v/>
      </c>
      <c r="E928" s="41"/>
      <c r="F928" s="42"/>
      <c r="G928" s="43"/>
      <c r="H928" s="42"/>
      <c r="I928" s="43"/>
      <c r="J928" s="20">
        <f>IF(OR(H928="",I928=""),0,-VLOOKUP(H928,AD:AE,2,0)*I928/60*'1) Input --&gt;'!$D$25)</f>
        <v>0</v>
      </c>
      <c r="K928" s="20">
        <f t="shared" si="89"/>
        <v>0</v>
      </c>
      <c r="L928" s="20">
        <f>IF(M928="",0,-'1) Input --&gt;'!$D$33/M928)</f>
        <v>0</v>
      </c>
      <c r="M928" s="20" t="str">
        <f t="shared" si="84"/>
        <v/>
      </c>
      <c r="X928" s="2">
        <v>44919</v>
      </c>
      <c r="Y928">
        <f t="shared" si="88"/>
        <v>0</v>
      </c>
    </row>
    <row r="929" spans="2:25" x14ac:dyDescent="0.2">
      <c r="B929" t="str">
        <f t="shared" si="85"/>
        <v>-</v>
      </c>
      <c r="C929" s="19" t="str">
        <f t="shared" si="86"/>
        <v/>
      </c>
      <c r="D929" s="19" t="str">
        <f t="shared" si="87"/>
        <v/>
      </c>
      <c r="E929" s="41"/>
      <c r="F929" s="42"/>
      <c r="G929" s="43"/>
      <c r="H929" s="42"/>
      <c r="I929" s="43"/>
      <c r="J929" s="20">
        <f>IF(OR(H929="",I929=""),0,-VLOOKUP(H929,AD:AE,2,0)*I929/60*'1) Input --&gt;'!$D$25)</f>
        <v>0</v>
      </c>
      <c r="K929" s="20">
        <f t="shared" si="89"/>
        <v>0</v>
      </c>
      <c r="L929" s="20">
        <f>IF(M929="",0,-'1) Input --&gt;'!$D$33/M929)</f>
        <v>0</v>
      </c>
      <c r="M929" s="20" t="str">
        <f t="shared" si="84"/>
        <v/>
      </c>
      <c r="X929" s="2">
        <v>44920</v>
      </c>
      <c r="Y929">
        <f t="shared" si="88"/>
        <v>0</v>
      </c>
    </row>
    <row r="930" spans="2:25" x14ac:dyDescent="0.2">
      <c r="B930" t="str">
        <f t="shared" si="85"/>
        <v>-</v>
      </c>
      <c r="C930" s="19" t="str">
        <f t="shared" si="86"/>
        <v/>
      </c>
      <c r="D930" s="19" t="str">
        <f t="shared" si="87"/>
        <v/>
      </c>
      <c r="E930" s="41"/>
      <c r="F930" s="42"/>
      <c r="G930" s="43"/>
      <c r="H930" s="42"/>
      <c r="I930" s="43"/>
      <c r="J930" s="20">
        <f>IF(OR(H930="",I930=""),0,-VLOOKUP(H930,AD:AE,2,0)*I930/60*'1) Input --&gt;'!$D$25)</f>
        <v>0</v>
      </c>
      <c r="K930" s="20">
        <f t="shared" si="89"/>
        <v>0</v>
      </c>
      <c r="L930" s="20">
        <f>IF(M930="",0,-'1) Input --&gt;'!$D$33/M930)</f>
        <v>0</v>
      </c>
      <c r="M930" s="20" t="str">
        <f t="shared" si="84"/>
        <v/>
      </c>
      <c r="X930" s="2">
        <v>44921</v>
      </c>
      <c r="Y930">
        <f t="shared" si="88"/>
        <v>0</v>
      </c>
    </row>
    <row r="931" spans="2:25" x14ac:dyDescent="0.2">
      <c r="B931" t="str">
        <f t="shared" si="85"/>
        <v>-</v>
      </c>
      <c r="C931" s="19" t="str">
        <f t="shared" si="86"/>
        <v/>
      </c>
      <c r="D931" s="19" t="str">
        <f t="shared" si="87"/>
        <v/>
      </c>
      <c r="E931" s="41"/>
      <c r="F931" s="42"/>
      <c r="G931" s="43"/>
      <c r="H931" s="42"/>
      <c r="I931" s="43"/>
      <c r="J931" s="20">
        <f>IF(OR(H931="",I931=""),0,-VLOOKUP(H931,AD:AE,2,0)*I931/60*'1) Input --&gt;'!$D$25)</f>
        <v>0</v>
      </c>
      <c r="K931" s="20">
        <f t="shared" si="89"/>
        <v>0</v>
      </c>
      <c r="L931" s="20">
        <f>IF(M931="",0,-'1) Input --&gt;'!$D$33/M931)</f>
        <v>0</v>
      </c>
      <c r="M931" s="20" t="str">
        <f t="shared" si="84"/>
        <v/>
      </c>
      <c r="X931" s="2">
        <v>44922</v>
      </c>
      <c r="Y931">
        <f t="shared" si="88"/>
        <v>0</v>
      </c>
    </row>
    <row r="932" spans="2:25" x14ac:dyDescent="0.2">
      <c r="B932" t="str">
        <f t="shared" si="85"/>
        <v>-</v>
      </c>
      <c r="C932" s="19" t="str">
        <f t="shared" si="86"/>
        <v/>
      </c>
      <c r="D932" s="19" t="str">
        <f t="shared" si="87"/>
        <v/>
      </c>
      <c r="E932" s="41"/>
      <c r="F932" s="42"/>
      <c r="G932" s="43"/>
      <c r="H932" s="42"/>
      <c r="I932" s="43"/>
      <c r="J932" s="20">
        <f>IF(OR(H932="",I932=""),0,-VLOOKUP(H932,AD:AE,2,0)*I932/60*'1) Input --&gt;'!$D$25)</f>
        <v>0</v>
      </c>
      <c r="K932" s="20">
        <f t="shared" si="89"/>
        <v>0</v>
      </c>
      <c r="L932" s="20">
        <f>IF(M932="",0,-'1) Input --&gt;'!$D$33/M932)</f>
        <v>0</v>
      </c>
      <c r="M932" s="20" t="str">
        <f t="shared" si="84"/>
        <v/>
      </c>
      <c r="X932" s="2">
        <v>44923</v>
      </c>
      <c r="Y932">
        <f t="shared" si="88"/>
        <v>0</v>
      </c>
    </row>
    <row r="933" spans="2:25" x14ac:dyDescent="0.2">
      <c r="B933" t="str">
        <f t="shared" si="85"/>
        <v>-</v>
      </c>
      <c r="C933" s="19" t="str">
        <f t="shared" si="86"/>
        <v/>
      </c>
      <c r="D933" s="19" t="str">
        <f t="shared" si="87"/>
        <v/>
      </c>
      <c r="E933" s="41"/>
      <c r="F933" s="42"/>
      <c r="G933" s="43"/>
      <c r="H933" s="42"/>
      <c r="I933" s="43"/>
      <c r="J933" s="20">
        <f>IF(OR(H933="",I933=""),0,-VLOOKUP(H933,AD:AE,2,0)*I933/60*'1) Input --&gt;'!$D$25)</f>
        <v>0</v>
      </c>
      <c r="K933" s="20">
        <f t="shared" si="89"/>
        <v>0</v>
      </c>
      <c r="L933" s="20">
        <f>IF(M933="",0,-'1) Input --&gt;'!$D$33/M933)</f>
        <v>0</v>
      </c>
      <c r="M933" s="20" t="str">
        <f t="shared" si="84"/>
        <v/>
      </c>
      <c r="X933" s="2">
        <v>44924</v>
      </c>
      <c r="Y933">
        <f t="shared" si="88"/>
        <v>0</v>
      </c>
    </row>
    <row r="934" spans="2:25" x14ac:dyDescent="0.2">
      <c r="B934" t="str">
        <f t="shared" si="85"/>
        <v>-</v>
      </c>
      <c r="C934" s="19" t="str">
        <f t="shared" si="86"/>
        <v/>
      </c>
      <c r="D934" s="19" t="str">
        <f t="shared" si="87"/>
        <v/>
      </c>
      <c r="E934" s="41"/>
      <c r="F934" s="42"/>
      <c r="G934" s="43"/>
      <c r="H934" s="42"/>
      <c r="I934" s="43"/>
      <c r="J934" s="20">
        <f>IF(OR(H934="",I934=""),0,-VLOOKUP(H934,AD:AE,2,0)*I934/60*'1) Input --&gt;'!$D$25)</f>
        <v>0</v>
      </c>
      <c r="K934" s="20">
        <f t="shared" si="89"/>
        <v>0</v>
      </c>
      <c r="L934" s="20">
        <f>IF(M934="",0,-'1) Input --&gt;'!$D$33/M934)</f>
        <v>0</v>
      </c>
      <c r="M934" s="20" t="str">
        <f t="shared" si="84"/>
        <v/>
      </c>
      <c r="X934" s="2">
        <v>44925</v>
      </c>
      <c r="Y934">
        <f t="shared" si="88"/>
        <v>0</v>
      </c>
    </row>
    <row r="935" spans="2:25" x14ac:dyDescent="0.2">
      <c r="B935" t="str">
        <f t="shared" si="85"/>
        <v>-</v>
      </c>
      <c r="C935" s="19" t="str">
        <f t="shared" si="86"/>
        <v/>
      </c>
      <c r="D935" s="19" t="str">
        <f t="shared" si="87"/>
        <v/>
      </c>
      <c r="E935" s="41"/>
      <c r="F935" s="42"/>
      <c r="G935" s="43"/>
      <c r="H935" s="42"/>
      <c r="I935" s="43"/>
      <c r="J935" s="20">
        <f>IF(OR(H935="",I935=""),0,-VLOOKUP(H935,AD:AE,2,0)*I935/60*'1) Input --&gt;'!$D$25)</f>
        <v>0</v>
      </c>
      <c r="K935" s="20">
        <f t="shared" si="89"/>
        <v>0</v>
      </c>
      <c r="L935" s="20">
        <f>IF(M935="",0,-'1) Input --&gt;'!$D$33/M935)</f>
        <v>0</v>
      </c>
      <c r="M935" s="20" t="str">
        <f t="shared" si="84"/>
        <v/>
      </c>
      <c r="X935" s="2">
        <v>44926</v>
      </c>
      <c r="Y935">
        <f t="shared" si="88"/>
        <v>0</v>
      </c>
    </row>
    <row r="936" spans="2:25" x14ac:dyDescent="0.2">
      <c r="B936" t="str">
        <f t="shared" si="85"/>
        <v>-</v>
      </c>
      <c r="C936" s="19" t="str">
        <f t="shared" si="86"/>
        <v/>
      </c>
      <c r="D936" s="19" t="str">
        <f t="shared" si="87"/>
        <v/>
      </c>
      <c r="E936" s="41"/>
      <c r="F936" s="42"/>
      <c r="G936" s="43"/>
      <c r="H936" s="42"/>
      <c r="I936" s="43"/>
      <c r="J936" s="20">
        <f>IF(OR(H936="",I936=""),0,-VLOOKUP(H936,AD:AE,2,0)*I936/60*'1) Input --&gt;'!$D$25)</f>
        <v>0</v>
      </c>
      <c r="K936" s="20">
        <f t="shared" si="89"/>
        <v>0</v>
      </c>
      <c r="L936" s="20">
        <f>IF(M936="",0,-'1) Input --&gt;'!$D$33/M936)</f>
        <v>0</v>
      </c>
      <c r="M936" s="20" t="str">
        <f t="shared" si="84"/>
        <v/>
      </c>
      <c r="X936" s="2">
        <v>44927</v>
      </c>
      <c r="Y936">
        <f t="shared" si="88"/>
        <v>0</v>
      </c>
    </row>
    <row r="937" spans="2:25" x14ac:dyDescent="0.2">
      <c r="B937" t="str">
        <f t="shared" si="85"/>
        <v>-</v>
      </c>
      <c r="C937" s="19" t="str">
        <f t="shared" si="86"/>
        <v/>
      </c>
      <c r="D937" s="19" t="str">
        <f t="shared" si="87"/>
        <v/>
      </c>
      <c r="E937" s="41"/>
      <c r="F937" s="42"/>
      <c r="G937" s="43"/>
      <c r="H937" s="42"/>
      <c r="I937" s="43"/>
      <c r="J937" s="20">
        <f>IF(OR(H937="",I937=""),0,-VLOOKUP(H937,AD:AE,2,0)*I937/60*'1) Input --&gt;'!$D$25)</f>
        <v>0</v>
      </c>
      <c r="K937" s="20">
        <f t="shared" si="89"/>
        <v>0</v>
      </c>
      <c r="L937" s="20">
        <f>IF(M937="",0,-'1) Input --&gt;'!$D$33/M937)</f>
        <v>0</v>
      </c>
      <c r="M937" s="20" t="str">
        <f t="shared" si="84"/>
        <v/>
      </c>
      <c r="X937" s="2">
        <v>44928</v>
      </c>
      <c r="Y937">
        <f t="shared" si="88"/>
        <v>0</v>
      </c>
    </row>
    <row r="938" spans="2:25" x14ac:dyDescent="0.2">
      <c r="B938" t="str">
        <f t="shared" si="85"/>
        <v>-</v>
      </c>
      <c r="C938" s="19" t="str">
        <f t="shared" si="86"/>
        <v/>
      </c>
      <c r="D938" s="19" t="str">
        <f t="shared" si="87"/>
        <v/>
      </c>
      <c r="E938" s="41"/>
      <c r="F938" s="42"/>
      <c r="G938" s="43"/>
      <c r="H938" s="42"/>
      <c r="I938" s="43"/>
      <c r="J938" s="20">
        <f>IF(OR(H938="",I938=""),0,-VLOOKUP(H938,AD:AE,2,0)*I938/60*'1) Input --&gt;'!$D$25)</f>
        <v>0</v>
      </c>
      <c r="K938" s="20">
        <f t="shared" si="89"/>
        <v>0</v>
      </c>
      <c r="L938" s="20">
        <f>IF(M938="",0,-'1) Input --&gt;'!$D$33/M938)</f>
        <v>0</v>
      </c>
      <c r="M938" s="20" t="str">
        <f t="shared" si="84"/>
        <v/>
      </c>
      <c r="X938" s="2">
        <v>44929</v>
      </c>
      <c r="Y938">
        <f t="shared" si="88"/>
        <v>0</v>
      </c>
    </row>
    <row r="939" spans="2:25" x14ac:dyDescent="0.2">
      <c r="B939" t="str">
        <f t="shared" si="85"/>
        <v>-</v>
      </c>
      <c r="C939" s="19" t="str">
        <f t="shared" si="86"/>
        <v/>
      </c>
      <c r="D939" s="19" t="str">
        <f t="shared" si="87"/>
        <v/>
      </c>
      <c r="E939" s="41"/>
      <c r="F939" s="42"/>
      <c r="G939" s="43"/>
      <c r="H939" s="42"/>
      <c r="I939" s="43"/>
      <c r="J939" s="20">
        <f>IF(OR(H939="",I939=""),0,-VLOOKUP(H939,AD:AE,2,0)*I939/60*'1) Input --&gt;'!$D$25)</f>
        <v>0</v>
      </c>
      <c r="K939" s="20">
        <f t="shared" si="89"/>
        <v>0</v>
      </c>
      <c r="L939" s="20">
        <f>IF(M939="",0,-'1) Input --&gt;'!$D$33/M939)</f>
        <v>0</v>
      </c>
      <c r="M939" s="20" t="str">
        <f t="shared" si="84"/>
        <v/>
      </c>
      <c r="X939" s="2">
        <v>44930</v>
      </c>
      <c r="Y939">
        <f t="shared" si="88"/>
        <v>0</v>
      </c>
    </row>
    <row r="940" spans="2:25" x14ac:dyDescent="0.2">
      <c r="B940" t="str">
        <f t="shared" si="85"/>
        <v>-</v>
      </c>
      <c r="C940" s="19" t="str">
        <f t="shared" si="86"/>
        <v/>
      </c>
      <c r="D940" s="19" t="str">
        <f t="shared" si="87"/>
        <v/>
      </c>
      <c r="E940" s="41"/>
      <c r="F940" s="42"/>
      <c r="G940" s="43"/>
      <c r="H940" s="42"/>
      <c r="I940" s="43"/>
      <c r="J940" s="20">
        <f>IF(OR(H940="",I940=""),0,-VLOOKUP(H940,AD:AE,2,0)*I940/60*'1) Input --&gt;'!$D$25)</f>
        <v>0</v>
      </c>
      <c r="K940" s="20">
        <f t="shared" si="89"/>
        <v>0</v>
      </c>
      <c r="L940" s="20">
        <f>IF(M940="",0,-'1) Input --&gt;'!$D$33/M940)</f>
        <v>0</v>
      </c>
      <c r="M940" s="20" t="str">
        <f t="shared" si="84"/>
        <v/>
      </c>
      <c r="X940" s="2">
        <v>44931</v>
      </c>
      <c r="Y940">
        <f t="shared" si="88"/>
        <v>0</v>
      </c>
    </row>
    <row r="941" spans="2:25" x14ac:dyDescent="0.2">
      <c r="B941" t="str">
        <f t="shared" si="85"/>
        <v>-</v>
      </c>
      <c r="C941" s="19" t="str">
        <f t="shared" si="86"/>
        <v/>
      </c>
      <c r="D941" s="19" t="str">
        <f t="shared" si="87"/>
        <v/>
      </c>
      <c r="E941" s="41"/>
      <c r="F941" s="42"/>
      <c r="G941" s="43"/>
      <c r="H941" s="42"/>
      <c r="I941" s="43"/>
      <c r="J941" s="20">
        <f>IF(OR(H941="",I941=""),0,-VLOOKUP(H941,AD:AE,2,0)*I941/60*'1) Input --&gt;'!$D$25)</f>
        <v>0</v>
      </c>
      <c r="K941" s="20">
        <f t="shared" si="89"/>
        <v>0</v>
      </c>
      <c r="L941" s="20">
        <f>IF(M941="",0,-'1) Input --&gt;'!$D$33/M941)</f>
        <v>0</v>
      </c>
      <c r="M941" s="20" t="str">
        <f t="shared" si="84"/>
        <v/>
      </c>
      <c r="X941" s="2">
        <v>44932</v>
      </c>
      <c r="Y941">
        <f t="shared" si="88"/>
        <v>0</v>
      </c>
    </row>
    <row r="942" spans="2:25" x14ac:dyDescent="0.2">
      <c r="B942" t="str">
        <f t="shared" si="85"/>
        <v>-</v>
      </c>
      <c r="C942" s="19" t="str">
        <f t="shared" si="86"/>
        <v/>
      </c>
      <c r="D942" s="19" t="str">
        <f t="shared" si="87"/>
        <v/>
      </c>
      <c r="E942" s="41"/>
      <c r="F942" s="42"/>
      <c r="G942" s="43"/>
      <c r="H942" s="42"/>
      <c r="I942" s="43"/>
      <c r="J942" s="20">
        <f>IF(OR(H942="",I942=""),0,-VLOOKUP(H942,AD:AE,2,0)*I942/60*'1) Input --&gt;'!$D$25)</f>
        <v>0</v>
      </c>
      <c r="K942" s="20">
        <f t="shared" si="89"/>
        <v>0</v>
      </c>
      <c r="L942" s="20">
        <f>IF(M942="",0,-'1) Input --&gt;'!$D$33/M942)</f>
        <v>0</v>
      </c>
      <c r="M942" s="20" t="str">
        <f t="shared" si="84"/>
        <v/>
      </c>
      <c r="X942" s="2">
        <v>44933</v>
      </c>
      <c r="Y942">
        <f t="shared" si="88"/>
        <v>0</v>
      </c>
    </row>
    <row r="943" spans="2:25" x14ac:dyDescent="0.2">
      <c r="B943" t="str">
        <f t="shared" si="85"/>
        <v>-</v>
      </c>
      <c r="C943" s="19" t="str">
        <f t="shared" si="86"/>
        <v/>
      </c>
      <c r="D943" s="19" t="str">
        <f t="shared" si="87"/>
        <v/>
      </c>
      <c r="E943" s="41"/>
      <c r="F943" s="42"/>
      <c r="G943" s="43"/>
      <c r="H943" s="42"/>
      <c r="I943" s="43"/>
      <c r="J943" s="20">
        <f>IF(OR(H943="",I943=""),0,-VLOOKUP(H943,AD:AE,2,0)*I943/60*'1) Input --&gt;'!$D$25)</f>
        <v>0</v>
      </c>
      <c r="K943" s="20">
        <f t="shared" si="89"/>
        <v>0</v>
      </c>
      <c r="L943" s="20">
        <f>IF(M943="",0,-'1) Input --&gt;'!$D$33/M943)</f>
        <v>0</v>
      </c>
      <c r="M943" s="20" t="str">
        <f t="shared" si="84"/>
        <v/>
      </c>
      <c r="X943" s="2">
        <v>44934</v>
      </c>
      <c r="Y943">
        <f t="shared" si="88"/>
        <v>0</v>
      </c>
    </row>
    <row r="944" spans="2:25" x14ac:dyDescent="0.2">
      <c r="B944" t="str">
        <f t="shared" si="85"/>
        <v>-</v>
      </c>
      <c r="C944" s="19" t="str">
        <f t="shared" si="86"/>
        <v/>
      </c>
      <c r="D944" s="19" t="str">
        <f t="shared" si="87"/>
        <v/>
      </c>
      <c r="E944" s="41"/>
      <c r="F944" s="42"/>
      <c r="G944" s="43"/>
      <c r="H944" s="42"/>
      <c r="I944" s="43"/>
      <c r="J944" s="20">
        <f>IF(OR(H944="",I944=""),0,-VLOOKUP(H944,AD:AE,2,0)*I944/60*'1) Input --&gt;'!$D$25)</f>
        <v>0</v>
      </c>
      <c r="K944" s="20">
        <f t="shared" si="89"/>
        <v>0</v>
      </c>
      <c r="L944" s="20">
        <f>IF(M944="",0,-'1) Input --&gt;'!$D$33/M944)</f>
        <v>0</v>
      </c>
      <c r="M944" s="20" t="str">
        <f t="shared" si="84"/>
        <v/>
      </c>
      <c r="X944" s="2">
        <v>44935</v>
      </c>
      <c r="Y944">
        <f t="shared" si="88"/>
        <v>0</v>
      </c>
    </row>
    <row r="945" spans="2:25" x14ac:dyDescent="0.2">
      <c r="B945" t="str">
        <f t="shared" si="85"/>
        <v>-</v>
      </c>
      <c r="C945" s="19" t="str">
        <f t="shared" si="86"/>
        <v/>
      </c>
      <c r="D945" s="19" t="str">
        <f t="shared" si="87"/>
        <v/>
      </c>
      <c r="E945" s="41"/>
      <c r="F945" s="42"/>
      <c r="G945" s="43"/>
      <c r="H945" s="42"/>
      <c r="I945" s="43"/>
      <c r="J945" s="20">
        <f>IF(OR(H945="",I945=""),0,-VLOOKUP(H945,AD:AE,2,0)*I945/60*'1) Input --&gt;'!$D$25)</f>
        <v>0</v>
      </c>
      <c r="K945" s="20">
        <f t="shared" si="89"/>
        <v>0</v>
      </c>
      <c r="L945" s="20">
        <f>IF(M945="",0,-'1) Input --&gt;'!$D$33/M945)</f>
        <v>0</v>
      </c>
      <c r="M945" s="20" t="str">
        <f t="shared" si="84"/>
        <v/>
      </c>
      <c r="X945" s="2">
        <v>44936</v>
      </c>
      <c r="Y945">
        <f t="shared" si="88"/>
        <v>0</v>
      </c>
    </row>
    <row r="946" spans="2:25" x14ac:dyDescent="0.2">
      <c r="B946" t="str">
        <f t="shared" si="85"/>
        <v>-</v>
      </c>
      <c r="C946" s="19" t="str">
        <f t="shared" si="86"/>
        <v/>
      </c>
      <c r="D946" s="19" t="str">
        <f t="shared" si="87"/>
        <v/>
      </c>
      <c r="E946" s="41"/>
      <c r="F946" s="42"/>
      <c r="G946" s="43"/>
      <c r="H946" s="42"/>
      <c r="I946" s="43"/>
      <c r="J946" s="20">
        <f>IF(OR(H946="",I946=""),0,-VLOOKUP(H946,AD:AE,2,0)*I946/60*'1) Input --&gt;'!$D$25)</f>
        <v>0</v>
      </c>
      <c r="K946" s="20">
        <f t="shared" si="89"/>
        <v>0</v>
      </c>
      <c r="L946" s="20">
        <f>IF(M946="",0,-'1) Input --&gt;'!$D$33/M946)</f>
        <v>0</v>
      </c>
      <c r="M946" s="20" t="str">
        <f t="shared" si="84"/>
        <v/>
      </c>
      <c r="X946" s="2">
        <v>44937</v>
      </c>
      <c r="Y946">
        <f t="shared" si="88"/>
        <v>0</v>
      </c>
    </row>
    <row r="947" spans="2:25" x14ac:dyDescent="0.2">
      <c r="B947" t="str">
        <f t="shared" si="85"/>
        <v>-</v>
      </c>
      <c r="C947" s="19" t="str">
        <f t="shared" si="86"/>
        <v/>
      </c>
      <c r="D947" s="19" t="str">
        <f t="shared" si="87"/>
        <v/>
      </c>
      <c r="E947" s="41"/>
      <c r="F947" s="42"/>
      <c r="G947" s="43"/>
      <c r="H947" s="42"/>
      <c r="I947" s="43"/>
      <c r="J947" s="20">
        <f>IF(OR(H947="",I947=""),0,-VLOOKUP(H947,AD:AE,2,0)*I947/60*'1) Input --&gt;'!$D$25)</f>
        <v>0</v>
      </c>
      <c r="K947" s="20">
        <f t="shared" si="89"/>
        <v>0</v>
      </c>
      <c r="L947" s="20">
        <f>IF(M947="",0,-'1) Input --&gt;'!$D$33/M947)</f>
        <v>0</v>
      </c>
      <c r="M947" s="20" t="str">
        <f t="shared" si="84"/>
        <v/>
      </c>
      <c r="X947" s="2">
        <v>44938</v>
      </c>
      <c r="Y947">
        <f t="shared" si="88"/>
        <v>0</v>
      </c>
    </row>
    <row r="948" spans="2:25" x14ac:dyDescent="0.2">
      <c r="B948" t="str">
        <f t="shared" si="85"/>
        <v>-</v>
      </c>
      <c r="C948" s="19" t="str">
        <f t="shared" si="86"/>
        <v/>
      </c>
      <c r="D948" s="19" t="str">
        <f t="shared" si="87"/>
        <v/>
      </c>
      <c r="E948" s="41"/>
      <c r="F948" s="42"/>
      <c r="G948" s="43"/>
      <c r="H948" s="42"/>
      <c r="I948" s="43"/>
      <c r="J948" s="20">
        <f>IF(OR(H948="",I948=""),0,-VLOOKUP(H948,AD:AE,2,0)*I948/60*'1) Input --&gt;'!$D$25)</f>
        <v>0</v>
      </c>
      <c r="K948" s="20">
        <f t="shared" si="89"/>
        <v>0</v>
      </c>
      <c r="L948" s="20">
        <f>IF(M948="",0,-'1) Input --&gt;'!$D$33/M948)</f>
        <v>0</v>
      </c>
      <c r="M948" s="20" t="str">
        <f t="shared" si="84"/>
        <v/>
      </c>
      <c r="X948" s="2">
        <v>44939</v>
      </c>
      <c r="Y948">
        <f t="shared" si="88"/>
        <v>0</v>
      </c>
    </row>
    <row r="949" spans="2:25" x14ac:dyDescent="0.2">
      <c r="B949" t="str">
        <f t="shared" si="85"/>
        <v>-</v>
      </c>
      <c r="C949" s="19" t="str">
        <f t="shared" si="86"/>
        <v/>
      </c>
      <c r="D949" s="19" t="str">
        <f t="shared" si="87"/>
        <v/>
      </c>
      <c r="E949" s="41"/>
      <c r="F949" s="42"/>
      <c r="G949" s="43"/>
      <c r="H949" s="42"/>
      <c r="I949" s="43"/>
      <c r="J949" s="20">
        <f>IF(OR(H949="",I949=""),0,-VLOOKUP(H949,AD:AE,2,0)*I949/60*'1) Input --&gt;'!$D$25)</f>
        <v>0</v>
      </c>
      <c r="K949" s="20">
        <f t="shared" si="89"/>
        <v>0</v>
      </c>
      <c r="L949" s="20">
        <f>IF(M949="",0,-'1) Input --&gt;'!$D$33/M949)</f>
        <v>0</v>
      </c>
      <c r="M949" s="20" t="str">
        <f t="shared" si="84"/>
        <v/>
      </c>
      <c r="X949" s="2">
        <v>44940</v>
      </c>
      <c r="Y949">
        <f t="shared" si="88"/>
        <v>0</v>
      </c>
    </row>
    <row r="950" spans="2:25" x14ac:dyDescent="0.2">
      <c r="B950" t="str">
        <f t="shared" si="85"/>
        <v>-</v>
      </c>
      <c r="C950" s="19" t="str">
        <f t="shared" si="86"/>
        <v/>
      </c>
      <c r="D950" s="19" t="str">
        <f t="shared" si="87"/>
        <v/>
      </c>
      <c r="E950" s="41"/>
      <c r="F950" s="42"/>
      <c r="G950" s="43"/>
      <c r="H950" s="42"/>
      <c r="I950" s="43"/>
      <c r="J950" s="20">
        <f>IF(OR(H950="",I950=""),0,-VLOOKUP(H950,AD:AE,2,0)*I950/60*'1) Input --&gt;'!$D$25)</f>
        <v>0</v>
      </c>
      <c r="K950" s="20">
        <f t="shared" si="89"/>
        <v>0</v>
      </c>
      <c r="L950" s="20">
        <f>IF(M950="",0,-'1) Input --&gt;'!$D$33/M950)</f>
        <v>0</v>
      </c>
      <c r="M950" s="20" t="str">
        <f t="shared" si="84"/>
        <v/>
      </c>
      <c r="X950" s="2">
        <v>44941</v>
      </c>
      <c r="Y950">
        <f t="shared" si="88"/>
        <v>0</v>
      </c>
    </row>
    <row r="951" spans="2:25" x14ac:dyDescent="0.2">
      <c r="B951" t="str">
        <f t="shared" si="85"/>
        <v>-</v>
      </c>
      <c r="C951" s="19" t="str">
        <f t="shared" si="86"/>
        <v/>
      </c>
      <c r="D951" s="19" t="str">
        <f t="shared" si="87"/>
        <v/>
      </c>
      <c r="E951" s="41"/>
      <c r="F951" s="42"/>
      <c r="G951" s="43"/>
      <c r="H951" s="42"/>
      <c r="I951" s="43"/>
      <c r="J951" s="20">
        <f>IF(OR(H951="",I951=""),0,-VLOOKUP(H951,AD:AE,2,0)*I951/60*'1) Input --&gt;'!$D$25)</f>
        <v>0</v>
      </c>
      <c r="K951" s="20">
        <f t="shared" si="89"/>
        <v>0</v>
      </c>
      <c r="L951" s="20">
        <f>IF(M951="",0,-'1) Input --&gt;'!$D$33/M951)</f>
        <v>0</v>
      </c>
      <c r="M951" s="20" t="str">
        <f t="shared" si="84"/>
        <v/>
      </c>
      <c r="X951" s="2">
        <v>44942</v>
      </c>
      <c r="Y951">
        <f t="shared" si="88"/>
        <v>0</v>
      </c>
    </row>
    <row r="952" spans="2:25" x14ac:dyDescent="0.2">
      <c r="B952" t="str">
        <f t="shared" si="85"/>
        <v>-</v>
      </c>
      <c r="C952" s="19" t="str">
        <f t="shared" si="86"/>
        <v/>
      </c>
      <c r="D952" s="19" t="str">
        <f t="shared" si="87"/>
        <v/>
      </c>
      <c r="E952" s="41"/>
      <c r="F952" s="42"/>
      <c r="G952" s="43"/>
      <c r="H952" s="42"/>
      <c r="I952" s="43"/>
      <c r="J952" s="20">
        <f>IF(OR(H952="",I952=""),0,-VLOOKUP(H952,AD:AE,2,0)*I952/60*'1) Input --&gt;'!$D$25)</f>
        <v>0</v>
      </c>
      <c r="K952" s="20">
        <f t="shared" si="89"/>
        <v>0</v>
      </c>
      <c r="L952" s="20">
        <f>IF(M952="",0,-'1) Input --&gt;'!$D$33/M952)</f>
        <v>0</v>
      </c>
      <c r="M952" s="20" t="str">
        <f t="shared" si="84"/>
        <v/>
      </c>
      <c r="X952" s="2">
        <v>44943</v>
      </c>
      <c r="Y952">
        <f t="shared" si="88"/>
        <v>0</v>
      </c>
    </row>
    <row r="953" spans="2:25" x14ac:dyDescent="0.2">
      <c r="B953" t="str">
        <f t="shared" si="85"/>
        <v>-</v>
      </c>
      <c r="C953" s="19" t="str">
        <f t="shared" si="86"/>
        <v/>
      </c>
      <c r="D953" s="19" t="str">
        <f t="shared" si="87"/>
        <v/>
      </c>
      <c r="E953" s="41"/>
      <c r="F953" s="42"/>
      <c r="G953" s="43"/>
      <c r="H953" s="42"/>
      <c r="I953" s="43"/>
      <c r="J953" s="20">
        <f>IF(OR(H953="",I953=""),0,-VLOOKUP(H953,AD:AE,2,0)*I953/60*'1) Input --&gt;'!$D$25)</f>
        <v>0</v>
      </c>
      <c r="K953" s="20">
        <f t="shared" si="89"/>
        <v>0</v>
      </c>
      <c r="L953" s="20">
        <f>IF(M953="",0,-'1) Input --&gt;'!$D$33/M953)</f>
        <v>0</v>
      </c>
      <c r="M953" s="20" t="str">
        <f t="shared" si="84"/>
        <v/>
      </c>
      <c r="X953" s="2">
        <v>44944</v>
      </c>
      <c r="Y953">
        <f t="shared" si="88"/>
        <v>0</v>
      </c>
    </row>
    <row r="954" spans="2:25" x14ac:dyDescent="0.2">
      <c r="B954" t="str">
        <f t="shared" si="85"/>
        <v>-</v>
      </c>
      <c r="C954" s="19" t="str">
        <f t="shared" si="86"/>
        <v/>
      </c>
      <c r="D954" s="19" t="str">
        <f t="shared" si="87"/>
        <v/>
      </c>
      <c r="E954" s="41"/>
      <c r="F954" s="42"/>
      <c r="G954" s="43"/>
      <c r="H954" s="42"/>
      <c r="I954" s="43"/>
      <c r="J954" s="20">
        <f>IF(OR(H954="",I954=""),0,-VLOOKUP(H954,AD:AE,2,0)*I954/60*'1) Input --&gt;'!$D$25)</f>
        <v>0</v>
      </c>
      <c r="K954" s="20">
        <f t="shared" si="89"/>
        <v>0</v>
      </c>
      <c r="L954" s="20">
        <f>IF(M954="",0,-'1) Input --&gt;'!$D$33/M954)</f>
        <v>0</v>
      </c>
      <c r="M954" s="20" t="str">
        <f t="shared" si="84"/>
        <v/>
      </c>
      <c r="X954" s="2">
        <v>44945</v>
      </c>
      <c r="Y954">
        <f t="shared" si="88"/>
        <v>0</v>
      </c>
    </row>
    <row r="955" spans="2:25" x14ac:dyDescent="0.2">
      <c r="B955" t="str">
        <f t="shared" si="85"/>
        <v>-</v>
      </c>
      <c r="C955" s="19" t="str">
        <f t="shared" si="86"/>
        <v/>
      </c>
      <c r="D955" s="19" t="str">
        <f t="shared" si="87"/>
        <v/>
      </c>
      <c r="E955" s="41"/>
      <c r="F955" s="42"/>
      <c r="G955" s="43"/>
      <c r="H955" s="42"/>
      <c r="I955" s="43"/>
      <c r="J955" s="20">
        <f>IF(OR(H955="",I955=""),0,-VLOOKUP(H955,AD:AE,2,0)*I955/60*'1) Input --&gt;'!$D$25)</f>
        <v>0</v>
      </c>
      <c r="K955" s="20">
        <f t="shared" si="89"/>
        <v>0</v>
      </c>
      <c r="L955" s="20">
        <f>IF(M955="",0,-'1) Input --&gt;'!$D$33/M955)</f>
        <v>0</v>
      </c>
      <c r="M955" s="20" t="str">
        <f t="shared" si="84"/>
        <v/>
      </c>
      <c r="X955" s="2">
        <v>44946</v>
      </c>
      <c r="Y955">
        <f t="shared" si="88"/>
        <v>0</v>
      </c>
    </row>
    <row r="956" spans="2:25" x14ac:dyDescent="0.2">
      <c r="B956" t="str">
        <f t="shared" si="85"/>
        <v>-</v>
      </c>
      <c r="C956" s="19" t="str">
        <f t="shared" si="86"/>
        <v/>
      </c>
      <c r="D956" s="19" t="str">
        <f t="shared" si="87"/>
        <v/>
      </c>
      <c r="E956" s="41"/>
      <c r="F956" s="42"/>
      <c r="G956" s="43"/>
      <c r="H956" s="42"/>
      <c r="I956" s="43"/>
      <c r="J956" s="20">
        <f>IF(OR(H956="",I956=""),0,-VLOOKUP(H956,AD:AE,2,0)*I956/60*'1) Input --&gt;'!$D$25)</f>
        <v>0</v>
      </c>
      <c r="K956" s="20">
        <f t="shared" si="89"/>
        <v>0</v>
      </c>
      <c r="L956" s="20">
        <f>IF(M956="",0,-'1) Input --&gt;'!$D$33/M956)</f>
        <v>0</v>
      </c>
      <c r="M956" s="20" t="str">
        <f t="shared" si="84"/>
        <v/>
      </c>
      <c r="X956" s="2">
        <v>44947</v>
      </c>
      <c r="Y956">
        <f t="shared" si="88"/>
        <v>0</v>
      </c>
    </row>
    <row r="957" spans="2:25" x14ac:dyDescent="0.2">
      <c r="B957" t="str">
        <f t="shared" si="85"/>
        <v>-</v>
      </c>
      <c r="C957" s="19" t="str">
        <f t="shared" si="86"/>
        <v/>
      </c>
      <c r="D957" s="19" t="str">
        <f t="shared" si="87"/>
        <v/>
      </c>
      <c r="E957" s="41"/>
      <c r="F957" s="42"/>
      <c r="G957" s="43"/>
      <c r="H957" s="42"/>
      <c r="I957" s="43"/>
      <c r="J957" s="20">
        <f>IF(OR(H957="",I957=""),0,-VLOOKUP(H957,AD:AE,2,0)*I957/60*'1) Input --&gt;'!$D$25)</f>
        <v>0</v>
      </c>
      <c r="K957" s="20">
        <f t="shared" si="89"/>
        <v>0</v>
      </c>
      <c r="L957" s="20">
        <f>IF(M957="",0,-'1) Input --&gt;'!$D$33/M957)</f>
        <v>0</v>
      </c>
      <c r="M957" s="20" t="str">
        <f t="shared" si="84"/>
        <v/>
      </c>
      <c r="X957" s="2">
        <v>44948</v>
      </c>
      <c r="Y957">
        <f t="shared" si="88"/>
        <v>0</v>
      </c>
    </row>
    <row r="958" spans="2:25" x14ac:dyDescent="0.2">
      <c r="B958" t="str">
        <f t="shared" si="85"/>
        <v>-</v>
      </c>
      <c r="C958" s="19" t="str">
        <f t="shared" si="86"/>
        <v/>
      </c>
      <c r="D958" s="19" t="str">
        <f t="shared" si="87"/>
        <v/>
      </c>
      <c r="E958" s="41"/>
      <c r="F958" s="42"/>
      <c r="G958" s="43"/>
      <c r="H958" s="42"/>
      <c r="I958" s="43"/>
      <c r="J958" s="20">
        <f>IF(OR(H958="",I958=""),0,-VLOOKUP(H958,AD:AE,2,0)*I958/60*'1) Input --&gt;'!$D$25)</f>
        <v>0</v>
      </c>
      <c r="K958" s="20">
        <f t="shared" si="89"/>
        <v>0</v>
      </c>
      <c r="L958" s="20">
        <f>IF(M958="",0,-'1) Input --&gt;'!$D$33/M958)</f>
        <v>0</v>
      </c>
      <c r="M958" s="20" t="str">
        <f t="shared" si="84"/>
        <v/>
      </c>
      <c r="X958" s="2">
        <v>44949</v>
      </c>
      <c r="Y958">
        <f t="shared" si="88"/>
        <v>0</v>
      </c>
    </row>
    <row r="959" spans="2:25" x14ac:dyDescent="0.2">
      <c r="B959" t="str">
        <f t="shared" si="85"/>
        <v>-</v>
      </c>
      <c r="C959" s="19" t="str">
        <f t="shared" si="86"/>
        <v/>
      </c>
      <c r="D959" s="19" t="str">
        <f t="shared" si="87"/>
        <v/>
      </c>
      <c r="E959" s="41"/>
      <c r="F959" s="42"/>
      <c r="G959" s="43"/>
      <c r="H959" s="42"/>
      <c r="I959" s="43"/>
      <c r="J959" s="20">
        <f>IF(OR(H959="",I959=""),0,-VLOOKUP(H959,AD:AE,2,0)*I959/60*'1) Input --&gt;'!$D$25)</f>
        <v>0</v>
      </c>
      <c r="K959" s="20">
        <f t="shared" si="89"/>
        <v>0</v>
      </c>
      <c r="L959" s="20">
        <f>IF(M959="",0,-'1) Input --&gt;'!$D$33/M959)</f>
        <v>0</v>
      </c>
      <c r="M959" s="20" t="str">
        <f t="shared" si="84"/>
        <v/>
      </c>
      <c r="X959" s="2">
        <v>44950</v>
      </c>
      <c r="Y959">
        <f t="shared" si="88"/>
        <v>0</v>
      </c>
    </row>
    <row r="960" spans="2:25" x14ac:dyDescent="0.2">
      <c r="B960" t="str">
        <f t="shared" si="85"/>
        <v>-</v>
      </c>
      <c r="C960" s="19" t="str">
        <f t="shared" si="86"/>
        <v/>
      </c>
      <c r="D960" s="19" t="str">
        <f t="shared" si="87"/>
        <v/>
      </c>
      <c r="E960" s="41"/>
      <c r="F960" s="42"/>
      <c r="G960" s="43"/>
      <c r="H960" s="42"/>
      <c r="I960" s="43"/>
      <c r="J960" s="20">
        <f>IF(OR(H960="",I960=""),0,-VLOOKUP(H960,AD:AE,2,0)*I960/60*'1) Input --&gt;'!$D$25)</f>
        <v>0</v>
      </c>
      <c r="K960" s="20">
        <f t="shared" si="89"/>
        <v>0</v>
      </c>
      <c r="L960" s="20">
        <f>IF(M960="",0,-'1) Input --&gt;'!$D$33/M960)</f>
        <v>0</v>
      </c>
      <c r="M960" s="20" t="str">
        <f t="shared" si="84"/>
        <v/>
      </c>
      <c r="X960" s="2">
        <v>44951</v>
      </c>
      <c r="Y960">
        <f t="shared" si="88"/>
        <v>0</v>
      </c>
    </row>
    <row r="961" spans="2:25" x14ac:dyDescent="0.2">
      <c r="B961" t="str">
        <f t="shared" si="85"/>
        <v>-</v>
      </c>
      <c r="C961" s="19" t="str">
        <f t="shared" si="86"/>
        <v/>
      </c>
      <c r="D961" s="19" t="str">
        <f t="shared" si="87"/>
        <v/>
      </c>
      <c r="E961" s="41"/>
      <c r="F961" s="42"/>
      <c r="G961" s="43"/>
      <c r="H961" s="42"/>
      <c r="I961" s="43"/>
      <c r="J961" s="20">
        <f>IF(OR(H961="",I961=""),0,-VLOOKUP(H961,AD:AE,2,0)*I961/60*'1) Input --&gt;'!$D$25)</f>
        <v>0</v>
      </c>
      <c r="K961" s="20">
        <f t="shared" si="89"/>
        <v>0</v>
      </c>
      <c r="L961" s="20">
        <f>IF(M961="",0,-'1) Input --&gt;'!$D$33/M961)</f>
        <v>0</v>
      </c>
      <c r="M961" s="20" t="str">
        <f t="shared" si="84"/>
        <v/>
      </c>
      <c r="X961" s="2">
        <v>44952</v>
      </c>
      <c r="Y961">
        <f t="shared" si="88"/>
        <v>0</v>
      </c>
    </row>
    <row r="962" spans="2:25" x14ac:dyDescent="0.2">
      <c r="B962" t="str">
        <f t="shared" si="85"/>
        <v>-</v>
      </c>
      <c r="C962" s="19" t="str">
        <f t="shared" si="86"/>
        <v/>
      </c>
      <c r="D962" s="19" t="str">
        <f t="shared" si="87"/>
        <v/>
      </c>
      <c r="E962" s="41"/>
      <c r="F962" s="42"/>
      <c r="G962" s="43"/>
      <c r="H962" s="42"/>
      <c r="I962" s="43"/>
      <c r="J962" s="20">
        <f>IF(OR(H962="",I962=""),0,-VLOOKUP(H962,AD:AE,2,0)*I962/60*'1) Input --&gt;'!$D$25)</f>
        <v>0</v>
      </c>
      <c r="K962" s="20">
        <f t="shared" si="89"/>
        <v>0</v>
      </c>
      <c r="L962" s="20">
        <f>IF(M962="",0,-'1) Input --&gt;'!$D$33/M962)</f>
        <v>0</v>
      </c>
      <c r="M962" s="20" t="str">
        <f t="shared" si="84"/>
        <v/>
      </c>
      <c r="X962" s="2">
        <v>44953</v>
      </c>
      <c r="Y962">
        <f t="shared" si="88"/>
        <v>0</v>
      </c>
    </row>
    <row r="963" spans="2:25" x14ac:dyDescent="0.2">
      <c r="B963" t="str">
        <f t="shared" si="85"/>
        <v>-</v>
      </c>
      <c r="C963" s="19" t="str">
        <f t="shared" si="86"/>
        <v/>
      </c>
      <c r="D963" s="19" t="str">
        <f t="shared" si="87"/>
        <v/>
      </c>
      <c r="E963" s="41"/>
      <c r="F963" s="42"/>
      <c r="G963" s="43"/>
      <c r="H963" s="42"/>
      <c r="I963" s="43"/>
      <c r="J963" s="20">
        <f>IF(OR(H963="",I963=""),0,-VLOOKUP(H963,AD:AE,2,0)*I963/60*'1) Input --&gt;'!$D$25)</f>
        <v>0</v>
      </c>
      <c r="K963" s="20">
        <f t="shared" si="89"/>
        <v>0</v>
      </c>
      <c r="L963" s="20">
        <f>IF(M963="",0,-'1) Input --&gt;'!$D$33/M963)</f>
        <v>0</v>
      </c>
      <c r="M963" s="20" t="str">
        <f t="shared" si="84"/>
        <v/>
      </c>
      <c r="X963" s="2">
        <v>44954</v>
      </c>
      <c r="Y963">
        <f t="shared" si="88"/>
        <v>0</v>
      </c>
    </row>
    <row r="964" spans="2:25" x14ac:dyDescent="0.2">
      <c r="B964" t="str">
        <f t="shared" si="85"/>
        <v>-</v>
      </c>
      <c r="C964" s="19" t="str">
        <f t="shared" si="86"/>
        <v/>
      </c>
      <c r="D964" s="19" t="str">
        <f t="shared" si="87"/>
        <v/>
      </c>
      <c r="E964" s="41"/>
      <c r="F964" s="42"/>
      <c r="G964" s="43"/>
      <c r="H964" s="42"/>
      <c r="I964" s="43"/>
      <c r="J964" s="20">
        <f>IF(OR(H964="",I964=""),0,-VLOOKUP(H964,AD:AE,2,0)*I964/60*'1) Input --&gt;'!$D$25)</f>
        <v>0</v>
      </c>
      <c r="K964" s="20">
        <f t="shared" si="89"/>
        <v>0</v>
      </c>
      <c r="L964" s="20">
        <f>IF(M964="",0,-'1) Input --&gt;'!$D$33/M964)</f>
        <v>0</v>
      </c>
      <c r="M964" s="20" t="str">
        <f t="shared" si="84"/>
        <v/>
      </c>
      <c r="X964" s="2">
        <v>44955</v>
      </c>
      <c r="Y964">
        <f t="shared" si="88"/>
        <v>0</v>
      </c>
    </row>
    <row r="965" spans="2:25" x14ac:dyDescent="0.2">
      <c r="B965" t="str">
        <f t="shared" si="85"/>
        <v>-</v>
      </c>
      <c r="C965" s="19" t="str">
        <f t="shared" si="86"/>
        <v/>
      </c>
      <c r="D965" s="19" t="str">
        <f t="shared" si="87"/>
        <v/>
      </c>
      <c r="E965" s="41"/>
      <c r="F965" s="42"/>
      <c r="G965" s="43"/>
      <c r="H965" s="42"/>
      <c r="I965" s="43"/>
      <c r="J965" s="20">
        <f>IF(OR(H965="",I965=""),0,-VLOOKUP(H965,AD:AE,2,0)*I965/60*'1) Input --&gt;'!$D$25)</f>
        <v>0</v>
      </c>
      <c r="K965" s="20">
        <f t="shared" si="89"/>
        <v>0</v>
      </c>
      <c r="L965" s="20">
        <f>IF(M965="",0,-'1) Input --&gt;'!$D$33/M965)</f>
        <v>0</v>
      </c>
      <c r="M965" s="20" t="str">
        <f t="shared" si="84"/>
        <v/>
      </c>
      <c r="X965" s="2">
        <v>44956</v>
      </c>
      <c r="Y965">
        <f t="shared" si="88"/>
        <v>0</v>
      </c>
    </row>
    <row r="966" spans="2:25" x14ac:dyDescent="0.2">
      <c r="B966" t="str">
        <f t="shared" si="85"/>
        <v>-</v>
      </c>
      <c r="C966" s="19" t="str">
        <f t="shared" si="86"/>
        <v/>
      </c>
      <c r="D966" s="19" t="str">
        <f t="shared" si="87"/>
        <v/>
      </c>
      <c r="E966" s="41"/>
      <c r="F966" s="42"/>
      <c r="G966" s="43"/>
      <c r="H966" s="42"/>
      <c r="I966" s="43"/>
      <c r="J966" s="20">
        <f>IF(OR(H966="",I966=""),0,-VLOOKUP(H966,AD:AE,2,0)*I966/60*'1) Input --&gt;'!$D$25)</f>
        <v>0</v>
      </c>
      <c r="K966" s="20">
        <f t="shared" si="89"/>
        <v>0</v>
      </c>
      <c r="L966" s="20">
        <f>IF(M966="",0,-'1) Input --&gt;'!$D$33/M966)</f>
        <v>0</v>
      </c>
      <c r="M966" s="20" t="str">
        <f t="shared" si="84"/>
        <v/>
      </c>
      <c r="X966" s="2">
        <v>44957</v>
      </c>
      <c r="Y966">
        <f t="shared" si="88"/>
        <v>0</v>
      </c>
    </row>
    <row r="967" spans="2:25" x14ac:dyDescent="0.2">
      <c r="B967" t="str">
        <f t="shared" si="85"/>
        <v>-</v>
      </c>
      <c r="C967" s="19" t="str">
        <f t="shared" si="86"/>
        <v/>
      </c>
      <c r="D967" s="19" t="str">
        <f t="shared" si="87"/>
        <v/>
      </c>
      <c r="E967" s="41"/>
      <c r="F967" s="42"/>
      <c r="G967" s="43"/>
      <c r="H967" s="42"/>
      <c r="I967" s="43"/>
      <c r="J967" s="20">
        <f>IF(OR(H967="",I967=""),0,-VLOOKUP(H967,AD:AE,2,0)*I967/60*'1) Input --&gt;'!$D$25)</f>
        <v>0</v>
      </c>
      <c r="K967" s="20">
        <f t="shared" si="89"/>
        <v>0</v>
      </c>
      <c r="L967" s="20">
        <f>IF(M967="",0,-'1) Input --&gt;'!$D$33/M967)</f>
        <v>0</v>
      </c>
      <c r="M967" s="20" t="str">
        <f t="shared" si="84"/>
        <v/>
      </c>
      <c r="X967" s="2">
        <v>44958</v>
      </c>
      <c r="Y967">
        <f t="shared" si="88"/>
        <v>0</v>
      </c>
    </row>
    <row r="968" spans="2:25" x14ac:dyDescent="0.2">
      <c r="B968" t="str">
        <f t="shared" si="85"/>
        <v>-</v>
      </c>
      <c r="C968" s="19" t="str">
        <f t="shared" si="86"/>
        <v/>
      </c>
      <c r="D968" s="19" t="str">
        <f t="shared" si="87"/>
        <v/>
      </c>
      <c r="E968" s="41"/>
      <c r="F968" s="42"/>
      <c r="G968" s="43"/>
      <c r="H968" s="42"/>
      <c r="I968" s="43"/>
      <c r="J968" s="20">
        <f>IF(OR(H968="",I968=""),0,-VLOOKUP(H968,AD:AE,2,0)*I968/60*'1) Input --&gt;'!$D$25)</f>
        <v>0</v>
      </c>
      <c r="K968" s="20">
        <f t="shared" si="89"/>
        <v>0</v>
      </c>
      <c r="L968" s="20">
        <f>IF(M968="",0,-'1) Input --&gt;'!$D$33/M968)</f>
        <v>0</v>
      </c>
      <c r="M968" s="20" t="str">
        <f t="shared" si="84"/>
        <v/>
      </c>
      <c r="X968" s="2">
        <v>44959</v>
      </c>
      <c r="Y968">
        <f t="shared" si="88"/>
        <v>0</v>
      </c>
    </row>
    <row r="969" spans="2:25" x14ac:dyDescent="0.2">
      <c r="B969" t="str">
        <f t="shared" si="85"/>
        <v>-</v>
      </c>
      <c r="C969" s="19" t="str">
        <f t="shared" si="86"/>
        <v/>
      </c>
      <c r="D969" s="19" t="str">
        <f t="shared" si="87"/>
        <v/>
      </c>
      <c r="E969" s="41"/>
      <c r="F969" s="42"/>
      <c r="G969" s="43"/>
      <c r="H969" s="42"/>
      <c r="I969" s="43"/>
      <c r="J969" s="20">
        <f>IF(OR(H969="",I969=""),0,-VLOOKUP(H969,AD:AE,2,0)*I969/60*'1) Input --&gt;'!$D$25)</f>
        <v>0</v>
      </c>
      <c r="K969" s="20">
        <f t="shared" si="89"/>
        <v>0</v>
      </c>
      <c r="L969" s="20">
        <f>IF(M969="",0,-'1) Input --&gt;'!$D$33/M969)</f>
        <v>0</v>
      </c>
      <c r="M969" s="20" t="str">
        <f t="shared" si="84"/>
        <v/>
      </c>
      <c r="X969" s="2">
        <v>44960</v>
      </c>
      <c r="Y969">
        <f t="shared" si="88"/>
        <v>0</v>
      </c>
    </row>
    <row r="970" spans="2:25" x14ac:dyDescent="0.2">
      <c r="B970" t="str">
        <f t="shared" si="85"/>
        <v>-</v>
      </c>
      <c r="C970" s="19" t="str">
        <f t="shared" si="86"/>
        <v/>
      </c>
      <c r="D970" s="19" t="str">
        <f t="shared" si="87"/>
        <v/>
      </c>
      <c r="E970" s="41"/>
      <c r="F970" s="42"/>
      <c r="G970" s="43"/>
      <c r="H970" s="42"/>
      <c r="I970" s="43"/>
      <c r="J970" s="20">
        <f>IF(OR(H970="",I970=""),0,-VLOOKUP(H970,AD:AE,2,0)*I970/60*'1) Input --&gt;'!$D$25)</f>
        <v>0</v>
      </c>
      <c r="K970" s="20">
        <f t="shared" si="89"/>
        <v>0</v>
      </c>
      <c r="L970" s="20">
        <f>IF(M970="",0,-'1) Input --&gt;'!$D$33/M970)</f>
        <v>0</v>
      </c>
      <c r="M970" s="20" t="str">
        <f t="shared" si="84"/>
        <v/>
      </c>
      <c r="X970" s="2">
        <v>44961</v>
      </c>
      <c r="Y970">
        <f t="shared" si="88"/>
        <v>0</v>
      </c>
    </row>
    <row r="971" spans="2:25" x14ac:dyDescent="0.2">
      <c r="B971" t="str">
        <f t="shared" si="85"/>
        <v>-</v>
      </c>
      <c r="C971" s="19" t="str">
        <f t="shared" si="86"/>
        <v/>
      </c>
      <c r="D971" s="19" t="str">
        <f t="shared" si="87"/>
        <v/>
      </c>
      <c r="E971" s="41"/>
      <c r="F971" s="42"/>
      <c r="G971" s="43"/>
      <c r="H971" s="42"/>
      <c r="I971" s="43"/>
      <c r="J971" s="20">
        <f>IF(OR(H971="",I971=""),0,-VLOOKUP(H971,AD:AE,2,0)*I971/60*'1) Input --&gt;'!$D$25)</f>
        <v>0</v>
      </c>
      <c r="K971" s="20">
        <f t="shared" si="89"/>
        <v>0</v>
      </c>
      <c r="L971" s="20">
        <f>IF(M971="",0,-'1) Input --&gt;'!$D$33/M971)</f>
        <v>0</v>
      </c>
      <c r="M971" s="20" t="str">
        <f t="shared" si="84"/>
        <v/>
      </c>
      <c r="X971" s="2">
        <v>44962</v>
      </c>
      <c r="Y971">
        <f t="shared" si="88"/>
        <v>0</v>
      </c>
    </row>
    <row r="972" spans="2:25" x14ac:dyDescent="0.2">
      <c r="B972" t="str">
        <f t="shared" si="85"/>
        <v>-</v>
      </c>
      <c r="C972" s="19" t="str">
        <f t="shared" si="86"/>
        <v/>
      </c>
      <c r="D972" s="19" t="str">
        <f t="shared" si="87"/>
        <v/>
      </c>
      <c r="E972" s="41"/>
      <c r="F972" s="42"/>
      <c r="G972" s="43"/>
      <c r="H972" s="42"/>
      <c r="I972" s="43"/>
      <c r="J972" s="20">
        <f>IF(OR(H972="",I972=""),0,-VLOOKUP(H972,AD:AE,2,0)*I972/60*'1) Input --&gt;'!$D$25)</f>
        <v>0</v>
      </c>
      <c r="K972" s="20">
        <f t="shared" si="89"/>
        <v>0</v>
      </c>
      <c r="L972" s="20">
        <f>IF(M972="",0,-'1) Input --&gt;'!$D$33/M972)</f>
        <v>0</v>
      </c>
      <c r="M972" s="20" t="str">
        <f t="shared" ref="M972:M1035" si="90">IF(E972="","",VLOOKUP(E972,$X$12:$Y$3098,2,0))</f>
        <v/>
      </c>
      <c r="X972" s="2">
        <v>44963</v>
      </c>
      <c r="Y972">
        <f t="shared" si="88"/>
        <v>0</v>
      </c>
    </row>
    <row r="973" spans="2:25" x14ac:dyDescent="0.2">
      <c r="B973" t="str">
        <f t="shared" ref="B973:B1036" si="91">C973&amp;"-"&amp;IF(D973&lt;10,"0"&amp;D973,D973)</f>
        <v>-</v>
      </c>
      <c r="C973" s="19" t="str">
        <f t="shared" ref="C973:C1036" si="92">IF(E973="","",YEAR(E973))</f>
        <v/>
      </c>
      <c r="D973" s="19" t="str">
        <f t="shared" ref="D973:D1036" si="93">IF(E973="","",MONTH(E973))</f>
        <v/>
      </c>
      <c r="E973" s="41"/>
      <c r="F973" s="42"/>
      <c r="G973" s="43"/>
      <c r="H973" s="42"/>
      <c r="I973" s="43"/>
      <c r="J973" s="20">
        <f>IF(OR(H973="",I973=""),0,-VLOOKUP(H973,AD:AE,2,0)*I973/60*'1) Input --&gt;'!$D$25)</f>
        <v>0</v>
      </c>
      <c r="K973" s="20">
        <f t="shared" si="89"/>
        <v>0</v>
      </c>
      <c r="L973" s="20">
        <f>IF(M973="",0,-'1) Input --&gt;'!$D$33/M973)</f>
        <v>0</v>
      </c>
      <c r="M973" s="20" t="str">
        <f t="shared" si="90"/>
        <v/>
      </c>
      <c r="X973" s="2">
        <v>44964</v>
      </c>
      <c r="Y973">
        <f t="shared" ref="Y973:Y1036" si="94">COUNTIF(E:E,X973)</f>
        <v>0</v>
      </c>
    </row>
    <row r="974" spans="2:25" x14ac:dyDescent="0.2">
      <c r="B974" t="str">
        <f t="shared" si="91"/>
        <v>-</v>
      </c>
      <c r="C974" s="19" t="str">
        <f t="shared" si="92"/>
        <v/>
      </c>
      <c r="D974" s="19" t="str">
        <f t="shared" si="93"/>
        <v/>
      </c>
      <c r="E974" s="41"/>
      <c r="F974" s="42"/>
      <c r="G974" s="43"/>
      <c r="H974" s="42"/>
      <c r="I974" s="43"/>
      <c r="J974" s="20">
        <f>IF(OR(H974="",I974=""),0,-VLOOKUP(H974,AD:AE,2,0)*I974/60*'1) Input --&gt;'!$D$25)</f>
        <v>0</v>
      </c>
      <c r="K974" s="20">
        <f t="shared" si="89"/>
        <v>0</v>
      </c>
      <c r="L974" s="20">
        <f>IF(M974="",0,-'1) Input --&gt;'!$D$33/M974)</f>
        <v>0</v>
      </c>
      <c r="M974" s="20" t="str">
        <f t="shared" si="90"/>
        <v/>
      </c>
      <c r="X974" s="2">
        <v>44965</v>
      </c>
      <c r="Y974">
        <f t="shared" si="94"/>
        <v>0</v>
      </c>
    </row>
    <row r="975" spans="2:25" x14ac:dyDescent="0.2">
      <c r="B975" t="str">
        <f t="shared" si="91"/>
        <v>-</v>
      </c>
      <c r="C975" s="19" t="str">
        <f t="shared" si="92"/>
        <v/>
      </c>
      <c r="D975" s="19" t="str">
        <f t="shared" si="93"/>
        <v/>
      </c>
      <c r="E975" s="41"/>
      <c r="F975" s="42"/>
      <c r="G975" s="43"/>
      <c r="H975" s="42"/>
      <c r="I975" s="43"/>
      <c r="J975" s="20">
        <f>IF(OR(H975="",I975=""),0,-VLOOKUP(H975,AD:AE,2,0)*I975/60*'1) Input --&gt;'!$D$25)</f>
        <v>0</v>
      </c>
      <c r="K975" s="20">
        <f t="shared" si="89"/>
        <v>0</v>
      </c>
      <c r="L975" s="20">
        <f>IF(M975="",0,-'1) Input --&gt;'!$D$33/M975)</f>
        <v>0</v>
      </c>
      <c r="M975" s="20" t="str">
        <f t="shared" si="90"/>
        <v/>
      </c>
      <c r="X975" s="2">
        <v>44966</v>
      </c>
      <c r="Y975">
        <f t="shared" si="94"/>
        <v>0</v>
      </c>
    </row>
    <row r="976" spans="2:25" x14ac:dyDescent="0.2">
      <c r="B976" t="str">
        <f t="shared" si="91"/>
        <v>-</v>
      </c>
      <c r="C976" s="19" t="str">
        <f t="shared" si="92"/>
        <v/>
      </c>
      <c r="D976" s="19" t="str">
        <f t="shared" si="93"/>
        <v/>
      </c>
      <c r="E976" s="41"/>
      <c r="F976" s="42"/>
      <c r="G976" s="43"/>
      <c r="H976" s="42"/>
      <c r="I976" s="43"/>
      <c r="J976" s="20">
        <f>IF(OR(H976="",I976=""),0,-VLOOKUP(H976,AD:AE,2,0)*I976/60*'1) Input --&gt;'!$D$25)</f>
        <v>0</v>
      </c>
      <c r="K976" s="20">
        <f t="shared" si="89"/>
        <v>0</v>
      </c>
      <c r="L976" s="20">
        <f>IF(M976="",0,-'1) Input --&gt;'!$D$33/M976)</f>
        <v>0</v>
      </c>
      <c r="M976" s="20" t="str">
        <f t="shared" si="90"/>
        <v/>
      </c>
      <c r="X976" s="2">
        <v>44967</v>
      </c>
      <c r="Y976">
        <f t="shared" si="94"/>
        <v>0</v>
      </c>
    </row>
    <row r="977" spans="2:25" x14ac:dyDescent="0.2">
      <c r="B977" t="str">
        <f t="shared" si="91"/>
        <v>-</v>
      </c>
      <c r="C977" s="19" t="str">
        <f t="shared" si="92"/>
        <v/>
      </c>
      <c r="D977" s="19" t="str">
        <f t="shared" si="93"/>
        <v/>
      </c>
      <c r="E977" s="41"/>
      <c r="F977" s="42"/>
      <c r="G977" s="43"/>
      <c r="H977" s="42"/>
      <c r="I977" s="43"/>
      <c r="J977" s="20">
        <f>IF(OR(H977="",I977=""),0,-VLOOKUP(H977,AD:AE,2,0)*I977/60*'1) Input --&gt;'!$D$25)</f>
        <v>0</v>
      </c>
      <c r="K977" s="20">
        <f t="shared" ref="K977:K1040" si="95">G977+J977</f>
        <v>0</v>
      </c>
      <c r="L977" s="20">
        <f>IF(M977="",0,-'1) Input --&gt;'!$D$33/M977)</f>
        <v>0</v>
      </c>
      <c r="M977" s="20" t="str">
        <f t="shared" si="90"/>
        <v/>
      </c>
      <c r="X977" s="2">
        <v>44968</v>
      </c>
      <c r="Y977">
        <f t="shared" si="94"/>
        <v>0</v>
      </c>
    </row>
    <row r="978" spans="2:25" x14ac:dyDescent="0.2">
      <c r="B978" t="str">
        <f t="shared" si="91"/>
        <v>-</v>
      </c>
      <c r="C978" s="19" t="str">
        <f t="shared" si="92"/>
        <v/>
      </c>
      <c r="D978" s="19" t="str">
        <f t="shared" si="93"/>
        <v/>
      </c>
      <c r="E978" s="41"/>
      <c r="F978" s="42"/>
      <c r="G978" s="43"/>
      <c r="H978" s="42"/>
      <c r="I978" s="43"/>
      <c r="J978" s="20">
        <f>IF(OR(H978="",I978=""),0,-VLOOKUP(H978,AD:AE,2,0)*I978/60*'1) Input --&gt;'!$D$25)</f>
        <v>0</v>
      </c>
      <c r="K978" s="20">
        <f t="shared" si="95"/>
        <v>0</v>
      </c>
      <c r="L978" s="20">
        <f>IF(M978="",0,-'1) Input --&gt;'!$D$33/M978)</f>
        <v>0</v>
      </c>
      <c r="M978" s="20" t="str">
        <f t="shared" si="90"/>
        <v/>
      </c>
      <c r="X978" s="2">
        <v>44969</v>
      </c>
      <c r="Y978">
        <f t="shared" si="94"/>
        <v>0</v>
      </c>
    </row>
    <row r="979" spans="2:25" x14ac:dyDescent="0.2">
      <c r="B979" t="str">
        <f t="shared" si="91"/>
        <v>-</v>
      </c>
      <c r="C979" s="19" t="str">
        <f t="shared" si="92"/>
        <v/>
      </c>
      <c r="D979" s="19" t="str">
        <f t="shared" si="93"/>
        <v/>
      </c>
      <c r="E979" s="41"/>
      <c r="F979" s="42"/>
      <c r="G979" s="43"/>
      <c r="H979" s="42"/>
      <c r="I979" s="43"/>
      <c r="J979" s="20">
        <f>IF(OR(H979="",I979=""),0,-VLOOKUP(H979,AD:AE,2,0)*I979/60*'1) Input --&gt;'!$D$25)</f>
        <v>0</v>
      </c>
      <c r="K979" s="20">
        <f t="shared" si="95"/>
        <v>0</v>
      </c>
      <c r="L979" s="20">
        <f>IF(M979="",0,-'1) Input --&gt;'!$D$33/M979)</f>
        <v>0</v>
      </c>
      <c r="M979" s="20" t="str">
        <f t="shared" si="90"/>
        <v/>
      </c>
      <c r="X979" s="2">
        <v>44970</v>
      </c>
      <c r="Y979">
        <f t="shared" si="94"/>
        <v>0</v>
      </c>
    </row>
    <row r="980" spans="2:25" x14ac:dyDescent="0.2">
      <c r="B980" t="str">
        <f t="shared" si="91"/>
        <v>-</v>
      </c>
      <c r="C980" s="19" t="str">
        <f t="shared" si="92"/>
        <v/>
      </c>
      <c r="D980" s="19" t="str">
        <f t="shared" si="93"/>
        <v/>
      </c>
      <c r="E980" s="41"/>
      <c r="F980" s="42"/>
      <c r="G980" s="43"/>
      <c r="H980" s="42"/>
      <c r="I980" s="43"/>
      <c r="J980" s="20">
        <f>IF(OR(H980="",I980=""),0,-VLOOKUP(H980,AD:AE,2,0)*I980/60*'1) Input --&gt;'!$D$25)</f>
        <v>0</v>
      </c>
      <c r="K980" s="20">
        <f t="shared" si="95"/>
        <v>0</v>
      </c>
      <c r="L980" s="20">
        <f>IF(M980="",0,-'1) Input --&gt;'!$D$33/M980)</f>
        <v>0</v>
      </c>
      <c r="M980" s="20" t="str">
        <f t="shared" si="90"/>
        <v/>
      </c>
      <c r="X980" s="2">
        <v>44971</v>
      </c>
      <c r="Y980">
        <f t="shared" si="94"/>
        <v>0</v>
      </c>
    </row>
    <row r="981" spans="2:25" x14ac:dyDescent="0.2">
      <c r="B981" t="str">
        <f t="shared" si="91"/>
        <v>-</v>
      </c>
      <c r="C981" s="19" t="str">
        <f t="shared" si="92"/>
        <v/>
      </c>
      <c r="D981" s="19" t="str">
        <f t="shared" si="93"/>
        <v/>
      </c>
      <c r="E981" s="41"/>
      <c r="F981" s="42"/>
      <c r="G981" s="43"/>
      <c r="H981" s="42"/>
      <c r="I981" s="43"/>
      <c r="J981" s="20">
        <f>IF(OR(H981="",I981=""),0,-VLOOKUP(H981,AD:AE,2,0)*I981/60*'1) Input --&gt;'!$D$25)</f>
        <v>0</v>
      </c>
      <c r="K981" s="20">
        <f t="shared" si="95"/>
        <v>0</v>
      </c>
      <c r="L981" s="20">
        <f>IF(M981="",0,-'1) Input --&gt;'!$D$33/M981)</f>
        <v>0</v>
      </c>
      <c r="M981" s="20" t="str">
        <f t="shared" si="90"/>
        <v/>
      </c>
      <c r="X981" s="2">
        <v>44972</v>
      </c>
      <c r="Y981">
        <f t="shared" si="94"/>
        <v>0</v>
      </c>
    </row>
    <row r="982" spans="2:25" x14ac:dyDescent="0.2">
      <c r="B982" t="str">
        <f t="shared" si="91"/>
        <v>-</v>
      </c>
      <c r="C982" s="19" t="str">
        <f t="shared" si="92"/>
        <v/>
      </c>
      <c r="D982" s="19" t="str">
        <f t="shared" si="93"/>
        <v/>
      </c>
      <c r="E982" s="41"/>
      <c r="F982" s="42"/>
      <c r="G982" s="43"/>
      <c r="H982" s="42"/>
      <c r="I982" s="43"/>
      <c r="J982" s="20">
        <f>IF(OR(H982="",I982=""),0,-VLOOKUP(H982,AD:AE,2,0)*I982/60*'1) Input --&gt;'!$D$25)</f>
        <v>0</v>
      </c>
      <c r="K982" s="20">
        <f t="shared" si="95"/>
        <v>0</v>
      </c>
      <c r="L982" s="20">
        <f>IF(M982="",0,-'1) Input --&gt;'!$D$33/M982)</f>
        <v>0</v>
      </c>
      <c r="M982" s="20" t="str">
        <f t="shared" si="90"/>
        <v/>
      </c>
      <c r="X982" s="2">
        <v>44973</v>
      </c>
      <c r="Y982">
        <f t="shared" si="94"/>
        <v>0</v>
      </c>
    </row>
    <row r="983" spans="2:25" x14ac:dyDescent="0.2">
      <c r="B983" t="str">
        <f t="shared" si="91"/>
        <v>-</v>
      </c>
      <c r="C983" s="19" t="str">
        <f t="shared" si="92"/>
        <v/>
      </c>
      <c r="D983" s="19" t="str">
        <f t="shared" si="93"/>
        <v/>
      </c>
      <c r="E983" s="41"/>
      <c r="F983" s="42"/>
      <c r="G983" s="43"/>
      <c r="H983" s="42"/>
      <c r="I983" s="43"/>
      <c r="J983" s="20">
        <f>IF(OR(H983="",I983=""),0,-VLOOKUP(H983,AD:AE,2,0)*I983/60*'1) Input --&gt;'!$D$25)</f>
        <v>0</v>
      </c>
      <c r="K983" s="20">
        <f t="shared" si="95"/>
        <v>0</v>
      </c>
      <c r="L983" s="20">
        <f>IF(M983="",0,-'1) Input --&gt;'!$D$33/M983)</f>
        <v>0</v>
      </c>
      <c r="M983" s="20" t="str">
        <f t="shared" si="90"/>
        <v/>
      </c>
      <c r="X983" s="2">
        <v>44974</v>
      </c>
      <c r="Y983">
        <f t="shared" si="94"/>
        <v>0</v>
      </c>
    </row>
    <row r="984" spans="2:25" x14ac:dyDescent="0.2">
      <c r="B984" t="str">
        <f t="shared" si="91"/>
        <v>-</v>
      </c>
      <c r="C984" s="19" t="str">
        <f t="shared" si="92"/>
        <v/>
      </c>
      <c r="D984" s="19" t="str">
        <f t="shared" si="93"/>
        <v/>
      </c>
      <c r="E984" s="41"/>
      <c r="F984" s="42"/>
      <c r="G984" s="43"/>
      <c r="H984" s="42"/>
      <c r="I984" s="43"/>
      <c r="J984" s="20">
        <f>IF(OR(H984="",I984=""),0,-VLOOKUP(H984,AD:AE,2,0)*I984/60*'1) Input --&gt;'!$D$25)</f>
        <v>0</v>
      </c>
      <c r="K984" s="20">
        <f t="shared" si="95"/>
        <v>0</v>
      </c>
      <c r="L984" s="20">
        <f>IF(M984="",0,-'1) Input --&gt;'!$D$33/M984)</f>
        <v>0</v>
      </c>
      <c r="M984" s="20" t="str">
        <f t="shared" si="90"/>
        <v/>
      </c>
      <c r="X984" s="2">
        <v>44975</v>
      </c>
      <c r="Y984">
        <f t="shared" si="94"/>
        <v>0</v>
      </c>
    </row>
    <row r="985" spans="2:25" x14ac:dyDescent="0.2">
      <c r="B985" t="str">
        <f t="shared" si="91"/>
        <v>-</v>
      </c>
      <c r="C985" s="19" t="str">
        <f t="shared" si="92"/>
        <v/>
      </c>
      <c r="D985" s="19" t="str">
        <f t="shared" si="93"/>
        <v/>
      </c>
      <c r="E985" s="41"/>
      <c r="F985" s="42"/>
      <c r="G985" s="43"/>
      <c r="H985" s="42"/>
      <c r="I985" s="43"/>
      <c r="J985" s="20">
        <f>IF(OR(H985="",I985=""),0,-VLOOKUP(H985,AD:AE,2,0)*I985/60*'1) Input --&gt;'!$D$25)</f>
        <v>0</v>
      </c>
      <c r="K985" s="20">
        <f t="shared" si="95"/>
        <v>0</v>
      </c>
      <c r="L985" s="20">
        <f>IF(M985="",0,-'1) Input --&gt;'!$D$33/M985)</f>
        <v>0</v>
      </c>
      <c r="M985" s="20" t="str">
        <f t="shared" si="90"/>
        <v/>
      </c>
      <c r="X985" s="2">
        <v>44976</v>
      </c>
      <c r="Y985">
        <f t="shared" si="94"/>
        <v>0</v>
      </c>
    </row>
    <row r="986" spans="2:25" x14ac:dyDescent="0.2">
      <c r="B986" t="str">
        <f t="shared" si="91"/>
        <v>-</v>
      </c>
      <c r="C986" s="19" t="str">
        <f t="shared" si="92"/>
        <v/>
      </c>
      <c r="D986" s="19" t="str">
        <f t="shared" si="93"/>
        <v/>
      </c>
      <c r="E986" s="41"/>
      <c r="F986" s="42"/>
      <c r="G986" s="43"/>
      <c r="H986" s="42"/>
      <c r="I986" s="43"/>
      <c r="J986" s="20">
        <f>IF(OR(H986="",I986=""),0,-VLOOKUP(H986,AD:AE,2,0)*I986/60*'1) Input --&gt;'!$D$25)</f>
        <v>0</v>
      </c>
      <c r="K986" s="20">
        <f t="shared" si="95"/>
        <v>0</v>
      </c>
      <c r="L986" s="20">
        <f>IF(M986="",0,-'1) Input --&gt;'!$D$33/M986)</f>
        <v>0</v>
      </c>
      <c r="M986" s="20" t="str">
        <f t="shared" si="90"/>
        <v/>
      </c>
      <c r="X986" s="2">
        <v>44977</v>
      </c>
      <c r="Y986">
        <f t="shared" si="94"/>
        <v>0</v>
      </c>
    </row>
    <row r="987" spans="2:25" x14ac:dyDescent="0.2">
      <c r="B987" t="str">
        <f t="shared" si="91"/>
        <v>-</v>
      </c>
      <c r="C987" s="19" t="str">
        <f t="shared" si="92"/>
        <v/>
      </c>
      <c r="D987" s="19" t="str">
        <f t="shared" si="93"/>
        <v/>
      </c>
      <c r="E987" s="41"/>
      <c r="F987" s="42"/>
      <c r="G987" s="43"/>
      <c r="H987" s="42"/>
      <c r="I987" s="43"/>
      <c r="J987" s="20">
        <f>IF(OR(H987="",I987=""),0,-VLOOKUP(H987,AD:AE,2,0)*I987/60*'1) Input --&gt;'!$D$25)</f>
        <v>0</v>
      </c>
      <c r="K987" s="20">
        <f t="shared" si="95"/>
        <v>0</v>
      </c>
      <c r="L987" s="20">
        <f>IF(M987="",0,-'1) Input --&gt;'!$D$33/M987)</f>
        <v>0</v>
      </c>
      <c r="M987" s="20" t="str">
        <f t="shared" si="90"/>
        <v/>
      </c>
      <c r="X987" s="2">
        <v>44978</v>
      </c>
      <c r="Y987">
        <f t="shared" si="94"/>
        <v>0</v>
      </c>
    </row>
    <row r="988" spans="2:25" x14ac:dyDescent="0.2">
      <c r="B988" t="str">
        <f t="shared" si="91"/>
        <v>-</v>
      </c>
      <c r="C988" s="19" t="str">
        <f t="shared" si="92"/>
        <v/>
      </c>
      <c r="D988" s="19" t="str">
        <f t="shared" si="93"/>
        <v/>
      </c>
      <c r="E988" s="41"/>
      <c r="F988" s="42"/>
      <c r="G988" s="43"/>
      <c r="H988" s="42"/>
      <c r="I988" s="43"/>
      <c r="J988" s="20">
        <f>IF(OR(H988="",I988=""),0,-VLOOKUP(H988,AD:AE,2,0)*I988/60*'1) Input --&gt;'!$D$25)</f>
        <v>0</v>
      </c>
      <c r="K988" s="20">
        <f t="shared" si="95"/>
        <v>0</v>
      </c>
      <c r="L988" s="20">
        <f>IF(M988="",0,-'1) Input --&gt;'!$D$33/M988)</f>
        <v>0</v>
      </c>
      <c r="M988" s="20" t="str">
        <f t="shared" si="90"/>
        <v/>
      </c>
      <c r="X988" s="2">
        <v>44979</v>
      </c>
      <c r="Y988">
        <f t="shared" si="94"/>
        <v>0</v>
      </c>
    </row>
    <row r="989" spans="2:25" x14ac:dyDescent="0.2">
      <c r="B989" t="str">
        <f t="shared" si="91"/>
        <v>-</v>
      </c>
      <c r="C989" s="19" t="str">
        <f t="shared" si="92"/>
        <v/>
      </c>
      <c r="D989" s="19" t="str">
        <f t="shared" si="93"/>
        <v/>
      </c>
      <c r="E989" s="41"/>
      <c r="F989" s="42"/>
      <c r="G989" s="43"/>
      <c r="H989" s="42"/>
      <c r="I989" s="43"/>
      <c r="J989" s="20">
        <f>IF(OR(H989="",I989=""),0,-VLOOKUP(H989,AD:AE,2,0)*I989/60*'1) Input --&gt;'!$D$25)</f>
        <v>0</v>
      </c>
      <c r="K989" s="20">
        <f t="shared" si="95"/>
        <v>0</v>
      </c>
      <c r="L989" s="20">
        <f>IF(M989="",0,-'1) Input --&gt;'!$D$33/M989)</f>
        <v>0</v>
      </c>
      <c r="M989" s="20" t="str">
        <f t="shared" si="90"/>
        <v/>
      </c>
      <c r="X989" s="2">
        <v>44980</v>
      </c>
      <c r="Y989">
        <f t="shared" si="94"/>
        <v>0</v>
      </c>
    </row>
    <row r="990" spans="2:25" x14ac:dyDescent="0.2">
      <c r="B990" t="str">
        <f t="shared" si="91"/>
        <v>-</v>
      </c>
      <c r="C990" s="19" t="str">
        <f t="shared" si="92"/>
        <v/>
      </c>
      <c r="D990" s="19" t="str">
        <f t="shared" si="93"/>
        <v/>
      </c>
      <c r="E990" s="41"/>
      <c r="F990" s="42"/>
      <c r="G990" s="43"/>
      <c r="H990" s="42"/>
      <c r="I990" s="43"/>
      <c r="J990" s="20">
        <f>IF(OR(H990="",I990=""),0,-VLOOKUP(H990,AD:AE,2,0)*I990/60*'1) Input --&gt;'!$D$25)</f>
        <v>0</v>
      </c>
      <c r="K990" s="20">
        <f t="shared" si="95"/>
        <v>0</v>
      </c>
      <c r="L990" s="20">
        <f>IF(M990="",0,-'1) Input --&gt;'!$D$33/M990)</f>
        <v>0</v>
      </c>
      <c r="M990" s="20" t="str">
        <f t="shared" si="90"/>
        <v/>
      </c>
      <c r="X990" s="2">
        <v>44981</v>
      </c>
      <c r="Y990">
        <f t="shared" si="94"/>
        <v>0</v>
      </c>
    </row>
    <row r="991" spans="2:25" x14ac:dyDescent="0.2">
      <c r="B991" t="str">
        <f t="shared" si="91"/>
        <v>-</v>
      </c>
      <c r="C991" s="19" t="str">
        <f t="shared" si="92"/>
        <v/>
      </c>
      <c r="D991" s="19" t="str">
        <f t="shared" si="93"/>
        <v/>
      </c>
      <c r="E991" s="41"/>
      <c r="F991" s="42"/>
      <c r="G991" s="43"/>
      <c r="H991" s="42"/>
      <c r="I991" s="43"/>
      <c r="J991" s="20">
        <f>IF(OR(H991="",I991=""),0,-VLOOKUP(H991,AD:AE,2,0)*I991/60*'1) Input --&gt;'!$D$25)</f>
        <v>0</v>
      </c>
      <c r="K991" s="20">
        <f t="shared" si="95"/>
        <v>0</v>
      </c>
      <c r="L991" s="20">
        <f>IF(M991="",0,-'1) Input --&gt;'!$D$33/M991)</f>
        <v>0</v>
      </c>
      <c r="M991" s="20" t="str">
        <f t="shared" si="90"/>
        <v/>
      </c>
      <c r="X991" s="2">
        <v>44982</v>
      </c>
      <c r="Y991">
        <f t="shared" si="94"/>
        <v>0</v>
      </c>
    </row>
    <row r="992" spans="2:25" x14ac:dyDescent="0.2">
      <c r="B992" t="str">
        <f t="shared" si="91"/>
        <v>-</v>
      </c>
      <c r="C992" s="19" t="str">
        <f t="shared" si="92"/>
        <v/>
      </c>
      <c r="D992" s="19" t="str">
        <f t="shared" si="93"/>
        <v/>
      </c>
      <c r="E992" s="41"/>
      <c r="F992" s="42"/>
      <c r="G992" s="43"/>
      <c r="H992" s="42"/>
      <c r="I992" s="43"/>
      <c r="J992" s="20">
        <f>IF(OR(H992="",I992=""),0,-VLOOKUP(H992,AD:AE,2,0)*I992/60*'1) Input --&gt;'!$D$25)</f>
        <v>0</v>
      </c>
      <c r="K992" s="20">
        <f t="shared" si="95"/>
        <v>0</v>
      </c>
      <c r="L992" s="20">
        <f>IF(M992="",0,-'1) Input --&gt;'!$D$33/M992)</f>
        <v>0</v>
      </c>
      <c r="M992" s="20" t="str">
        <f t="shared" si="90"/>
        <v/>
      </c>
      <c r="X992" s="2">
        <v>44983</v>
      </c>
      <c r="Y992">
        <f t="shared" si="94"/>
        <v>0</v>
      </c>
    </row>
    <row r="993" spans="2:25" x14ac:dyDescent="0.2">
      <c r="B993" t="str">
        <f t="shared" si="91"/>
        <v>-</v>
      </c>
      <c r="C993" s="19" t="str">
        <f t="shared" si="92"/>
        <v/>
      </c>
      <c r="D993" s="19" t="str">
        <f t="shared" si="93"/>
        <v/>
      </c>
      <c r="E993" s="41"/>
      <c r="F993" s="42"/>
      <c r="G993" s="43"/>
      <c r="H993" s="42"/>
      <c r="I993" s="43"/>
      <c r="J993" s="20">
        <f>IF(OR(H993="",I993=""),0,-VLOOKUP(H993,AD:AE,2,0)*I993/60*'1) Input --&gt;'!$D$25)</f>
        <v>0</v>
      </c>
      <c r="K993" s="20">
        <f t="shared" si="95"/>
        <v>0</v>
      </c>
      <c r="L993" s="20">
        <f>IF(M993="",0,-'1) Input --&gt;'!$D$33/M993)</f>
        <v>0</v>
      </c>
      <c r="M993" s="20" t="str">
        <f t="shared" si="90"/>
        <v/>
      </c>
      <c r="X993" s="2">
        <v>44984</v>
      </c>
      <c r="Y993">
        <f t="shared" si="94"/>
        <v>0</v>
      </c>
    </row>
    <row r="994" spans="2:25" x14ac:dyDescent="0.2">
      <c r="B994" t="str">
        <f t="shared" si="91"/>
        <v>-</v>
      </c>
      <c r="C994" s="19" t="str">
        <f t="shared" si="92"/>
        <v/>
      </c>
      <c r="D994" s="19" t="str">
        <f t="shared" si="93"/>
        <v/>
      </c>
      <c r="E994" s="41"/>
      <c r="F994" s="42"/>
      <c r="G994" s="43"/>
      <c r="H994" s="42"/>
      <c r="I994" s="43"/>
      <c r="J994" s="20">
        <f>IF(OR(H994="",I994=""),0,-VLOOKUP(H994,AD:AE,2,0)*I994/60*'1) Input --&gt;'!$D$25)</f>
        <v>0</v>
      </c>
      <c r="K994" s="20">
        <f t="shared" si="95"/>
        <v>0</v>
      </c>
      <c r="L994" s="20">
        <f>IF(M994="",0,-'1) Input --&gt;'!$D$33/M994)</f>
        <v>0</v>
      </c>
      <c r="M994" s="20" t="str">
        <f t="shared" si="90"/>
        <v/>
      </c>
      <c r="X994" s="2">
        <v>44985</v>
      </c>
      <c r="Y994">
        <f t="shared" si="94"/>
        <v>0</v>
      </c>
    </row>
    <row r="995" spans="2:25" x14ac:dyDescent="0.2">
      <c r="B995" t="str">
        <f t="shared" si="91"/>
        <v>-</v>
      </c>
      <c r="C995" s="19" t="str">
        <f t="shared" si="92"/>
        <v/>
      </c>
      <c r="D995" s="19" t="str">
        <f t="shared" si="93"/>
        <v/>
      </c>
      <c r="E995" s="41"/>
      <c r="F995" s="42"/>
      <c r="G995" s="43"/>
      <c r="H995" s="42"/>
      <c r="I995" s="43"/>
      <c r="J995" s="20">
        <f>IF(OR(H995="",I995=""),0,-VLOOKUP(H995,AD:AE,2,0)*I995/60*'1) Input --&gt;'!$D$25)</f>
        <v>0</v>
      </c>
      <c r="K995" s="20">
        <f t="shared" si="95"/>
        <v>0</v>
      </c>
      <c r="L995" s="20">
        <f>IF(M995="",0,-'1) Input --&gt;'!$D$33/M995)</f>
        <v>0</v>
      </c>
      <c r="M995" s="20" t="str">
        <f t="shared" si="90"/>
        <v/>
      </c>
      <c r="X995" s="2">
        <v>44986</v>
      </c>
      <c r="Y995">
        <f t="shared" si="94"/>
        <v>0</v>
      </c>
    </row>
    <row r="996" spans="2:25" x14ac:dyDescent="0.2">
      <c r="B996" t="str">
        <f t="shared" si="91"/>
        <v>-</v>
      </c>
      <c r="C996" s="19" t="str">
        <f t="shared" si="92"/>
        <v/>
      </c>
      <c r="D996" s="19" t="str">
        <f t="shared" si="93"/>
        <v/>
      </c>
      <c r="E996" s="41"/>
      <c r="F996" s="42"/>
      <c r="G996" s="43"/>
      <c r="H996" s="42"/>
      <c r="I996" s="43"/>
      <c r="J996" s="20">
        <f>IF(OR(H996="",I996=""),0,-VLOOKUP(H996,AD:AE,2,0)*I996/60*'1) Input --&gt;'!$D$25)</f>
        <v>0</v>
      </c>
      <c r="K996" s="20">
        <f t="shared" si="95"/>
        <v>0</v>
      </c>
      <c r="L996" s="20">
        <f>IF(M996="",0,-'1) Input --&gt;'!$D$33/M996)</f>
        <v>0</v>
      </c>
      <c r="M996" s="20" t="str">
        <f t="shared" si="90"/>
        <v/>
      </c>
      <c r="X996" s="2">
        <v>44987</v>
      </c>
      <c r="Y996">
        <f t="shared" si="94"/>
        <v>0</v>
      </c>
    </row>
    <row r="997" spans="2:25" x14ac:dyDescent="0.2">
      <c r="B997" t="str">
        <f t="shared" si="91"/>
        <v>-</v>
      </c>
      <c r="C997" s="19" t="str">
        <f t="shared" si="92"/>
        <v/>
      </c>
      <c r="D997" s="19" t="str">
        <f t="shared" si="93"/>
        <v/>
      </c>
      <c r="E997" s="41"/>
      <c r="F997" s="42"/>
      <c r="G997" s="43"/>
      <c r="H997" s="42"/>
      <c r="I997" s="43"/>
      <c r="J997" s="20">
        <f>IF(OR(H997="",I997=""),0,-VLOOKUP(H997,AD:AE,2,0)*I997/60*'1) Input --&gt;'!$D$25)</f>
        <v>0</v>
      </c>
      <c r="K997" s="20">
        <f t="shared" si="95"/>
        <v>0</v>
      </c>
      <c r="L997" s="20">
        <f>IF(M997="",0,-'1) Input --&gt;'!$D$33/M997)</f>
        <v>0</v>
      </c>
      <c r="M997" s="20" t="str">
        <f t="shared" si="90"/>
        <v/>
      </c>
      <c r="X997" s="2">
        <v>44988</v>
      </c>
      <c r="Y997">
        <f t="shared" si="94"/>
        <v>0</v>
      </c>
    </row>
    <row r="998" spans="2:25" x14ac:dyDescent="0.2">
      <c r="B998" t="str">
        <f t="shared" si="91"/>
        <v>-</v>
      </c>
      <c r="C998" s="19" t="str">
        <f t="shared" si="92"/>
        <v/>
      </c>
      <c r="D998" s="19" t="str">
        <f t="shared" si="93"/>
        <v/>
      </c>
      <c r="E998" s="41"/>
      <c r="F998" s="42"/>
      <c r="G998" s="43"/>
      <c r="H998" s="42"/>
      <c r="I998" s="43"/>
      <c r="J998" s="20">
        <f>IF(OR(H998="",I998=""),0,-VLOOKUP(H998,AD:AE,2,0)*I998/60*'1) Input --&gt;'!$D$25)</f>
        <v>0</v>
      </c>
      <c r="K998" s="20">
        <f t="shared" si="95"/>
        <v>0</v>
      </c>
      <c r="L998" s="20">
        <f>IF(M998="",0,-'1) Input --&gt;'!$D$33/M998)</f>
        <v>0</v>
      </c>
      <c r="M998" s="20" t="str">
        <f t="shared" si="90"/>
        <v/>
      </c>
      <c r="X998" s="2">
        <v>44989</v>
      </c>
      <c r="Y998">
        <f t="shared" si="94"/>
        <v>0</v>
      </c>
    </row>
    <row r="999" spans="2:25" x14ac:dyDescent="0.2">
      <c r="B999" t="str">
        <f t="shared" si="91"/>
        <v>-</v>
      </c>
      <c r="C999" s="19" t="str">
        <f t="shared" si="92"/>
        <v/>
      </c>
      <c r="D999" s="19" t="str">
        <f t="shared" si="93"/>
        <v/>
      </c>
      <c r="E999" s="41"/>
      <c r="F999" s="42"/>
      <c r="G999" s="43"/>
      <c r="H999" s="42"/>
      <c r="I999" s="43"/>
      <c r="J999" s="20">
        <f>IF(OR(H999="",I999=""),0,-VLOOKUP(H999,AD:AE,2,0)*I999/60*'1) Input --&gt;'!$D$25)</f>
        <v>0</v>
      </c>
      <c r="K999" s="20">
        <f t="shared" si="95"/>
        <v>0</v>
      </c>
      <c r="L999" s="20">
        <f>IF(M999="",0,-'1) Input --&gt;'!$D$33/M999)</f>
        <v>0</v>
      </c>
      <c r="M999" s="20" t="str">
        <f t="shared" si="90"/>
        <v/>
      </c>
      <c r="X999" s="2">
        <v>44990</v>
      </c>
      <c r="Y999">
        <f t="shared" si="94"/>
        <v>0</v>
      </c>
    </row>
    <row r="1000" spans="2:25" x14ac:dyDescent="0.2">
      <c r="B1000" t="str">
        <f t="shared" si="91"/>
        <v>-</v>
      </c>
      <c r="C1000" s="19" t="str">
        <f t="shared" si="92"/>
        <v/>
      </c>
      <c r="D1000" s="19" t="str">
        <f t="shared" si="93"/>
        <v/>
      </c>
      <c r="E1000" s="41"/>
      <c r="F1000" s="42"/>
      <c r="G1000" s="43"/>
      <c r="H1000" s="42"/>
      <c r="I1000" s="43"/>
      <c r="J1000" s="20">
        <f>IF(OR(H1000="",I1000=""),0,-VLOOKUP(H1000,AD:AE,2,0)*I1000/60*'1) Input --&gt;'!$D$25)</f>
        <v>0</v>
      </c>
      <c r="K1000" s="20">
        <f t="shared" si="95"/>
        <v>0</v>
      </c>
      <c r="L1000" s="20">
        <f>IF(M1000="",0,-'1) Input --&gt;'!$D$33/M1000)</f>
        <v>0</v>
      </c>
      <c r="M1000" s="20" t="str">
        <f t="shared" si="90"/>
        <v/>
      </c>
      <c r="X1000" s="2">
        <v>44991</v>
      </c>
      <c r="Y1000">
        <f t="shared" si="94"/>
        <v>0</v>
      </c>
    </row>
    <row r="1001" spans="2:25" x14ac:dyDescent="0.2">
      <c r="B1001" t="str">
        <f t="shared" si="91"/>
        <v>-</v>
      </c>
      <c r="C1001" s="19" t="str">
        <f t="shared" si="92"/>
        <v/>
      </c>
      <c r="D1001" s="19" t="str">
        <f t="shared" si="93"/>
        <v/>
      </c>
      <c r="E1001" s="41"/>
      <c r="F1001" s="42"/>
      <c r="G1001" s="43"/>
      <c r="H1001" s="42"/>
      <c r="I1001" s="43"/>
      <c r="J1001" s="20">
        <f>IF(OR(H1001="",I1001=""),0,-VLOOKUP(H1001,AD:AE,2,0)*I1001/60*'1) Input --&gt;'!$D$25)</f>
        <v>0</v>
      </c>
      <c r="K1001" s="20">
        <f t="shared" si="95"/>
        <v>0</v>
      </c>
      <c r="L1001" s="20">
        <f>IF(M1001="",0,-'1) Input --&gt;'!$D$33/M1001)</f>
        <v>0</v>
      </c>
      <c r="M1001" s="20" t="str">
        <f t="shared" si="90"/>
        <v/>
      </c>
      <c r="X1001" s="2">
        <v>44992</v>
      </c>
      <c r="Y1001">
        <f t="shared" si="94"/>
        <v>0</v>
      </c>
    </row>
    <row r="1002" spans="2:25" x14ac:dyDescent="0.2">
      <c r="B1002" t="str">
        <f t="shared" si="91"/>
        <v>-</v>
      </c>
      <c r="C1002" s="19" t="str">
        <f t="shared" si="92"/>
        <v/>
      </c>
      <c r="D1002" s="19" t="str">
        <f t="shared" si="93"/>
        <v/>
      </c>
      <c r="E1002" s="41"/>
      <c r="F1002" s="42"/>
      <c r="G1002" s="43"/>
      <c r="H1002" s="42"/>
      <c r="I1002" s="43"/>
      <c r="J1002" s="20">
        <f>IF(OR(H1002="",I1002=""),0,-VLOOKUP(H1002,AD:AE,2,0)*I1002/60*'1) Input --&gt;'!$D$25)</f>
        <v>0</v>
      </c>
      <c r="K1002" s="20">
        <f t="shared" si="95"/>
        <v>0</v>
      </c>
      <c r="L1002" s="20">
        <f>IF(M1002="",0,-'1) Input --&gt;'!$D$33/M1002)</f>
        <v>0</v>
      </c>
      <c r="M1002" s="20" t="str">
        <f t="shared" si="90"/>
        <v/>
      </c>
      <c r="X1002" s="2">
        <v>44993</v>
      </c>
      <c r="Y1002">
        <f t="shared" si="94"/>
        <v>0</v>
      </c>
    </row>
    <row r="1003" spans="2:25" x14ac:dyDescent="0.2">
      <c r="B1003" t="str">
        <f t="shared" si="91"/>
        <v>-</v>
      </c>
      <c r="C1003" s="19" t="str">
        <f t="shared" si="92"/>
        <v/>
      </c>
      <c r="D1003" s="19" t="str">
        <f t="shared" si="93"/>
        <v/>
      </c>
      <c r="E1003" s="41"/>
      <c r="F1003" s="42"/>
      <c r="G1003" s="43"/>
      <c r="H1003" s="42"/>
      <c r="I1003" s="43"/>
      <c r="J1003" s="20">
        <f>IF(OR(H1003="",I1003=""),0,-VLOOKUP(H1003,AD:AE,2,0)*I1003/60*'1) Input --&gt;'!$D$25)</f>
        <v>0</v>
      </c>
      <c r="K1003" s="20">
        <f t="shared" si="95"/>
        <v>0</v>
      </c>
      <c r="L1003" s="20">
        <f>IF(M1003="",0,-'1) Input --&gt;'!$D$33/M1003)</f>
        <v>0</v>
      </c>
      <c r="M1003" s="20" t="str">
        <f t="shared" si="90"/>
        <v/>
      </c>
      <c r="X1003" s="2">
        <v>44994</v>
      </c>
      <c r="Y1003">
        <f t="shared" si="94"/>
        <v>0</v>
      </c>
    </row>
    <row r="1004" spans="2:25" x14ac:dyDescent="0.2">
      <c r="B1004" t="str">
        <f t="shared" si="91"/>
        <v>-</v>
      </c>
      <c r="C1004" s="19" t="str">
        <f t="shared" si="92"/>
        <v/>
      </c>
      <c r="D1004" s="19" t="str">
        <f t="shared" si="93"/>
        <v/>
      </c>
      <c r="E1004" s="41"/>
      <c r="F1004" s="42"/>
      <c r="G1004" s="43"/>
      <c r="H1004" s="42"/>
      <c r="I1004" s="43"/>
      <c r="J1004" s="20">
        <f>IF(OR(H1004="",I1004=""),0,-VLOOKUP(H1004,AD:AE,2,0)*I1004/60*'1) Input --&gt;'!$D$25)</f>
        <v>0</v>
      </c>
      <c r="K1004" s="20">
        <f t="shared" si="95"/>
        <v>0</v>
      </c>
      <c r="L1004" s="20">
        <f>IF(M1004="",0,-'1) Input --&gt;'!$D$33/M1004)</f>
        <v>0</v>
      </c>
      <c r="M1004" s="20" t="str">
        <f t="shared" si="90"/>
        <v/>
      </c>
      <c r="X1004" s="2">
        <v>44995</v>
      </c>
      <c r="Y1004">
        <f t="shared" si="94"/>
        <v>0</v>
      </c>
    </row>
    <row r="1005" spans="2:25" x14ac:dyDescent="0.2">
      <c r="B1005" t="str">
        <f t="shared" si="91"/>
        <v>-</v>
      </c>
      <c r="C1005" s="19" t="str">
        <f t="shared" si="92"/>
        <v/>
      </c>
      <c r="D1005" s="19" t="str">
        <f t="shared" si="93"/>
        <v/>
      </c>
      <c r="E1005" s="41"/>
      <c r="F1005" s="42"/>
      <c r="G1005" s="43"/>
      <c r="H1005" s="42"/>
      <c r="I1005" s="43"/>
      <c r="J1005" s="20">
        <f>IF(OR(H1005="",I1005=""),0,-VLOOKUP(H1005,AD:AE,2,0)*I1005/60*'1) Input --&gt;'!$D$25)</f>
        <v>0</v>
      </c>
      <c r="K1005" s="20">
        <f t="shared" si="95"/>
        <v>0</v>
      </c>
      <c r="L1005" s="20">
        <f>IF(M1005="",0,-'1) Input --&gt;'!$D$33/M1005)</f>
        <v>0</v>
      </c>
      <c r="M1005" s="20" t="str">
        <f t="shared" si="90"/>
        <v/>
      </c>
      <c r="X1005" s="2">
        <v>44996</v>
      </c>
      <c r="Y1005">
        <f t="shared" si="94"/>
        <v>0</v>
      </c>
    </row>
    <row r="1006" spans="2:25" x14ac:dyDescent="0.2">
      <c r="B1006" t="str">
        <f t="shared" si="91"/>
        <v>-</v>
      </c>
      <c r="C1006" s="19" t="str">
        <f t="shared" si="92"/>
        <v/>
      </c>
      <c r="D1006" s="19" t="str">
        <f t="shared" si="93"/>
        <v/>
      </c>
      <c r="E1006" s="41"/>
      <c r="F1006" s="42"/>
      <c r="G1006" s="43"/>
      <c r="H1006" s="42"/>
      <c r="I1006" s="43"/>
      <c r="J1006" s="20">
        <f>IF(OR(H1006="",I1006=""),0,-VLOOKUP(H1006,AD:AE,2,0)*I1006/60*'1) Input --&gt;'!$D$25)</f>
        <v>0</v>
      </c>
      <c r="K1006" s="20">
        <f t="shared" si="95"/>
        <v>0</v>
      </c>
      <c r="L1006" s="20">
        <f>IF(M1006="",0,-'1) Input --&gt;'!$D$33/M1006)</f>
        <v>0</v>
      </c>
      <c r="M1006" s="20" t="str">
        <f t="shared" si="90"/>
        <v/>
      </c>
      <c r="X1006" s="2">
        <v>44997</v>
      </c>
      <c r="Y1006">
        <f t="shared" si="94"/>
        <v>0</v>
      </c>
    </row>
    <row r="1007" spans="2:25" x14ac:dyDescent="0.2">
      <c r="B1007" t="str">
        <f t="shared" si="91"/>
        <v>-</v>
      </c>
      <c r="C1007" s="19" t="str">
        <f t="shared" si="92"/>
        <v/>
      </c>
      <c r="D1007" s="19" t="str">
        <f t="shared" si="93"/>
        <v/>
      </c>
      <c r="E1007" s="41"/>
      <c r="F1007" s="42"/>
      <c r="G1007" s="43"/>
      <c r="H1007" s="42"/>
      <c r="I1007" s="43"/>
      <c r="J1007" s="20">
        <f>IF(OR(H1007="",I1007=""),0,-VLOOKUP(H1007,AD:AE,2,0)*I1007/60*'1) Input --&gt;'!$D$25)</f>
        <v>0</v>
      </c>
      <c r="K1007" s="20">
        <f t="shared" si="95"/>
        <v>0</v>
      </c>
      <c r="L1007" s="20">
        <f>IF(M1007="",0,-'1) Input --&gt;'!$D$33/M1007)</f>
        <v>0</v>
      </c>
      <c r="M1007" s="20" t="str">
        <f t="shared" si="90"/>
        <v/>
      </c>
      <c r="X1007" s="2">
        <v>44998</v>
      </c>
      <c r="Y1007">
        <f t="shared" si="94"/>
        <v>0</v>
      </c>
    </row>
    <row r="1008" spans="2:25" x14ac:dyDescent="0.2">
      <c r="B1008" t="str">
        <f t="shared" si="91"/>
        <v>-</v>
      </c>
      <c r="C1008" s="19" t="str">
        <f t="shared" si="92"/>
        <v/>
      </c>
      <c r="D1008" s="19" t="str">
        <f t="shared" si="93"/>
        <v/>
      </c>
      <c r="E1008" s="41"/>
      <c r="F1008" s="42"/>
      <c r="G1008" s="43"/>
      <c r="H1008" s="42"/>
      <c r="I1008" s="43"/>
      <c r="J1008" s="20">
        <f>IF(OR(H1008="",I1008=""),0,-VLOOKUP(H1008,AD:AE,2,0)*I1008/60*'1) Input --&gt;'!$D$25)</f>
        <v>0</v>
      </c>
      <c r="K1008" s="20">
        <f t="shared" si="95"/>
        <v>0</v>
      </c>
      <c r="L1008" s="20">
        <f>IF(M1008="",0,-'1) Input --&gt;'!$D$33/M1008)</f>
        <v>0</v>
      </c>
      <c r="M1008" s="20" t="str">
        <f t="shared" si="90"/>
        <v/>
      </c>
      <c r="X1008" s="2">
        <v>44999</v>
      </c>
      <c r="Y1008">
        <f t="shared" si="94"/>
        <v>0</v>
      </c>
    </row>
    <row r="1009" spans="2:25" x14ac:dyDescent="0.2">
      <c r="B1009" t="str">
        <f t="shared" si="91"/>
        <v>-</v>
      </c>
      <c r="C1009" s="19" t="str">
        <f t="shared" si="92"/>
        <v/>
      </c>
      <c r="D1009" s="19" t="str">
        <f t="shared" si="93"/>
        <v/>
      </c>
      <c r="E1009" s="41"/>
      <c r="F1009" s="42"/>
      <c r="G1009" s="43"/>
      <c r="H1009" s="42"/>
      <c r="I1009" s="43"/>
      <c r="J1009" s="20">
        <f>IF(OR(H1009="",I1009=""),0,-VLOOKUP(H1009,AD:AE,2,0)*I1009/60*'1) Input --&gt;'!$D$25)</f>
        <v>0</v>
      </c>
      <c r="K1009" s="20">
        <f t="shared" si="95"/>
        <v>0</v>
      </c>
      <c r="L1009" s="20">
        <f>IF(M1009="",0,-'1) Input --&gt;'!$D$33/M1009)</f>
        <v>0</v>
      </c>
      <c r="M1009" s="20" t="str">
        <f t="shared" si="90"/>
        <v/>
      </c>
      <c r="X1009" s="2">
        <v>45000</v>
      </c>
      <c r="Y1009">
        <f t="shared" si="94"/>
        <v>0</v>
      </c>
    </row>
    <row r="1010" spans="2:25" x14ac:dyDescent="0.2">
      <c r="B1010" t="str">
        <f t="shared" si="91"/>
        <v>-</v>
      </c>
      <c r="C1010" s="19" t="str">
        <f t="shared" si="92"/>
        <v/>
      </c>
      <c r="D1010" s="19" t="str">
        <f t="shared" si="93"/>
        <v/>
      </c>
      <c r="E1010" s="41"/>
      <c r="F1010" s="42"/>
      <c r="G1010" s="43"/>
      <c r="H1010" s="42"/>
      <c r="I1010" s="43"/>
      <c r="J1010" s="20">
        <f>IF(OR(H1010="",I1010=""),0,-VLOOKUP(H1010,AD:AE,2,0)*I1010/60*'1) Input --&gt;'!$D$25)</f>
        <v>0</v>
      </c>
      <c r="K1010" s="20">
        <f t="shared" si="95"/>
        <v>0</v>
      </c>
      <c r="L1010" s="20">
        <f>IF(M1010="",0,-'1) Input --&gt;'!$D$33/M1010)</f>
        <v>0</v>
      </c>
      <c r="M1010" s="20" t="str">
        <f t="shared" si="90"/>
        <v/>
      </c>
      <c r="X1010" s="2">
        <v>45001</v>
      </c>
      <c r="Y1010">
        <f t="shared" si="94"/>
        <v>0</v>
      </c>
    </row>
    <row r="1011" spans="2:25" x14ac:dyDescent="0.2">
      <c r="B1011" t="str">
        <f t="shared" si="91"/>
        <v>-</v>
      </c>
      <c r="C1011" s="19" t="str">
        <f t="shared" si="92"/>
        <v/>
      </c>
      <c r="D1011" s="19" t="str">
        <f t="shared" si="93"/>
        <v/>
      </c>
      <c r="E1011" s="41"/>
      <c r="F1011" s="42"/>
      <c r="G1011" s="43"/>
      <c r="H1011" s="42"/>
      <c r="I1011" s="43"/>
      <c r="J1011" s="20">
        <f>IF(OR(H1011="",I1011=""),0,-VLOOKUP(H1011,AD:AE,2,0)*I1011/60*'1) Input --&gt;'!$D$25)</f>
        <v>0</v>
      </c>
      <c r="K1011" s="20">
        <f t="shared" si="95"/>
        <v>0</v>
      </c>
      <c r="L1011" s="20">
        <f>IF(M1011="",0,-'1) Input --&gt;'!$D$33/M1011)</f>
        <v>0</v>
      </c>
      <c r="M1011" s="20" t="str">
        <f t="shared" si="90"/>
        <v/>
      </c>
      <c r="X1011" s="2">
        <v>45002</v>
      </c>
      <c r="Y1011">
        <f t="shared" si="94"/>
        <v>0</v>
      </c>
    </row>
    <row r="1012" spans="2:25" x14ac:dyDescent="0.2">
      <c r="B1012" t="str">
        <f t="shared" si="91"/>
        <v>-</v>
      </c>
      <c r="C1012" s="19" t="str">
        <f t="shared" si="92"/>
        <v/>
      </c>
      <c r="D1012" s="19" t="str">
        <f t="shared" si="93"/>
        <v/>
      </c>
      <c r="E1012" s="41"/>
      <c r="F1012" s="42"/>
      <c r="G1012" s="43"/>
      <c r="H1012" s="42"/>
      <c r="I1012" s="43"/>
      <c r="J1012" s="20">
        <f>IF(OR(H1012="",I1012=""),0,-VLOOKUP(H1012,AD:AE,2,0)*I1012/60*'1) Input --&gt;'!$D$25)</f>
        <v>0</v>
      </c>
      <c r="K1012" s="20">
        <f t="shared" si="95"/>
        <v>0</v>
      </c>
      <c r="L1012" s="20">
        <f>IF(M1012="",0,-'1) Input --&gt;'!$D$33/M1012)</f>
        <v>0</v>
      </c>
      <c r="M1012" s="20" t="str">
        <f t="shared" si="90"/>
        <v/>
      </c>
      <c r="X1012" s="2">
        <v>45003</v>
      </c>
      <c r="Y1012">
        <f t="shared" si="94"/>
        <v>0</v>
      </c>
    </row>
    <row r="1013" spans="2:25" x14ac:dyDescent="0.2">
      <c r="B1013" t="str">
        <f t="shared" si="91"/>
        <v>-</v>
      </c>
      <c r="C1013" s="19" t="str">
        <f t="shared" si="92"/>
        <v/>
      </c>
      <c r="D1013" s="19" t="str">
        <f t="shared" si="93"/>
        <v/>
      </c>
      <c r="E1013" s="41"/>
      <c r="F1013" s="42"/>
      <c r="G1013" s="43"/>
      <c r="H1013" s="42"/>
      <c r="I1013" s="43"/>
      <c r="J1013" s="20">
        <f>IF(OR(H1013="",I1013=""),0,-VLOOKUP(H1013,AD:AE,2,0)*I1013/60*'1) Input --&gt;'!$D$25)</f>
        <v>0</v>
      </c>
      <c r="K1013" s="20">
        <f t="shared" si="95"/>
        <v>0</v>
      </c>
      <c r="L1013" s="20">
        <f>IF(M1013="",0,-'1) Input --&gt;'!$D$33/M1013)</f>
        <v>0</v>
      </c>
      <c r="M1013" s="20" t="str">
        <f t="shared" si="90"/>
        <v/>
      </c>
      <c r="X1013" s="2">
        <v>45004</v>
      </c>
      <c r="Y1013">
        <f t="shared" si="94"/>
        <v>0</v>
      </c>
    </row>
    <row r="1014" spans="2:25" x14ac:dyDescent="0.2">
      <c r="B1014" t="str">
        <f t="shared" si="91"/>
        <v>-</v>
      </c>
      <c r="C1014" s="19" t="str">
        <f t="shared" si="92"/>
        <v/>
      </c>
      <c r="D1014" s="19" t="str">
        <f t="shared" si="93"/>
        <v/>
      </c>
      <c r="E1014" s="41"/>
      <c r="F1014" s="42"/>
      <c r="G1014" s="43"/>
      <c r="H1014" s="42"/>
      <c r="I1014" s="43"/>
      <c r="J1014" s="20">
        <f>IF(OR(H1014="",I1014=""),0,-VLOOKUP(H1014,AD:AE,2,0)*I1014/60*'1) Input --&gt;'!$D$25)</f>
        <v>0</v>
      </c>
      <c r="K1014" s="20">
        <f t="shared" si="95"/>
        <v>0</v>
      </c>
      <c r="L1014" s="20">
        <f>IF(M1014="",0,-'1) Input --&gt;'!$D$33/M1014)</f>
        <v>0</v>
      </c>
      <c r="M1014" s="20" t="str">
        <f t="shared" si="90"/>
        <v/>
      </c>
      <c r="X1014" s="2">
        <v>45005</v>
      </c>
      <c r="Y1014">
        <f t="shared" si="94"/>
        <v>0</v>
      </c>
    </row>
    <row r="1015" spans="2:25" x14ac:dyDescent="0.2">
      <c r="B1015" t="str">
        <f t="shared" si="91"/>
        <v>-</v>
      </c>
      <c r="C1015" s="19" t="str">
        <f t="shared" si="92"/>
        <v/>
      </c>
      <c r="D1015" s="19" t="str">
        <f t="shared" si="93"/>
        <v/>
      </c>
      <c r="E1015" s="41"/>
      <c r="F1015" s="42"/>
      <c r="G1015" s="43"/>
      <c r="H1015" s="42"/>
      <c r="I1015" s="43"/>
      <c r="J1015" s="20">
        <f>IF(OR(H1015="",I1015=""),0,-VLOOKUP(H1015,AD:AE,2,0)*I1015/60*'1) Input --&gt;'!$D$25)</f>
        <v>0</v>
      </c>
      <c r="K1015" s="20">
        <f t="shared" si="95"/>
        <v>0</v>
      </c>
      <c r="L1015" s="20">
        <f>IF(M1015="",0,-'1) Input --&gt;'!$D$33/M1015)</f>
        <v>0</v>
      </c>
      <c r="M1015" s="20" t="str">
        <f t="shared" si="90"/>
        <v/>
      </c>
      <c r="X1015" s="2">
        <v>45006</v>
      </c>
      <c r="Y1015">
        <f t="shared" si="94"/>
        <v>0</v>
      </c>
    </row>
    <row r="1016" spans="2:25" x14ac:dyDescent="0.2">
      <c r="B1016" t="str">
        <f t="shared" si="91"/>
        <v>-</v>
      </c>
      <c r="C1016" s="19" t="str">
        <f t="shared" si="92"/>
        <v/>
      </c>
      <c r="D1016" s="19" t="str">
        <f t="shared" si="93"/>
        <v/>
      </c>
      <c r="E1016" s="41"/>
      <c r="F1016" s="42"/>
      <c r="G1016" s="43"/>
      <c r="H1016" s="42"/>
      <c r="I1016" s="43"/>
      <c r="J1016" s="20">
        <f>IF(OR(H1016="",I1016=""),0,-VLOOKUP(H1016,AD:AE,2,0)*I1016/60*'1) Input --&gt;'!$D$25)</f>
        <v>0</v>
      </c>
      <c r="K1016" s="20">
        <f t="shared" si="95"/>
        <v>0</v>
      </c>
      <c r="L1016" s="20">
        <f>IF(M1016="",0,-'1) Input --&gt;'!$D$33/M1016)</f>
        <v>0</v>
      </c>
      <c r="M1016" s="20" t="str">
        <f t="shared" si="90"/>
        <v/>
      </c>
      <c r="X1016" s="2">
        <v>45007</v>
      </c>
      <c r="Y1016">
        <f t="shared" si="94"/>
        <v>0</v>
      </c>
    </row>
    <row r="1017" spans="2:25" x14ac:dyDescent="0.2">
      <c r="B1017" t="str">
        <f t="shared" si="91"/>
        <v>-</v>
      </c>
      <c r="C1017" s="19" t="str">
        <f t="shared" si="92"/>
        <v/>
      </c>
      <c r="D1017" s="19" t="str">
        <f t="shared" si="93"/>
        <v/>
      </c>
      <c r="E1017" s="41"/>
      <c r="F1017" s="42"/>
      <c r="G1017" s="43"/>
      <c r="H1017" s="42"/>
      <c r="I1017" s="43"/>
      <c r="J1017" s="20">
        <f>IF(OR(H1017="",I1017=""),0,-VLOOKUP(H1017,AD:AE,2,0)*I1017/60*'1) Input --&gt;'!$D$25)</f>
        <v>0</v>
      </c>
      <c r="K1017" s="20">
        <f t="shared" si="95"/>
        <v>0</v>
      </c>
      <c r="L1017" s="20">
        <f>IF(M1017="",0,-'1) Input --&gt;'!$D$33/M1017)</f>
        <v>0</v>
      </c>
      <c r="M1017" s="20" t="str">
        <f t="shared" si="90"/>
        <v/>
      </c>
      <c r="X1017" s="2">
        <v>45008</v>
      </c>
      <c r="Y1017">
        <f t="shared" si="94"/>
        <v>0</v>
      </c>
    </row>
    <row r="1018" spans="2:25" x14ac:dyDescent="0.2">
      <c r="B1018" t="str">
        <f t="shared" si="91"/>
        <v>-</v>
      </c>
      <c r="C1018" s="19" t="str">
        <f t="shared" si="92"/>
        <v/>
      </c>
      <c r="D1018" s="19" t="str">
        <f t="shared" si="93"/>
        <v/>
      </c>
      <c r="E1018" s="41"/>
      <c r="F1018" s="42"/>
      <c r="G1018" s="43"/>
      <c r="H1018" s="42"/>
      <c r="I1018" s="43"/>
      <c r="J1018" s="20">
        <f>IF(OR(H1018="",I1018=""),0,-VLOOKUP(H1018,AD:AE,2,0)*I1018/60*'1) Input --&gt;'!$D$25)</f>
        <v>0</v>
      </c>
      <c r="K1018" s="20">
        <f t="shared" si="95"/>
        <v>0</v>
      </c>
      <c r="L1018" s="20">
        <f>IF(M1018="",0,-'1) Input --&gt;'!$D$33/M1018)</f>
        <v>0</v>
      </c>
      <c r="M1018" s="20" t="str">
        <f t="shared" si="90"/>
        <v/>
      </c>
      <c r="X1018" s="2">
        <v>45009</v>
      </c>
      <c r="Y1018">
        <f t="shared" si="94"/>
        <v>0</v>
      </c>
    </row>
    <row r="1019" spans="2:25" x14ac:dyDescent="0.2">
      <c r="B1019" t="str">
        <f t="shared" si="91"/>
        <v>-</v>
      </c>
      <c r="C1019" s="19" t="str">
        <f t="shared" si="92"/>
        <v/>
      </c>
      <c r="D1019" s="19" t="str">
        <f t="shared" si="93"/>
        <v/>
      </c>
      <c r="E1019" s="41"/>
      <c r="F1019" s="42"/>
      <c r="G1019" s="43"/>
      <c r="H1019" s="42"/>
      <c r="I1019" s="43"/>
      <c r="J1019" s="20">
        <f>IF(OR(H1019="",I1019=""),0,-VLOOKUP(H1019,AD:AE,2,0)*I1019/60*'1) Input --&gt;'!$D$25)</f>
        <v>0</v>
      </c>
      <c r="K1019" s="20">
        <f t="shared" si="95"/>
        <v>0</v>
      </c>
      <c r="L1019" s="20">
        <f>IF(M1019="",0,-'1) Input --&gt;'!$D$33/M1019)</f>
        <v>0</v>
      </c>
      <c r="M1019" s="20" t="str">
        <f t="shared" si="90"/>
        <v/>
      </c>
      <c r="X1019" s="2">
        <v>45010</v>
      </c>
      <c r="Y1019">
        <f t="shared" si="94"/>
        <v>0</v>
      </c>
    </row>
    <row r="1020" spans="2:25" x14ac:dyDescent="0.2">
      <c r="B1020" t="str">
        <f t="shared" si="91"/>
        <v>-</v>
      </c>
      <c r="C1020" s="19" t="str">
        <f t="shared" si="92"/>
        <v/>
      </c>
      <c r="D1020" s="19" t="str">
        <f t="shared" si="93"/>
        <v/>
      </c>
      <c r="E1020" s="41"/>
      <c r="F1020" s="42"/>
      <c r="G1020" s="43"/>
      <c r="H1020" s="42"/>
      <c r="I1020" s="43"/>
      <c r="J1020" s="20">
        <f>IF(OR(H1020="",I1020=""),0,-VLOOKUP(H1020,AD:AE,2,0)*I1020/60*'1) Input --&gt;'!$D$25)</f>
        <v>0</v>
      </c>
      <c r="K1020" s="20">
        <f t="shared" si="95"/>
        <v>0</v>
      </c>
      <c r="L1020" s="20">
        <f>IF(M1020="",0,-'1) Input --&gt;'!$D$33/M1020)</f>
        <v>0</v>
      </c>
      <c r="M1020" s="20" t="str">
        <f t="shared" si="90"/>
        <v/>
      </c>
      <c r="X1020" s="2">
        <v>45011</v>
      </c>
      <c r="Y1020">
        <f t="shared" si="94"/>
        <v>0</v>
      </c>
    </row>
    <row r="1021" spans="2:25" x14ac:dyDescent="0.2">
      <c r="B1021" t="str">
        <f t="shared" si="91"/>
        <v>-</v>
      </c>
      <c r="C1021" s="19" t="str">
        <f t="shared" si="92"/>
        <v/>
      </c>
      <c r="D1021" s="19" t="str">
        <f t="shared" si="93"/>
        <v/>
      </c>
      <c r="E1021" s="41"/>
      <c r="F1021" s="42"/>
      <c r="G1021" s="43"/>
      <c r="H1021" s="42"/>
      <c r="I1021" s="43"/>
      <c r="J1021" s="20">
        <f>IF(OR(H1021="",I1021=""),0,-VLOOKUP(H1021,AD:AE,2,0)*I1021/60*'1) Input --&gt;'!$D$25)</f>
        <v>0</v>
      </c>
      <c r="K1021" s="20">
        <f t="shared" si="95"/>
        <v>0</v>
      </c>
      <c r="L1021" s="20">
        <f>IF(M1021="",0,-'1) Input --&gt;'!$D$33/M1021)</f>
        <v>0</v>
      </c>
      <c r="M1021" s="20" t="str">
        <f t="shared" si="90"/>
        <v/>
      </c>
      <c r="X1021" s="2">
        <v>45012</v>
      </c>
      <c r="Y1021">
        <f t="shared" si="94"/>
        <v>0</v>
      </c>
    </row>
    <row r="1022" spans="2:25" x14ac:dyDescent="0.2">
      <c r="B1022" t="str">
        <f t="shared" si="91"/>
        <v>-</v>
      </c>
      <c r="C1022" s="19" t="str">
        <f t="shared" si="92"/>
        <v/>
      </c>
      <c r="D1022" s="19" t="str">
        <f t="shared" si="93"/>
        <v/>
      </c>
      <c r="E1022" s="41"/>
      <c r="F1022" s="42"/>
      <c r="G1022" s="43"/>
      <c r="H1022" s="42"/>
      <c r="I1022" s="43"/>
      <c r="J1022" s="20">
        <f>IF(OR(H1022="",I1022=""),0,-VLOOKUP(H1022,AD:AE,2,0)*I1022/60*'1) Input --&gt;'!$D$25)</f>
        <v>0</v>
      </c>
      <c r="K1022" s="20">
        <f t="shared" si="95"/>
        <v>0</v>
      </c>
      <c r="L1022" s="20">
        <f>IF(M1022="",0,-'1) Input --&gt;'!$D$33/M1022)</f>
        <v>0</v>
      </c>
      <c r="M1022" s="20" t="str">
        <f t="shared" si="90"/>
        <v/>
      </c>
      <c r="X1022" s="2">
        <v>45013</v>
      </c>
      <c r="Y1022">
        <f t="shared" si="94"/>
        <v>0</v>
      </c>
    </row>
    <row r="1023" spans="2:25" x14ac:dyDescent="0.2">
      <c r="B1023" t="str">
        <f t="shared" si="91"/>
        <v>-</v>
      </c>
      <c r="C1023" s="19" t="str">
        <f t="shared" si="92"/>
        <v/>
      </c>
      <c r="D1023" s="19" t="str">
        <f t="shared" si="93"/>
        <v/>
      </c>
      <c r="E1023" s="41"/>
      <c r="F1023" s="42"/>
      <c r="G1023" s="43"/>
      <c r="H1023" s="42"/>
      <c r="I1023" s="43"/>
      <c r="J1023" s="20">
        <f>IF(OR(H1023="",I1023=""),0,-VLOOKUP(H1023,AD:AE,2,0)*I1023/60*'1) Input --&gt;'!$D$25)</f>
        <v>0</v>
      </c>
      <c r="K1023" s="20">
        <f t="shared" si="95"/>
        <v>0</v>
      </c>
      <c r="L1023" s="20">
        <f>IF(M1023="",0,-'1) Input --&gt;'!$D$33/M1023)</f>
        <v>0</v>
      </c>
      <c r="M1023" s="20" t="str">
        <f t="shared" si="90"/>
        <v/>
      </c>
      <c r="X1023" s="2">
        <v>45014</v>
      </c>
      <c r="Y1023">
        <f t="shared" si="94"/>
        <v>0</v>
      </c>
    </row>
    <row r="1024" spans="2:25" x14ac:dyDescent="0.2">
      <c r="B1024" t="str">
        <f t="shared" si="91"/>
        <v>-</v>
      </c>
      <c r="C1024" s="19" t="str">
        <f t="shared" si="92"/>
        <v/>
      </c>
      <c r="D1024" s="19" t="str">
        <f t="shared" si="93"/>
        <v/>
      </c>
      <c r="E1024" s="41"/>
      <c r="F1024" s="42"/>
      <c r="G1024" s="43"/>
      <c r="H1024" s="42"/>
      <c r="I1024" s="43"/>
      <c r="J1024" s="20">
        <f>IF(OR(H1024="",I1024=""),0,-VLOOKUP(H1024,AD:AE,2,0)*I1024/60*'1) Input --&gt;'!$D$25)</f>
        <v>0</v>
      </c>
      <c r="K1024" s="20">
        <f t="shared" si="95"/>
        <v>0</v>
      </c>
      <c r="L1024" s="20">
        <f>IF(M1024="",0,-'1) Input --&gt;'!$D$33/M1024)</f>
        <v>0</v>
      </c>
      <c r="M1024" s="20" t="str">
        <f t="shared" si="90"/>
        <v/>
      </c>
      <c r="X1024" s="2">
        <v>45015</v>
      </c>
      <c r="Y1024">
        <f t="shared" si="94"/>
        <v>0</v>
      </c>
    </row>
    <row r="1025" spans="2:25" x14ac:dyDescent="0.2">
      <c r="B1025" t="str">
        <f t="shared" si="91"/>
        <v>-</v>
      </c>
      <c r="C1025" s="19" t="str">
        <f t="shared" si="92"/>
        <v/>
      </c>
      <c r="D1025" s="19" t="str">
        <f t="shared" si="93"/>
        <v/>
      </c>
      <c r="E1025" s="41"/>
      <c r="F1025" s="42"/>
      <c r="G1025" s="43"/>
      <c r="H1025" s="42"/>
      <c r="I1025" s="43"/>
      <c r="J1025" s="20">
        <f>IF(OR(H1025="",I1025=""),0,-VLOOKUP(H1025,AD:AE,2,0)*I1025/60*'1) Input --&gt;'!$D$25)</f>
        <v>0</v>
      </c>
      <c r="K1025" s="20">
        <f t="shared" si="95"/>
        <v>0</v>
      </c>
      <c r="L1025" s="20">
        <f>IF(M1025="",0,-'1) Input --&gt;'!$D$33/M1025)</f>
        <v>0</v>
      </c>
      <c r="M1025" s="20" t="str">
        <f t="shared" si="90"/>
        <v/>
      </c>
      <c r="X1025" s="2">
        <v>45016</v>
      </c>
      <c r="Y1025">
        <f t="shared" si="94"/>
        <v>0</v>
      </c>
    </row>
    <row r="1026" spans="2:25" x14ac:dyDescent="0.2">
      <c r="B1026" t="str">
        <f t="shared" si="91"/>
        <v>-</v>
      </c>
      <c r="C1026" s="19" t="str">
        <f t="shared" si="92"/>
        <v/>
      </c>
      <c r="D1026" s="19" t="str">
        <f t="shared" si="93"/>
        <v/>
      </c>
      <c r="E1026" s="41"/>
      <c r="F1026" s="42"/>
      <c r="G1026" s="43"/>
      <c r="H1026" s="42"/>
      <c r="I1026" s="43"/>
      <c r="J1026" s="20">
        <f>IF(OR(H1026="",I1026=""),0,-VLOOKUP(H1026,AD:AE,2,0)*I1026/60*'1) Input --&gt;'!$D$25)</f>
        <v>0</v>
      </c>
      <c r="K1026" s="20">
        <f t="shared" si="95"/>
        <v>0</v>
      </c>
      <c r="L1026" s="20">
        <f>IF(M1026="",0,-'1) Input --&gt;'!$D$33/M1026)</f>
        <v>0</v>
      </c>
      <c r="M1026" s="20" t="str">
        <f t="shared" si="90"/>
        <v/>
      </c>
      <c r="X1026" s="2">
        <v>45017</v>
      </c>
      <c r="Y1026">
        <f t="shared" si="94"/>
        <v>0</v>
      </c>
    </row>
    <row r="1027" spans="2:25" x14ac:dyDescent="0.2">
      <c r="B1027" t="str">
        <f t="shared" si="91"/>
        <v>-</v>
      </c>
      <c r="C1027" s="19" t="str">
        <f t="shared" si="92"/>
        <v/>
      </c>
      <c r="D1027" s="19" t="str">
        <f t="shared" si="93"/>
        <v/>
      </c>
      <c r="E1027" s="41"/>
      <c r="F1027" s="42"/>
      <c r="G1027" s="43"/>
      <c r="H1027" s="42"/>
      <c r="I1027" s="43"/>
      <c r="J1027" s="20">
        <f>IF(OR(H1027="",I1027=""),0,-VLOOKUP(H1027,AD:AE,2,0)*I1027/60*'1) Input --&gt;'!$D$25)</f>
        <v>0</v>
      </c>
      <c r="K1027" s="20">
        <f t="shared" si="95"/>
        <v>0</v>
      </c>
      <c r="L1027" s="20">
        <f>IF(M1027="",0,-'1) Input --&gt;'!$D$33/M1027)</f>
        <v>0</v>
      </c>
      <c r="M1027" s="20" t="str">
        <f t="shared" si="90"/>
        <v/>
      </c>
      <c r="X1027" s="2">
        <v>45018</v>
      </c>
      <c r="Y1027">
        <f t="shared" si="94"/>
        <v>0</v>
      </c>
    </row>
    <row r="1028" spans="2:25" x14ac:dyDescent="0.2">
      <c r="B1028" t="str">
        <f t="shared" si="91"/>
        <v>-</v>
      </c>
      <c r="C1028" s="19" t="str">
        <f t="shared" si="92"/>
        <v/>
      </c>
      <c r="D1028" s="19" t="str">
        <f t="shared" si="93"/>
        <v/>
      </c>
      <c r="E1028" s="41"/>
      <c r="F1028" s="42"/>
      <c r="G1028" s="43"/>
      <c r="H1028" s="42"/>
      <c r="I1028" s="43"/>
      <c r="J1028" s="20">
        <f>IF(OR(H1028="",I1028=""),0,-VLOOKUP(H1028,AD:AE,2,0)*I1028/60*'1) Input --&gt;'!$D$25)</f>
        <v>0</v>
      </c>
      <c r="K1028" s="20">
        <f t="shared" si="95"/>
        <v>0</v>
      </c>
      <c r="L1028" s="20">
        <f>IF(M1028="",0,-'1) Input --&gt;'!$D$33/M1028)</f>
        <v>0</v>
      </c>
      <c r="M1028" s="20" t="str">
        <f t="shared" si="90"/>
        <v/>
      </c>
      <c r="X1028" s="2">
        <v>45019</v>
      </c>
      <c r="Y1028">
        <f t="shared" si="94"/>
        <v>0</v>
      </c>
    </row>
    <row r="1029" spans="2:25" x14ac:dyDescent="0.2">
      <c r="B1029" t="str">
        <f t="shared" si="91"/>
        <v>-</v>
      </c>
      <c r="C1029" s="19" t="str">
        <f t="shared" si="92"/>
        <v/>
      </c>
      <c r="D1029" s="19" t="str">
        <f t="shared" si="93"/>
        <v/>
      </c>
      <c r="E1029" s="41"/>
      <c r="F1029" s="42"/>
      <c r="G1029" s="43"/>
      <c r="H1029" s="42"/>
      <c r="I1029" s="43"/>
      <c r="J1029" s="20">
        <f>IF(OR(H1029="",I1029=""),0,-VLOOKUP(H1029,AD:AE,2,0)*I1029/60*'1) Input --&gt;'!$D$25)</f>
        <v>0</v>
      </c>
      <c r="K1029" s="20">
        <f t="shared" si="95"/>
        <v>0</v>
      </c>
      <c r="L1029" s="20">
        <f>IF(M1029="",0,-'1) Input --&gt;'!$D$33/M1029)</f>
        <v>0</v>
      </c>
      <c r="M1029" s="20" t="str">
        <f t="shared" si="90"/>
        <v/>
      </c>
      <c r="X1029" s="2">
        <v>45020</v>
      </c>
      <c r="Y1029">
        <f t="shared" si="94"/>
        <v>0</v>
      </c>
    </row>
    <row r="1030" spans="2:25" x14ac:dyDescent="0.2">
      <c r="B1030" t="str">
        <f t="shared" si="91"/>
        <v>-</v>
      </c>
      <c r="C1030" s="19" t="str">
        <f t="shared" si="92"/>
        <v/>
      </c>
      <c r="D1030" s="19" t="str">
        <f t="shared" si="93"/>
        <v/>
      </c>
      <c r="E1030" s="41"/>
      <c r="F1030" s="42"/>
      <c r="G1030" s="43"/>
      <c r="H1030" s="42"/>
      <c r="I1030" s="43"/>
      <c r="J1030" s="20">
        <f>IF(OR(H1030="",I1030=""),0,-VLOOKUP(H1030,AD:AE,2,0)*I1030/60*'1) Input --&gt;'!$D$25)</f>
        <v>0</v>
      </c>
      <c r="K1030" s="20">
        <f t="shared" si="95"/>
        <v>0</v>
      </c>
      <c r="L1030" s="20">
        <f>IF(M1030="",0,-'1) Input --&gt;'!$D$33/M1030)</f>
        <v>0</v>
      </c>
      <c r="M1030" s="20" t="str">
        <f t="shared" si="90"/>
        <v/>
      </c>
      <c r="X1030" s="2">
        <v>45021</v>
      </c>
      <c r="Y1030">
        <f t="shared" si="94"/>
        <v>0</v>
      </c>
    </row>
    <row r="1031" spans="2:25" x14ac:dyDescent="0.2">
      <c r="B1031" t="str">
        <f t="shared" si="91"/>
        <v>-</v>
      </c>
      <c r="C1031" s="19" t="str">
        <f t="shared" si="92"/>
        <v/>
      </c>
      <c r="D1031" s="19" t="str">
        <f t="shared" si="93"/>
        <v/>
      </c>
      <c r="E1031" s="41"/>
      <c r="F1031" s="42"/>
      <c r="G1031" s="43"/>
      <c r="H1031" s="42"/>
      <c r="I1031" s="43"/>
      <c r="J1031" s="20">
        <f>IF(OR(H1031="",I1031=""),0,-VLOOKUP(H1031,AD:AE,2,0)*I1031/60*'1) Input --&gt;'!$D$25)</f>
        <v>0</v>
      </c>
      <c r="K1031" s="20">
        <f t="shared" si="95"/>
        <v>0</v>
      </c>
      <c r="L1031" s="20">
        <f>IF(M1031="",0,-'1) Input --&gt;'!$D$33/M1031)</f>
        <v>0</v>
      </c>
      <c r="M1031" s="20" t="str">
        <f t="shared" si="90"/>
        <v/>
      </c>
      <c r="X1031" s="2">
        <v>45022</v>
      </c>
      <c r="Y1031">
        <f t="shared" si="94"/>
        <v>0</v>
      </c>
    </row>
    <row r="1032" spans="2:25" x14ac:dyDescent="0.2">
      <c r="B1032" t="str">
        <f t="shared" si="91"/>
        <v>-</v>
      </c>
      <c r="C1032" s="19" t="str">
        <f t="shared" si="92"/>
        <v/>
      </c>
      <c r="D1032" s="19" t="str">
        <f t="shared" si="93"/>
        <v/>
      </c>
      <c r="E1032" s="41"/>
      <c r="F1032" s="42"/>
      <c r="G1032" s="43"/>
      <c r="H1032" s="42"/>
      <c r="I1032" s="43"/>
      <c r="J1032" s="20">
        <f>IF(OR(H1032="",I1032=""),0,-VLOOKUP(H1032,AD:AE,2,0)*I1032/60*'1) Input --&gt;'!$D$25)</f>
        <v>0</v>
      </c>
      <c r="K1032" s="20">
        <f t="shared" si="95"/>
        <v>0</v>
      </c>
      <c r="L1032" s="20">
        <f>IF(M1032="",0,-'1) Input --&gt;'!$D$33/M1032)</f>
        <v>0</v>
      </c>
      <c r="M1032" s="20" t="str">
        <f t="shared" si="90"/>
        <v/>
      </c>
      <c r="X1032" s="2">
        <v>45023</v>
      </c>
      <c r="Y1032">
        <f t="shared" si="94"/>
        <v>0</v>
      </c>
    </row>
    <row r="1033" spans="2:25" x14ac:dyDescent="0.2">
      <c r="B1033" t="str">
        <f t="shared" si="91"/>
        <v>-</v>
      </c>
      <c r="C1033" s="19" t="str">
        <f t="shared" si="92"/>
        <v/>
      </c>
      <c r="D1033" s="19" t="str">
        <f t="shared" si="93"/>
        <v/>
      </c>
      <c r="E1033" s="41"/>
      <c r="F1033" s="42"/>
      <c r="G1033" s="43"/>
      <c r="H1033" s="42"/>
      <c r="I1033" s="43"/>
      <c r="J1033" s="20">
        <f>IF(OR(H1033="",I1033=""),0,-VLOOKUP(H1033,AD:AE,2,0)*I1033/60*'1) Input --&gt;'!$D$25)</f>
        <v>0</v>
      </c>
      <c r="K1033" s="20">
        <f t="shared" si="95"/>
        <v>0</v>
      </c>
      <c r="L1033" s="20">
        <f>IF(M1033="",0,-'1) Input --&gt;'!$D$33/M1033)</f>
        <v>0</v>
      </c>
      <c r="M1033" s="20" t="str">
        <f t="shared" si="90"/>
        <v/>
      </c>
      <c r="X1033" s="2">
        <v>45024</v>
      </c>
      <c r="Y1033">
        <f t="shared" si="94"/>
        <v>0</v>
      </c>
    </row>
    <row r="1034" spans="2:25" x14ac:dyDescent="0.2">
      <c r="B1034" t="str">
        <f t="shared" si="91"/>
        <v>-</v>
      </c>
      <c r="C1034" s="19" t="str">
        <f t="shared" si="92"/>
        <v/>
      </c>
      <c r="D1034" s="19" t="str">
        <f t="shared" si="93"/>
        <v/>
      </c>
      <c r="E1034" s="41"/>
      <c r="F1034" s="42"/>
      <c r="G1034" s="43"/>
      <c r="H1034" s="42"/>
      <c r="I1034" s="43"/>
      <c r="J1034" s="20">
        <f>IF(OR(H1034="",I1034=""),0,-VLOOKUP(H1034,AD:AE,2,0)*I1034/60*'1) Input --&gt;'!$D$25)</f>
        <v>0</v>
      </c>
      <c r="K1034" s="20">
        <f t="shared" si="95"/>
        <v>0</v>
      </c>
      <c r="L1034" s="20">
        <f>IF(M1034="",0,-'1) Input --&gt;'!$D$33/M1034)</f>
        <v>0</v>
      </c>
      <c r="M1034" s="20" t="str">
        <f t="shared" si="90"/>
        <v/>
      </c>
      <c r="X1034" s="2">
        <v>45025</v>
      </c>
      <c r="Y1034">
        <f t="shared" si="94"/>
        <v>0</v>
      </c>
    </row>
    <row r="1035" spans="2:25" x14ac:dyDescent="0.2">
      <c r="B1035" t="str">
        <f t="shared" si="91"/>
        <v>-</v>
      </c>
      <c r="C1035" s="19" t="str">
        <f t="shared" si="92"/>
        <v/>
      </c>
      <c r="D1035" s="19" t="str">
        <f t="shared" si="93"/>
        <v/>
      </c>
      <c r="E1035" s="41"/>
      <c r="F1035" s="42"/>
      <c r="G1035" s="43"/>
      <c r="H1035" s="42"/>
      <c r="I1035" s="43"/>
      <c r="J1035" s="20">
        <f>IF(OR(H1035="",I1035=""),0,-VLOOKUP(H1035,AD:AE,2,0)*I1035/60*'1) Input --&gt;'!$D$25)</f>
        <v>0</v>
      </c>
      <c r="K1035" s="20">
        <f t="shared" si="95"/>
        <v>0</v>
      </c>
      <c r="L1035" s="20">
        <f>IF(M1035="",0,-'1) Input --&gt;'!$D$33/M1035)</f>
        <v>0</v>
      </c>
      <c r="M1035" s="20" t="str">
        <f t="shared" si="90"/>
        <v/>
      </c>
      <c r="X1035" s="2">
        <v>45026</v>
      </c>
      <c r="Y1035">
        <f t="shared" si="94"/>
        <v>0</v>
      </c>
    </row>
    <row r="1036" spans="2:25" x14ac:dyDescent="0.2">
      <c r="B1036" t="str">
        <f t="shared" si="91"/>
        <v>-</v>
      </c>
      <c r="C1036" s="19" t="str">
        <f t="shared" si="92"/>
        <v/>
      </c>
      <c r="D1036" s="19" t="str">
        <f t="shared" si="93"/>
        <v/>
      </c>
      <c r="E1036" s="41"/>
      <c r="F1036" s="42"/>
      <c r="G1036" s="43"/>
      <c r="H1036" s="42"/>
      <c r="I1036" s="43"/>
      <c r="J1036" s="20">
        <f>IF(OR(H1036="",I1036=""),0,-VLOOKUP(H1036,AD:AE,2,0)*I1036/60*'1) Input --&gt;'!$D$25)</f>
        <v>0</v>
      </c>
      <c r="K1036" s="20">
        <f t="shared" si="95"/>
        <v>0</v>
      </c>
      <c r="L1036" s="20">
        <f>IF(M1036="",0,-'1) Input --&gt;'!$D$33/M1036)</f>
        <v>0</v>
      </c>
      <c r="M1036" s="20" t="str">
        <f t="shared" ref="M1036:M1099" si="96">IF(E1036="","",VLOOKUP(E1036,$X$12:$Y$3098,2,0))</f>
        <v/>
      </c>
      <c r="X1036" s="2">
        <v>45027</v>
      </c>
      <c r="Y1036">
        <f t="shared" si="94"/>
        <v>0</v>
      </c>
    </row>
    <row r="1037" spans="2:25" x14ac:dyDescent="0.2">
      <c r="B1037" t="str">
        <f t="shared" ref="B1037:B1100" si="97">C1037&amp;"-"&amp;IF(D1037&lt;10,"0"&amp;D1037,D1037)</f>
        <v>-</v>
      </c>
      <c r="C1037" s="19" t="str">
        <f t="shared" ref="C1037:C1100" si="98">IF(E1037="","",YEAR(E1037))</f>
        <v/>
      </c>
      <c r="D1037" s="19" t="str">
        <f t="shared" ref="D1037:D1100" si="99">IF(E1037="","",MONTH(E1037))</f>
        <v/>
      </c>
      <c r="E1037" s="41"/>
      <c r="F1037" s="42"/>
      <c r="G1037" s="43"/>
      <c r="H1037" s="42"/>
      <c r="I1037" s="43"/>
      <c r="J1037" s="20">
        <f>IF(OR(H1037="",I1037=""),0,-VLOOKUP(H1037,AD:AE,2,0)*I1037/60*'1) Input --&gt;'!$D$25)</f>
        <v>0</v>
      </c>
      <c r="K1037" s="20">
        <f t="shared" si="95"/>
        <v>0</v>
      </c>
      <c r="L1037" s="20">
        <f>IF(M1037="",0,-'1) Input --&gt;'!$D$33/M1037)</f>
        <v>0</v>
      </c>
      <c r="M1037" s="20" t="str">
        <f t="shared" si="96"/>
        <v/>
      </c>
      <c r="X1037" s="2">
        <v>45028</v>
      </c>
      <c r="Y1037">
        <f t="shared" ref="Y1037:Y1100" si="100">COUNTIF(E:E,X1037)</f>
        <v>0</v>
      </c>
    </row>
    <row r="1038" spans="2:25" x14ac:dyDescent="0.2">
      <c r="B1038" t="str">
        <f t="shared" si="97"/>
        <v>-</v>
      </c>
      <c r="C1038" s="19" t="str">
        <f t="shared" si="98"/>
        <v/>
      </c>
      <c r="D1038" s="19" t="str">
        <f t="shared" si="99"/>
        <v/>
      </c>
      <c r="E1038" s="41"/>
      <c r="F1038" s="42"/>
      <c r="G1038" s="43"/>
      <c r="H1038" s="42"/>
      <c r="I1038" s="43"/>
      <c r="J1038" s="20">
        <f>IF(OR(H1038="",I1038=""),0,-VLOOKUP(H1038,AD:AE,2,0)*I1038/60*'1) Input --&gt;'!$D$25)</f>
        <v>0</v>
      </c>
      <c r="K1038" s="20">
        <f t="shared" si="95"/>
        <v>0</v>
      </c>
      <c r="L1038" s="20">
        <f>IF(M1038="",0,-'1) Input --&gt;'!$D$33/M1038)</f>
        <v>0</v>
      </c>
      <c r="M1038" s="20" t="str">
        <f t="shared" si="96"/>
        <v/>
      </c>
      <c r="X1038" s="2">
        <v>45029</v>
      </c>
      <c r="Y1038">
        <f t="shared" si="100"/>
        <v>0</v>
      </c>
    </row>
    <row r="1039" spans="2:25" x14ac:dyDescent="0.2">
      <c r="B1039" t="str">
        <f t="shared" si="97"/>
        <v>-</v>
      </c>
      <c r="C1039" s="19" t="str">
        <f t="shared" si="98"/>
        <v/>
      </c>
      <c r="D1039" s="19" t="str">
        <f t="shared" si="99"/>
        <v/>
      </c>
      <c r="E1039" s="41"/>
      <c r="F1039" s="42"/>
      <c r="G1039" s="43"/>
      <c r="H1039" s="42"/>
      <c r="I1039" s="43"/>
      <c r="J1039" s="20">
        <f>IF(OR(H1039="",I1039=""),0,-VLOOKUP(H1039,AD:AE,2,0)*I1039/60*'1) Input --&gt;'!$D$25)</f>
        <v>0</v>
      </c>
      <c r="K1039" s="20">
        <f t="shared" si="95"/>
        <v>0</v>
      </c>
      <c r="L1039" s="20">
        <f>IF(M1039="",0,-'1) Input --&gt;'!$D$33/M1039)</f>
        <v>0</v>
      </c>
      <c r="M1039" s="20" t="str">
        <f t="shared" si="96"/>
        <v/>
      </c>
      <c r="X1039" s="2">
        <v>45030</v>
      </c>
      <c r="Y1039">
        <f t="shared" si="100"/>
        <v>0</v>
      </c>
    </row>
    <row r="1040" spans="2:25" x14ac:dyDescent="0.2">
      <c r="B1040" t="str">
        <f t="shared" si="97"/>
        <v>-</v>
      </c>
      <c r="C1040" s="19" t="str">
        <f t="shared" si="98"/>
        <v/>
      </c>
      <c r="D1040" s="19" t="str">
        <f t="shared" si="99"/>
        <v/>
      </c>
      <c r="E1040" s="41"/>
      <c r="F1040" s="42"/>
      <c r="G1040" s="43"/>
      <c r="H1040" s="42"/>
      <c r="I1040" s="43"/>
      <c r="J1040" s="20">
        <f>IF(OR(H1040="",I1040=""),0,-VLOOKUP(H1040,AD:AE,2,0)*I1040/60*'1) Input --&gt;'!$D$25)</f>
        <v>0</v>
      </c>
      <c r="K1040" s="20">
        <f t="shared" si="95"/>
        <v>0</v>
      </c>
      <c r="L1040" s="20">
        <f>IF(M1040="",0,-'1) Input --&gt;'!$D$33/M1040)</f>
        <v>0</v>
      </c>
      <c r="M1040" s="20" t="str">
        <f t="shared" si="96"/>
        <v/>
      </c>
      <c r="X1040" s="2">
        <v>45031</v>
      </c>
      <c r="Y1040">
        <f t="shared" si="100"/>
        <v>0</v>
      </c>
    </row>
    <row r="1041" spans="2:25" x14ac:dyDescent="0.2">
      <c r="B1041" t="str">
        <f t="shared" si="97"/>
        <v>-</v>
      </c>
      <c r="C1041" s="19" t="str">
        <f t="shared" si="98"/>
        <v/>
      </c>
      <c r="D1041" s="19" t="str">
        <f t="shared" si="99"/>
        <v/>
      </c>
      <c r="E1041" s="41"/>
      <c r="F1041" s="42"/>
      <c r="G1041" s="43"/>
      <c r="H1041" s="42"/>
      <c r="I1041" s="43"/>
      <c r="J1041" s="20">
        <f>IF(OR(H1041="",I1041=""),0,-VLOOKUP(H1041,AD:AE,2,0)*I1041/60*'1) Input --&gt;'!$D$25)</f>
        <v>0</v>
      </c>
      <c r="K1041" s="20">
        <f t="shared" ref="K1041:K1104" si="101">G1041+J1041</f>
        <v>0</v>
      </c>
      <c r="L1041" s="20">
        <f>IF(M1041="",0,-'1) Input --&gt;'!$D$33/M1041)</f>
        <v>0</v>
      </c>
      <c r="M1041" s="20" t="str">
        <f t="shared" si="96"/>
        <v/>
      </c>
      <c r="X1041" s="2">
        <v>45032</v>
      </c>
      <c r="Y1041">
        <f t="shared" si="100"/>
        <v>0</v>
      </c>
    </row>
    <row r="1042" spans="2:25" x14ac:dyDescent="0.2">
      <c r="B1042" t="str">
        <f t="shared" si="97"/>
        <v>-</v>
      </c>
      <c r="C1042" s="19" t="str">
        <f t="shared" si="98"/>
        <v/>
      </c>
      <c r="D1042" s="19" t="str">
        <f t="shared" si="99"/>
        <v/>
      </c>
      <c r="E1042" s="41"/>
      <c r="F1042" s="42"/>
      <c r="G1042" s="43"/>
      <c r="H1042" s="42"/>
      <c r="I1042" s="43"/>
      <c r="J1042" s="20">
        <f>IF(OR(H1042="",I1042=""),0,-VLOOKUP(H1042,AD:AE,2,0)*I1042/60*'1) Input --&gt;'!$D$25)</f>
        <v>0</v>
      </c>
      <c r="K1042" s="20">
        <f t="shared" si="101"/>
        <v>0</v>
      </c>
      <c r="L1042" s="20">
        <f>IF(M1042="",0,-'1) Input --&gt;'!$D$33/M1042)</f>
        <v>0</v>
      </c>
      <c r="M1042" s="20" t="str">
        <f t="shared" si="96"/>
        <v/>
      </c>
      <c r="X1042" s="2">
        <v>45033</v>
      </c>
      <c r="Y1042">
        <f t="shared" si="100"/>
        <v>0</v>
      </c>
    </row>
    <row r="1043" spans="2:25" x14ac:dyDescent="0.2">
      <c r="B1043" t="str">
        <f t="shared" si="97"/>
        <v>-</v>
      </c>
      <c r="C1043" s="19" t="str">
        <f t="shared" si="98"/>
        <v/>
      </c>
      <c r="D1043" s="19" t="str">
        <f t="shared" si="99"/>
        <v/>
      </c>
      <c r="E1043" s="41"/>
      <c r="F1043" s="42"/>
      <c r="G1043" s="43"/>
      <c r="H1043" s="42"/>
      <c r="I1043" s="43"/>
      <c r="J1043" s="20">
        <f>IF(OR(H1043="",I1043=""),0,-VLOOKUP(H1043,AD:AE,2,0)*I1043/60*'1) Input --&gt;'!$D$25)</f>
        <v>0</v>
      </c>
      <c r="K1043" s="20">
        <f t="shared" si="101"/>
        <v>0</v>
      </c>
      <c r="L1043" s="20">
        <f>IF(M1043="",0,-'1) Input --&gt;'!$D$33/M1043)</f>
        <v>0</v>
      </c>
      <c r="M1043" s="20" t="str">
        <f t="shared" si="96"/>
        <v/>
      </c>
      <c r="X1043" s="2">
        <v>45034</v>
      </c>
      <c r="Y1043">
        <f t="shared" si="100"/>
        <v>0</v>
      </c>
    </row>
    <row r="1044" spans="2:25" x14ac:dyDescent="0.2">
      <c r="B1044" t="str">
        <f t="shared" si="97"/>
        <v>-</v>
      </c>
      <c r="C1044" s="19" t="str">
        <f t="shared" si="98"/>
        <v/>
      </c>
      <c r="D1044" s="19" t="str">
        <f t="shared" si="99"/>
        <v/>
      </c>
      <c r="E1044" s="41"/>
      <c r="F1044" s="42"/>
      <c r="G1044" s="43"/>
      <c r="H1044" s="42"/>
      <c r="I1044" s="43"/>
      <c r="J1044" s="20">
        <f>IF(OR(H1044="",I1044=""),0,-VLOOKUP(H1044,AD:AE,2,0)*I1044/60*'1) Input --&gt;'!$D$25)</f>
        <v>0</v>
      </c>
      <c r="K1044" s="20">
        <f t="shared" si="101"/>
        <v>0</v>
      </c>
      <c r="L1044" s="20">
        <f>IF(M1044="",0,-'1) Input --&gt;'!$D$33/M1044)</f>
        <v>0</v>
      </c>
      <c r="M1044" s="20" t="str">
        <f t="shared" si="96"/>
        <v/>
      </c>
      <c r="X1044" s="2">
        <v>45035</v>
      </c>
      <c r="Y1044">
        <f t="shared" si="100"/>
        <v>0</v>
      </c>
    </row>
    <row r="1045" spans="2:25" x14ac:dyDescent="0.2">
      <c r="B1045" t="str">
        <f t="shared" si="97"/>
        <v>-</v>
      </c>
      <c r="C1045" s="19" t="str">
        <f t="shared" si="98"/>
        <v/>
      </c>
      <c r="D1045" s="19" t="str">
        <f t="shared" si="99"/>
        <v/>
      </c>
      <c r="E1045" s="41"/>
      <c r="F1045" s="42"/>
      <c r="G1045" s="43"/>
      <c r="H1045" s="42"/>
      <c r="I1045" s="43"/>
      <c r="J1045" s="20">
        <f>IF(OR(H1045="",I1045=""),0,-VLOOKUP(H1045,AD:AE,2,0)*I1045/60*'1) Input --&gt;'!$D$25)</f>
        <v>0</v>
      </c>
      <c r="K1045" s="20">
        <f t="shared" si="101"/>
        <v>0</v>
      </c>
      <c r="L1045" s="20">
        <f>IF(M1045="",0,-'1) Input --&gt;'!$D$33/M1045)</f>
        <v>0</v>
      </c>
      <c r="M1045" s="20" t="str">
        <f t="shared" si="96"/>
        <v/>
      </c>
      <c r="X1045" s="2">
        <v>45036</v>
      </c>
      <c r="Y1045">
        <f t="shared" si="100"/>
        <v>0</v>
      </c>
    </row>
    <row r="1046" spans="2:25" x14ac:dyDescent="0.2">
      <c r="B1046" t="str">
        <f t="shared" si="97"/>
        <v>-</v>
      </c>
      <c r="C1046" s="19" t="str">
        <f t="shared" si="98"/>
        <v/>
      </c>
      <c r="D1046" s="19" t="str">
        <f t="shared" si="99"/>
        <v/>
      </c>
      <c r="E1046" s="41"/>
      <c r="F1046" s="42"/>
      <c r="G1046" s="43"/>
      <c r="H1046" s="42"/>
      <c r="I1046" s="43"/>
      <c r="J1046" s="20">
        <f>IF(OR(H1046="",I1046=""),0,-VLOOKUP(H1046,AD:AE,2,0)*I1046/60*'1) Input --&gt;'!$D$25)</f>
        <v>0</v>
      </c>
      <c r="K1046" s="20">
        <f t="shared" si="101"/>
        <v>0</v>
      </c>
      <c r="L1046" s="20">
        <f>IF(M1046="",0,-'1) Input --&gt;'!$D$33/M1046)</f>
        <v>0</v>
      </c>
      <c r="M1046" s="20" t="str">
        <f t="shared" si="96"/>
        <v/>
      </c>
      <c r="X1046" s="2">
        <v>45037</v>
      </c>
      <c r="Y1046">
        <f t="shared" si="100"/>
        <v>0</v>
      </c>
    </row>
    <row r="1047" spans="2:25" x14ac:dyDescent="0.2">
      <c r="B1047" t="str">
        <f t="shared" si="97"/>
        <v>-</v>
      </c>
      <c r="C1047" s="19" t="str">
        <f t="shared" si="98"/>
        <v/>
      </c>
      <c r="D1047" s="19" t="str">
        <f t="shared" si="99"/>
        <v/>
      </c>
      <c r="E1047" s="41"/>
      <c r="F1047" s="42"/>
      <c r="G1047" s="43"/>
      <c r="H1047" s="42"/>
      <c r="I1047" s="43"/>
      <c r="J1047" s="20">
        <f>IF(OR(H1047="",I1047=""),0,-VLOOKUP(H1047,AD:AE,2,0)*I1047/60*'1) Input --&gt;'!$D$25)</f>
        <v>0</v>
      </c>
      <c r="K1047" s="20">
        <f t="shared" si="101"/>
        <v>0</v>
      </c>
      <c r="L1047" s="20">
        <f>IF(M1047="",0,-'1) Input --&gt;'!$D$33/M1047)</f>
        <v>0</v>
      </c>
      <c r="M1047" s="20" t="str">
        <f t="shared" si="96"/>
        <v/>
      </c>
      <c r="X1047" s="2">
        <v>45038</v>
      </c>
      <c r="Y1047">
        <f t="shared" si="100"/>
        <v>0</v>
      </c>
    </row>
    <row r="1048" spans="2:25" x14ac:dyDescent="0.2">
      <c r="B1048" t="str">
        <f t="shared" si="97"/>
        <v>-</v>
      </c>
      <c r="C1048" s="19" t="str">
        <f t="shared" si="98"/>
        <v/>
      </c>
      <c r="D1048" s="19" t="str">
        <f t="shared" si="99"/>
        <v/>
      </c>
      <c r="E1048" s="41"/>
      <c r="F1048" s="42"/>
      <c r="G1048" s="43"/>
      <c r="H1048" s="42"/>
      <c r="I1048" s="43"/>
      <c r="J1048" s="20">
        <f>IF(OR(H1048="",I1048=""),0,-VLOOKUP(H1048,AD:AE,2,0)*I1048/60*'1) Input --&gt;'!$D$25)</f>
        <v>0</v>
      </c>
      <c r="K1048" s="20">
        <f t="shared" si="101"/>
        <v>0</v>
      </c>
      <c r="L1048" s="20">
        <f>IF(M1048="",0,-'1) Input --&gt;'!$D$33/M1048)</f>
        <v>0</v>
      </c>
      <c r="M1048" s="20" t="str">
        <f t="shared" si="96"/>
        <v/>
      </c>
      <c r="X1048" s="2">
        <v>45039</v>
      </c>
      <c r="Y1048">
        <f t="shared" si="100"/>
        <v>0</v>
      </c>
    </row>
    <row r="1049" spans="2:25" x14ac:dyDescent="0.2">
      <c r="B1049" t="str">
        <f t="shared" si="97"/>
        <v>-</v>
      </c>
      <c r="C1049" s="19" t="str">
        <f t="shared" si="98"/>
        <v/>
      </c>
      <c r="D1049" s="19" t="str">
        <f t="shared" si="99"/>
        <v/>
      </c>
      <c r="E1049" s="41"/>
      <c r="F1049" s="42"/>
      <c r="G1049" s="43"/>
      <c r="H1049" s="42"/>
      <c r="I1049" s="43"/>
      <c r="J1049" s="20">
        <f>IF(OR(H1049="",I1049=""),0,-VLOOKUP(H1049,AD:AE,2,0)*I1049/60*'1) Input --&gt;'!$D$25)</f>
        <v>0</v>
      </c>
      <c r="K1049" s="20">
        <f t="shared" si="101"/>
        <v>0</v>
      </c>
      <c r="L1049" s="20">
        <f>IF(M1049="",0,-'1) Input --&gt;'!$D$33/M1049)</f>
        <v>0</v>
      </c>
      <c r="M1049" s="20" t="str">
        <f t="shared" si="96"/>
        <v/>
      </c>
      <c r="X1049" s="2">
        <v>45040</v>
      </c>
      <c r="Y1049">
        <f t="shared" si="100"/>
        <v>0</v>
      </c>
    </row>
    <row r="1050" spans="2:25" x14ac:dyDescent="0.2">
      <c r="B1050" t="str">
        <f t="shared" si="97"/>
        <v>-</v>
      </c>
      <c r="C1050" s="19" t="str">
        <f t="shared" si="98"/>
        <v/>
      </c>
      <c r="D1050" s="19" t="str">
        <f t="shared" si="99"/>
        <v/>
      </c>
      <c r="E1050" s="41"/>
      <c r="F1050" s="42"/>
      <c r="G1050" s="43"/>
      <c r="H1050" s="42"/>
      <c r="I1050" s="43"/>
      <c r="J1050" s="20">
        <f>IF(OR(H1050="",I1050=""),0,-VLOOKUP(H1050,AD:AE,2,0)*I1050/60*'1) Input --&gt;'!$D$25)</f>
        <v>0</v>
      </c>
      <c r="K1050" s="20">
        <f t="shared" si="101"/>
        <v>0</v>
      </c>
      <c r="L1050" s="20">
        <f>IF(M1050="",0,-'1) Input --&gt;'!$D$33/M1050)</f>
        <v>0</v>
      </c>
      <c r="M1050" s="20" t="str">
        <f t="shared" si="96"/>
        <v/>
      </c>
      <c r="X1050" s="2">
        <v>45041</v>
      </c>
      <c r="Y1050">
        <f t="shared" si="100"/>
        <v>0</v>
      </c>
    </row>
    <row r="1051" spans="2:25" x14ac:dyDescent="0.2">
      <c r="B1051" t="str">
        <f t="shared" si="97"/>
        <v>-</v>
      </c>
      <c r="C1051" s="19" t="str">
        <f t="shared" si="98"/>
        <v/>
      </c>
      <c r="D1051" s="19" t="str">
        <f t="shared" si="99"/>
        <v/>
      </c>
      <c r="E1051" s="41"/>
      <c r="F1051" s="42"/>
      <c r="G1051" s="43"/>
      <c r="H1051" s="42"/>
      <c r="I1051" s="43"/>
      <c r="J1051" s="20">
        <f>IF(OR(H1051="",I1051=""),0,-VLOOKUP(H1051,AD:AE,2,0)*I1051/60*'1) Input --&gt;'!$D$25)</f>
        <v>0</v>
      </c>
      <c r="K1051" s="20">
        <f t="shared" si="101"/>
        <v>0</v>
      </c>
      <c r="L1051" s="20">
        <f>IF(M1051="",0,-'1) Input --&gt;'!$D$33/M1051)</f>
        <v>0</v>
      </c>
      <c r="M1051" s="20" t="str">
        <f t="shared" si="96"/>
        <v/>
      </c>
      <c r="X1051" s="2">
        <v>45042</v>
      </c>
      <c r="Y1051">
        <f t="shared" si="100"/>
        <v>0</v>
      </c>
    </row>
    <row r="1052" spans="2:25" x14ac:dyDescent="0.2">
      <c r="B1052" t="str">
        <f t="shared" si="97"/>
        <v>-</v>
      </c>
      <c r="C1052" s="19" t="str">
        <f t="shared" si="98"/>
        <v/>
      </c>
      <c r="D1052" s="19" t="str">
        <f t="shared" si="99"/>
        <v/>
      </c>
      <c r="E1052" s="41"/>
      <c r="F1052" s="42"/>
      <c r="G1052" s="43"/>
      <c r="H1052" s="42"/>
      <c r="I1052" s="43"/>
      <c r="J1052" s="20">
        <f>IF(OR(H1052="",I1052=""),0,-VLOOKUP(H1052,AD:AE,2,0)*I1052/60*'1) Input --&gt;'!$D$25)</f>
        <v>0</v>
      </c>
      <c r="K1052" s="20">
        <f t="shared" si="101"/>
        <v>0</v>
      </c>
      <c r="L1052" s="20">
        <f>IF(M1052="",0,-'1) Input --&gt;'!$D$33/M1052)</f>
        <v>0</v>
      </c>
      <c r="M1052" s="20" t="str">
        <f t="shared" si="96"/>
        <v/>
      </c>
      <c r="X1052" s="2">
        <v>45043</v>
      </c>
      <c r="Y1052">
        <f t="shared" si="100"/>
        <v>0</v>
      </c>
    </row>
    <row r="1053" spans="2:25" x14ac:dyDescent="0.2">
      <c r="B1053" t="str">
        <f t="shared" si="97"/>
        <v>-</v>
      </c>
      <c r="C1053" s="19" t="str">
        <f t="shared" si="98"/>
        <v/>
      </c>
      <c r="D1053" s="19" t="str">
        <f t="shared" si="99"/>
        <v/>
      </c>
      <c r="E1053" s="41"/>
      <c r="F1053" s="42"/>
      <c r="G1053" s="43"/>
      <c r="H1053" s="42"/>
      <c r="I1053" s="43"/>
      <c r="J1053" s="20">
        <f>IF(OR(H1053="",I1053=""),0,-VLOOKUP(H1053,AD:AE,2,0)*I1053/60*'1) Input --&gt;'!$D$25)</f>
        <v>0</v>
      </c>
      <c r="K1053" s="20">
        <f t="shared" si="101"/>
        <v>0</v>
      </c>
      <c r="L1053" s="20">
        <f>IF(M1053="",0,-'1) Input --&gt;'!$D$33/M1053)</f>
        <v>0</v>
      </c>
      <c r="M1053" s="20" t="str">
        <f t="shared" si="96"/>
        <v/>
      </c>
      <c r="X1053" s="2">
        <v>45044</v>
      </c>
      <c r="Y1053">
        <f t="shared" si="100"/>
        <v>0</v>
      </c>
    </row>
    <row r="1054" spans="2:25" x14ac:dyDescent="0.2">
      <c r="B1054" t="str">
        <f t="shared" si="97"/>
        <v>-</v>
      </c>
      <c r="C1054" s="19" t="str">
        <f t="shared" si="98"/>
        <v/>
      </c>
      <c r="D1054" s="19" t="str">
        <f t="shared" si="99"/>
        <v/>
      </c>
      <c r="E1054" s="41"/>
      <c r="F1054" s="42"/>
      <c r="G1054" s="43"/>
      <c r="H1054" s="42"/>
      <c r="I1054" s="43"/>
      <c r="J1054" s="20">
        <f>IF(OR(H1054="",I1054=""),0,-VLOOKUP(H1054,AD:AE,2,0)*I1054/60*'1) Input --&gt;'!$D$25)</f>
        <v>0</v>
      </c>
      <c r="K1054" s="20">
        <f t="shared" si="101"/>
        <v>0</v>
      </c>
      <c r="L1054" s="20">
        <f>IF(M1054="",0,-'1) Input --&gt;'!$D$33/M1054)</f>
        <v>0</v>
      </c>
      <c r="M1054" s="20" t="str">
        <f t="shared" si="96"/>
        <v/>
      </c>
      <c r="X1054" s="2">
        <v>45045</v>
      </c>
      <c r="Y1054">
        <f t="shared" si="100"/>
        <v>0</v>
      </c>
    </row>
    <row r="1055" spans="2:25" x14ac:dyDescent="0.2">
      <c r="B1055" t="str">
        <f t="shared" si="97"/>
        <v>-</v>
      </c>
      <c r="C1055" s="19" t="str">
        <f t="shared" si="98"/>
        <v/>
      </c>
      <c r="D1055" s="19" t="str">
        <f t="shared" si="99"/>
        <v/>
      </c>
      <c r="E1055" s="41"/>
      <c r="F1055" s="42"/>
      <c r="G1055" s="43"/>
      <c r="H1055" s="42"/>
      <c r="I1055" s="43"/>
      <c r="J1055" s="20">
        <f>IF(OR(H1055="",I1055=""),0,-VLOOKUP(H1055,AD:AE,2,0)*I1055/60*'1) Input --&gt;'!$D$25)</f>
        <v>0</v>
      </c>
      <c r="K1055" s="20">
        <f t="shared" si="101"/>
        <v>0</v>
      </c>
      <c r="L1055" s="20">
        <f>IF(M1055="",0,-'1) Input --&gt;'!$D$33/M1055)</f>
        <v>0</v>
      </c>
      <c r="M1055" s="20" t="str">
        <f t="shared" si="96"/>
        <v/>
      </c>
      <c r="X1055" s="2">
        <v>45046</v>
      </c>
      <c r="Y1055">
        <f t="shared" si="100"/>
        <v>0</v>
      </c>
    </row>
    <row r="1056" spans="2:25" x14ac:dyDescent="0.2">
      <c r="B1056" t="str">
        <f t="shared" si="97"/>
        <v>-</v>
      </c>
      <c r="C1056" s="19" t="str">
        <f t="shared" si="98"/>
        <v/>
      </c>
      <c r="D1056" s="19" t="str">
        <f t="shared" si="99"/>
        <v/>
      </c>
      <c r="E1056" s="41"/>
      <c r="F1056" s="42"/>
      <c r="G1056" s="43"/>
      <c r="H1056" s="42"/>
      <c r="I1056" s="43"/>
      <c r="J1056" s="20">
        <f>IF(OR(H1056="",I1056=""),0,-VLOOKUP(H1056,AD:AE,2,0)*I1056/60*'1) Input --&gt;'!$D$25)</f>
        <v>0</v>
      </c>
      <c r="K1056" s="20">
        <f t="shared" si="101"/>
        <v>0</v>
      </c>
      <c r="L1056" s="20">
        <f>IF(M1056="",0,-'1) Input --&gt;'!$D$33/M1056)</f>
        <v>0</v>
      </c>
      <c r="M1056" s="20" t="str">
        <f t="shared" si="96"/>
        <v/>
      </c>
      <c r="X1056" s="2">
        <v>45047</v>
      </c>
      <c r="Y1056">
        <f t="shared" si="100"/>
        <v>0</v>
      </c>
    </row>
    <row r="1057" spans="2:25" x14ac:dyDescent="0.2">
      <c r="B1057" t="str">
        <f t="shared" si="97"/>
        <v>-</v>
      </c>
      <c r="C1057" s="19" t="str">
        <f t="shared" si="98"/>
        <v/>
      </c>
      <c r="D1057" s="19" t="str">
        <f t="shared" si="99"/>
        <v/>
      </c>
      <c r="E1057" s="41"/>
      <c r="F1057" s="42"/>
      <c r="G1057" s="43"/>
      <c r="H1057" s="42"/>
      <c r="I1057" s="43"/>
      <c r="J1057" s="20">
        <f>IF(OR(H1057="",I1057=""),0,-VLOOKUP(H1057,AD:AE,2,0)*I1057/60*'1) Input --&gt;'!$D$25)</f>
        <v>0</v>
      </c>
      <c r="K1057" s="20">
        <f t="shared" si="101"/>
        <v>0</v>
      </c>
      <c r="L1057" s="20">
        <f>IF(M1057="",0,-'1) Input --&gt;'!$D$33/M1057)</f>
        <v>0</v>
      </c>
      <c r="M1057" s="20" t="str">
        <f t="shared" si="96"/>
        <v/>
      </c>
      <c r="X1057" s="2">
        <v>45048</v>
      </c>
      <c r="Y1057">
        <f t="shared" si="100"/>
        <v>0</v>
      </c>
    </row>
    <row r="1058" spans="2:25" x14ac:dyDescent="0.2">
      <c r="B1058" t="str">
        <f t="shared" si="97"/>
        <v>-</v>
      </c>
      <c r="C1058" s="19" t="str">
        <f t="shared" si="98"/>
        <v/>
      </c>
      <c r="D1058" s="19" t="str">
        <f t="shared" si="99"/>
        <v/>
      </c>
      <c r="E1058" s="41"/>
      <c r="F1058" s="42"/>
      <c r="G1058" s="43"/>
      <c r="H1058" s="42"/>
      <c r="I1058" s="43"/>
      <c r="J1058" s="20">
        <f>IF(OR(H1058="",I1058=""),0,-VLOOKUP(H1058,AD:AE,2,0)*I1058/60*'1) Input --&gt;'!$D$25)</f>
        <v>0</v>
      </c>
      <c r="K1058" s="20">
        <f t="shared" si="101"/>
        <v>0</v>
      </c>
      <c r="L1058" s="20">
        <f>IF(M1058="",0,-'1) Input --&gt;'!$D$33/M1058)</f>
        <v>0</v>
      </c>
      <c r="M1058" s="20" t="str">
        <f t="shared" si="96"/>
        <v/>
      </c>
      <c r="X1058" s="2">
        <v>45049</v>
      </c>
      <c r="Y1058">
        <f t="shared" si="100"/>
        <v>0</v>
      </c>
    </row>
    <row r="1059" spans="2:25" x14ac:dyDescent="0.2">
      <c r="B1059" t="str">
        <f t="shared" si="97"/>
        <v>-</v>
      </c>
      <c r="C1059" s="19" t="str">
        <f t="shared" si="98"/>
        <v/>
      </c>
      <c r="D1059" s="19" t="str">
        <f t="shared" si="99"/>
        <v/>
      </c>
      <c r="E1059" s="41"/>
      <c r="F1059" s="42"/>
      <c r="G1059" s="43"/>
      <c r="H1059" s="42"/>
      <c r="I1059" s="43"/>
      <c r="J1059" s="20">
        <f>IF(OR(H1059="",I1059=""),0,-VLOOKUP(H1059,AD:AE,2,0)*I1059/60*'1) Input --&gt;'!$D$25)</f>
        <v>0</v>
      </c>
      <c r="K1059" s="20">
        <f t="shared" si="101"/>
        <v>0</v>
      </c>
      <c r="L1059" s="20">
        <f>IF(M1059="",0,-'1) Input --&gt;'!$D$33/M1059)</f>
        <v>0</v>
      </c>
      <c r="M1059" s="20" t="str">
        <f t="shared" si="96"/>
        <v/>
      </c>
      <c r="X1059" s="2">
        <v>45050</v>
      </c>
      <c r="Y1059">
        <f t="shared" si="100"/>
        <v>0</v>
      </c>
    </row>
    <row r="1060" spans="2:25" x14ac:dyDescent="0.2">
      <c r="B1060" t="str">
        <f t="shared" si="97"/>
        <v>-</v>
      </c>
      <c r="C1060" s="19" t="str">
        <f t="shared" si="98"/>
        <v/>
      </c>
      <c r="D1060" s="19" t="str">
        <f t="shared" si="99"/>
        <v/>
      </c>
      <c r="E1060" s="41"/>
      <c r="F1060" s="42"/>
      <c r="G1060" s="43"/>
      <c r="H1060" s="42"/>
      <c r="I1060" s="43"/>
      <c r="J1060" s="20">
        <f>IF(OR(H1060="",I1060=""),0,-VLOOKUP(H1060,AD:AE,2,0)*I1060/60*'1) Input --&gt;'!$D$25)</f>
        <v>0</v>
      </c>
      <c r="K1060" s="20">
        <f t="shared" si="101"/>
        <v>0</v>
      </c>
      <c r="L1060" s="20">
        <f>IF(M1060="",0,-'1) Input --&gt;'!$D$33/M1060)</f>
        <v>0</v>
      </c>
      <c r="M1060" s="20" t="str">
        <f t="shared" si="96"/>
        <v/>
      </c>
      <c r="X1060" s="2">
        <v>45051</v>
      </c>
      <c r="Y1060">
        <f t="shared" si="100"/>
        <v>0</v>
      </c>
    </row>
    <row r="1061" spans="2:25" x14ac:dyDescent="0.2">
      <c r="B1061" t="str">
        <f t="shared" si="97"/>
        <v>-</v>
      </c>
      <c r="C1061" s="19" t="str">
        <f t="shared" si="98"/>
        <v/>
      </c>
      <c r="D1061" s="19" t="str">
        <f t="shared" si="99"/>
        <v/>
      </c>
      <c r="E1061" s="41"/>
      <c r="F1061" s="42"/>
      <c r="G1061" s="43"/>
      <c r="H1061" s="42"/>
      <c r="I1061" s="43"/>
      <c r="J1061" s="20">
        <f>IF(OR(H1061="",I1061=""),0,-VLOOKUP(H1061,AD:AE,2,0)*I1061/60*'1) Input --&gt;'!$D$25)</f>
        <v>0</v>
      </c>
      <c r="K1061" s="20">
        <f t="shared" si="101"/>
        <v>0</v>
      </c>
      <c r="L1061" s="20">
        <f>IF(M1061="",0,-'1) Input --&gt;'!$D$33/M1061)</f>
        <v>0</v>
      </c>
      <c r="M1061" s="20" t="str">
        <f t="shared" si="96"/>
        <v/>
      </c>
      <c r="X1061" s="2">
        <v>45052</v>
      </c>
      <c r="Y1061">
        <f t="shared" si="100"/>
        <v>0</v>
      </c>
    </row>
    <row r="1062" spans="2:25" x14ac:dyDescent="0.2">
      <c r="B1062" t="str">
        <f t="shared" si="97"/>
        <v>-</v>
      </c>
      <c r="C1062" s="19" t="str">
        <f t="shared" si="98"/>
        <v/>
      </c>
      <c r="D1062" s="19" t="str">
        <f t="shared" si="99"/>
        <v/>
      </c>
      <c r="E1062" s="41"/>
      <c r="F1062" s="42"/>
      <c r="G1062" s="43"/>
      <c r="H1062" s="42"/>
      <c r="I1062" s="43"/>
      <c r="J1062" s="20">
        <f>IF(OR(H1062="",I1062=""),0,-VLOOKUP(H1062,AD:AE,2,0)*I1062/60*'1) Input --&gt;'!$D$25)</f>
        <v>0</v>
      </c>
      <c r="K1062" s="20">
        <f t="shared" si="101"/>
        <v>0</v>
      </c>
      <c r="L1062" s="20">
        <f>IF(M1062="",0,-'1) Input --&gt;'!$D$33/M1062)</f>
        <v>0</v>
      </c>
      <c r="M1062" s="20" t="str">
        <f t="shared" si="96"/>
        <v/>
      </c>
      <c r="X1062" s="2">
        <v>45053</v>
      </c>
      <c r="Y1062">
        <f t="shared" si="100"/>
        <v>0</v>
      </c>
    </row>
    <row r="1063" spans="2:25" x14ac:dyDescent="0.2">
      <c r="B1063" t="str">
        <f t="shared" si="97"/>
        <v>-</v>
      </c>
      <c r="C1063" s="19" t="str">
        <f t="shared" si="98"/>
        <v/>
      </c>
      <c r="D1063" s="19" t="str">
        <f t="shared" si="99"/>
        <v/>
      </c>
      <c r="E1063" s="41"/>
      <c r="F1063" s="42"/>
      <c r="G1063" s="43"/>
      <c r="H1063" s="42"/>
      <c r="I1063" s="43"/>
      <c r="J1063" s="20">
        <f>IF(OR(H1063="",I1063=""),0,-VLOOKUP(H1063,AD:AE,2,0)*I1063/60*'1) Input --&gt;'!$D$25)</f>
        <v>0</v>
      </c>
      <c r="K1063" s="20">
        <f t="shared" si="101"/>
        <v>0</v>
      </c>
      <c r="L1063" s="20">
        <f>IF(M1063="",0,-'1) Input --&gt;'!$D$33/M1063)</f>
        <v>0</v>
      </c>
      <c r="M1063" s="20" t="str">
        <f t="shared" si="96"/>
        <v/>
      </c>
      <c r="X1063" s="2">
        <v>45054</v>
      </c>
      <c r="Y1063">
        <f t="shared" si="100"/>
        <v>0</v>
      </c>
    </row>
    <row r="1064" spans="2:25" x14ac:dyDescent="0.2">
      <c r="B1064" t="str">
        <f t="shared" si="97"/>
        <v>-</v>
      </c>
      <c r="C1064" s="19" t="str">
        <f t="shared" si="98"/>
        <v/>
      </c>
      <c r="D1064" s="19" t="str">
        <f t="shared" si="99"/>
        <v/>
      </c>
      <c r="E1064" s="41"/>
      <c r="F1064" s="42"/>
      <c r="G1064" s="43"/>
      <c r="H1064" s="42"/>
      <c r="I1064" s="43"/>
      <c r="J1064" s="20">
        <f>IF(OR(H1064="",I1064=""),0,-VLOOKUP(H1064,AD:AE,2,0)*I1064/60*'1) Input --&gt;'!$D$25)</f>
        <v>0</v>
      </c>
      <c r="K1064" s="20">
        <f t="shared" si="101"/>
        <v>0</v>
      </c>
      <c r="L1064" s="20">
        <f>IF(M1064="",0,-'1) Input --&gt;'!$D$33/M1064)</f>
        <v>0</v>
      </c>
      <c r="M1064" s="20" t="str">
        <f t="shared" si="96"/>
        <v/>
      </c>
      <c r="X1064" s="2">
        <v>45055</v>
      </c>
      <c r="Y1064">
        <f t="shared" si="100"/>
        <v>0</v>
      </c>
    </row>
    <row r="1065" spans="2:25" x14ac:dyDescent="0.2">
      <c r="B1065" t="str">
        <f t="shared" si="97"/>
        <v>-</v>
      </c>
      <c r="C1065" s="19" t="str">
        <f t="shared" si="98"/>
        <v/>
      </c>
      <c r="D1065" s="19" t="str">
        <f t="shared" si="99"/>
        <v/>
      </c>
      <c r="E1065" s="41"/>
      <c r="F1065" s="42"/>
      <c r="G1065" s="43"/>
      <c r="H1065" s="42"/>
      <c r="I1065" s="43"/>
      <c r="J1065" s="20">
        <f>IF(OR(H1065="",I1065=""),0,-VLOOKUP(H1065,AD:AE,2,0)*I1065/60*'1) Input --&gt;'!$D$25)</f>
        <v>0</v>
      </c>
      <c r="K1065" s="20">
        <f t="shared" si="101"/>
        <v>0</v>
      </c>
      <c r="L1065" s="20">
        <f>IF(M1065="",0,-'1) Input --&gt;'!$D$33/M1065)</f>
        <v>0</v>
      </c>
      <c r="M1065" s="20" t="str">
        <f t="shared" si="96"/>
        <v/>
      </c>
      <c r="X1065" s="2">
        <v>45056</v>
      </c>
      <c r="Y1065">
        <f t="shared" si="100"/>
        <v>0</v>
      </c>
    </row>
    <row r="1066" spans="2:25" x14ac:dyDescent="0.2">
      <c r="B1066" t="str">
        <f t="shared" si="97"/>
        <v>-</v>
      </c>
      <c r="C1066" s="19" t="str">
        <f t="shared" si="98"/>
        <v/>
      </c>
      <c r="D1066" s="19" t="str">
        <f t="shared" si="99"/>
        <v/>
      </c>
      <c r="E1066" s="41"/>
      <c r="F1066" s="42"/>
      <c r="G1066" s="43"/>
      <c r="H1066" s="42"/>
      <c r="I1066" s="43"/>
      <c r="J1066" s="20">
        <f>IF(OR(H1066="",I1066=""),0,-VLOOKUP(H1066,AD:AE,2,0)*I1066/60*'1) Input --&gt;'!$D$25)</f>
        <v>0</v>
      </c>
      <c r="K1066" s="20">
        <f t="shared" si="101"/>
        <v>0</v>
      </c>
      <c r="L1066" s="20">
        <f>IF(M1066="",0,-'1) Input --&gt;'!$D$33/M1066)</f>
        <v>0</v>
      </c>
      <c r="M1066" s="20" t="str">
        <f t="shared" si="96"/>
        <v/>
      </c>
      <c r="X1066" s="2">
        <v>45057</v>
      </c>
      <c r="Y1066">
        <f t="shared" si="100"/>
        <v>0</v>
      </c>
    </row>
    <row r="1067" spans="2:25" x14ac:dyDescent="0.2">
      <c r="B1067" t="str">
        <f t="shared" si="97"/>
        <v>-</v>
      </c>
      <c r="C1067" s="19" t="str">
        <f t="shared" si="98"/>
        <v/>
      </c>
      <c r="D1067" s="19" t="str">
        <f t="shared" si="99"/>
        <v/>
      </c>
      <c r="E1067" s="41"/>
      <c r="F1067" s="42"/>
      <c r="G1067" s="43"/>
      <c r="H1067" s="42"/>
      <c r="I1067" s="43"/>
      <c r="J1067" s="20">
        <f>IF(OR(H1067="",I1067=""),0,-VLOOKUP(H1067,AD:AE,2,0)*I1067/60*'1) Input --&gt;'!$D$25)</f>
        <v>0</v>
      </c>
      <c r="K1067" s="20">
        <f t="shared" si="101"/>
        <v>0</v>
      </c>
      <c r="L1067" s="20">
        <f>IF(M1067="",0,-'1) Input --&gt;'!$D$33/M1067)</f>
        <v>0</v>
      </c>
      <c r="M1067" s="20" t="str">
        <f t="shared" si="96"/>
        <v/>
      </c>
      <c r="X1067" s="2">
        <v>45058</v>
      </c>
      <c r="Y1067">
        <f t="shared" si="100"/>
        <v>0</v>
      </c>
    </row>
    <row r="1068" spans="2:25" x14ac:dyDescent="0.2">
      <c r="B1068" t="str">
        <f t="shared" si="97"/>
        <v>-</v>
      </c>
      <c r="C1068" s="19" t="str">
        <f t="shared" si="98"/>
        <v/>
      </c>
      <c r="D1068" s="19" t="str">
        <f t="shared" si="99"/>
        <v/>
      </c>
      <c r="E1068" s="41"/>
      <c r="F1068" s="42"/>
      <c r="G1068" s="43"/>
      <c r="H1068" s="42"/>
      <c r="I1068" s="43"/>
      <c r="J1068" s="20">
        <f>IF(OR(H1068="",I1068=""),0,-VLOOKUP(H1068,AD:AE,2,0)*I1068/60*'1) Input --&gt;'!$D$25)</f>
        <v>0</v>
      </c>
      <c r="K1068" s="20">
        <f t="shared" si="101"/>
        <v>0</v>
      </c>
      <c r="L1068" s="20">
        <f>IF(M1068="",0,-'1) Input --&gt;'!$D$33/M1068)</f>
        <v>0</v>
      </c>
      <c r="M1068" s="20" t="str">
        <f t="shared" si="96"/>
        <v/>
      </c>
      <c r="X1068" s="2">
        <v>45059</v>
      </c>
      <c r="Y1068">
        <f t="shared" si="100"/>
        <v>0</v>
      </c>
    </row>
    <row r="1069" spans="2:25" x14ac:dyDescent="0.2">
      <c r="B1069" t="str">
        <f t="shared" si="97"/>
        <v>-</v>
      </c>
      <c r="C1069" s="19" t="str">
        <f t="shared" si="98"/>
        <v/>
      </c>
      <c r="D1069" s="19" t="str">
        <f t="shared" si="99"/>
        <v/>
      </c>
      <c r="E1069" s="41"/>
      <c r="F1069" s="42"/>
      <c r="G1069" s="43"/>
      <c r="H1069" s="42"/>
      <c r="I1069" s="43"/>
      <c r="J1069" s="20">
        <f>IF(OR(H1069="",I1069=""),0,-VLOOKUP(H1069,AD:AE,2,0)*I1069/60*'1) Input --&gt;'!$D$25)</f>
        <v>0</v>
      </c>
      <c r="K1069" s="20">
        <f t="shared" si="101"/>
        <v>0</v>
      </c>
      <c r="L1069" s="20">
        <f>IF(M1069="",0,-'1) Input --&gt;'!$D$33/M1069)</f>
        <v>0</v>
      </c>
      <c r="M1069" s="20" t="str">
        <f t="shared" si="96"/>
        <v/>
      </c>
      <c r="X1069" s="2">
        <v>45060</v>
      </c>
      <c r="Y1069">
        <f t="shared" si="100"/>
        <v>0</v>
      </c>
    </row>
    <row r="1070" spans="2:25" x14ac:dyDescent="0.2">
      <c r="B1070" t="str">
        <f t="shared" si="97"/>
        <v>-</v>
      </c>
      <c r="C1070" s="19" t="str">
        <f t="shared" si="98"/>
        <v/>
      </c>
      <c r="D1070" s="19" t="str">
        <f t="shared" si="99"/>
        <v/>
      </c>
      <c r="E1070" s="41"/>
      <c r="F1070" s="42"/>
      <c r="G1070" s="43"/>
      <c r="H1070" s="42"/>
      <c r="I1070" s="43"/>
      <c r="J1070" s="20">
        <f>IF(OR(H1070="",I1070=""),0,-VLOOKUP(H1070,AD:AE,2,0)*I1070/60*'1) Input --&gt;'!$D$25)</f>
        <v>0</v>
      </c>
      <c r="K1070" s="20">
        <f t="shared" si="101"/>
        <v>0</v>
      </c>
      <c r="L1070" s="20">
        <f>IF(M1070="",0,-'1) Input --&gt;'!$D$33/M1070)</f>
        <v>0</v>
      </c>
      <c r="M1070" s="20" t="str">
        <f t="shared" si="96"/>
        <v/>
      </c>
      <c r="X1070" s="2">
        <v>45061</v>
      </c>
      <c r="Y1070">
        <f t="shared" si="100"/>
        <v>0</v>
      </c>
    </row>
    <row r="1071" spans="2:25" x14ac:dyDescent="0.2">
      <c r="B1071" t="str">
        <f t="shared" si="97"/>
        <v>-</v>
      </c>
      <c r="C1071" s="19" t="str">
        <f t="shared" si="98"/>
        <v/>
      </c>
      <c r="D1071" s="19" t="str">
        <f t="shared" si="99"/>
        <v/>
      </c>
      <c r="E1071" s="41"/>
      <c r="F1071" s="42"/>
      <c r="G1071" s="43"/>
      <c r="H1071" s="42"/>
      <c r="I1071" s="43"/>
      <c r="J1071" s="20">
        <f>IF(OR(H1071="",I1071=""),0,-VLOOKUP(H1071,AD:AE,2,0)*I1071/60*'1) Input --&gt;'!$D$25)</f>
        <v>0</v>
      </c>
      <c r="K1071" s="20">
        <f t="shared" si="101"/>
        <v>0</v>
      </c>
      <c r="L1071" s="20">
        <f>IF(M1071="",0,-'1) Input --&gt;'!$D$33/M1071)</f>
        <v>0</v>
      </c>
      <c r="M1071" s="20" t="str">
        <f t="shared" si="96"/>
        <v/>
      </c>
      <c r="X1071" s="2">
        <v>45062</v>
      </c>
      <c r="Y1071">
        <f t="shared" si="100"/>
        <v>0</v>
      </c>
    </row>
    <row r="1072" spans="2:25" x14ac:dyDescent="0.2">
      <c r="B1072" t="str">
        <f t="shared" si="97"/>
        <v>-</v>
      </c>
      <c r="C1072" s="19" t="str">
        <f t="shared" si="98"/>
        <v/>
      </c>
      <c r="D1072" s="19" t="str">
        <f t="shared" si="99"/>
        <v/>
      </c>
      <c r="E1072" s="41"/>
      <c r="F1072" s="42"/>
      <c r="G1072" s="43"/>
      <c r="H1072" s="42"/>
      <c r="I1072" s="43"/>
      <c r="J1072" s="20">
        <f>IF(OR(H1072="",I1072=""),0,-VLOOKUP(H1072,AD:AE,2,0)*I1072/60*'1) Input --&gt;'!$D$25)</f>
        <v>0</v>
      </c>
      <c r="K1072" s="20">
        <f t="shared" si="101"/>
        <v>0</v>
      </c>
      <c r="L1072" s="20">
        <f>IF(M1072="",0,-'1) Input --&gt;'!$D$33/M1072)</f>
        <v>0</v>
      </c>
      <c r="M1072" s="20" t="str">
        <f t="shared" si="96"/>
        <v/>
      </c>
      <c r="X1072" s="2">
        <v>45063</v>
      </c>
      <c r="Y1072">
        <f t="shared" si="100"/>
        <v>0</v>
      </c>
    </row>
    <row r="1073" spans="2:25" x14ac:dyDescent="0.2">
      <c r="B1073" t="str">
        <f t="shared" si="97"/>
        <v>-</v>
      </c>
      <c r="C1073" s="19" t="str">
        <f t="shared" si="98"/>
        <v/>
      </c>
      <c r="D1073" s="19" t="str">
        <f t="shared" si="99"/>
        <v/>
      </c>
      <c r="E1073" s="41"/>
      <c r="F1073" s="42"/>
      <c r="G1073" s="43"/>
      <c r="H1073" s="42"/>
      <c r="I1073" s="43"/>
      <c r="J1073" s="20">
        <f>IF(OR(H1073="",I1073=""),0,-VLOOKUP(H1073,AD:AE,2,0)*I1073/60*'1) Input --&gt;'!$D$25)</f>
        <v>0</v>
      </c>
      <c r="K1073" s="20">
        <f t="shared" si="101"/>
        <v>0</v>
      </c>
      <c r="L1073" s="20">
        <f>IF(M1073="",0,-'1) Input --&gt;'!$D$33/M1073)</f>
        <v>0</v>
      </c>
      <c r="M1073" s="20" t="str">
        <f t="shared" si="96"/>
        <v/>
      </c>
      <c r="X1073" s="2">
        <v>45064</v>
      </c>
      <c r="Y1073">
        <f t="shared" si="100"/>
        <v>0</v>
      </c>
    </row>
    <row r="1074" spans="2:25" x14ac:dyDescent="0.2">
      <c r="B1074" t="str">
        <f t="shared" si="97"/>
        <v>-</v>
      </c>
      <c r="C1074" s="19" t="str">
        <f t="shared" si="98"/>
        <v/>
      </c>
      <c r="D1074" s="19" t="str">
        <f t="shared" si="99"/>
        <v/>
      </c>
      <c r="E1074" s="41"/>
      <c r="F1074" s="42"/>
      <c r="G1074" s="43"/>
      <c r="H1074" s="42"/>
      <c r="I1074" s="43"/>
      <c r="J1074" s="20">
        <f>IF(OR(H1074="",I1074=""),0,-VLOOKUP(H1074,AD:AE,2,0)*I1074/60*'1) Input --&gt;'!$D$25)</f>
        <v>0</v>
      </c>
      <c r="K1074" s="20">
        <f t="shared" si="101"/>
        <v>0</v>
      </c>
      <c r="L1074" s="20">
        <f>IF(M1074="",0,-'1) Input --&gt;'!$D$33/M1074)</f>
        <v>0</v>
      </c>
      <c r="M1074" s="20" t="str">
        <f t="shared" si="96"/>
        <v/>
      </c>
      <c r="X1074" s="2">
        <v>45065</v>
      </c>
      <c r="Y1074">
        <f t="shared" si="100"/>
        <v>0</v>
      </c>
    </row>
    <row r="1075" spans="2:25" x14ac:dyDescent="0.2">
      <c r="B1075" t="str">
        <f t="shared" si="97"/>
        <v>-</v>
      </c>
      <c r="C1075" s="19" t="str">
        <f t="shared" si="98"/>
        <v/>
      </c>
      <c r="D1075" s="19" t="str">
        <f t="shared" si="99"/>
        <v/>
      </c>
      <c r="E1075" s="41"/>
      <c r="F1075" s="42"/>
      <c r="G1075" s="43"/>
      <c r="H1075" s="42"/>
      <c r="I1075" s="43"/>
      <c r="J1075" s="20">
        <f>IF(OR(H1075="",I1075=""),0,-VLOOKUP(H1075,AD:AE,2,0)*I1075/60*'1) Input --&gt;'!$D$25)</f>
        <v>0</v>
      </c>
      <c r="K1075" s="20">
        <f t="shared" si="101"/>
        <v>0</v>
      </c>
      <c r="L1075" s="20">
        <f>IF(M1075="",0,-'1) Input --&gt;'!$D$33/M1075)</f>
        <v>0</v>
      </c>
      <c r="M1075" s="20" t="str">
        <f t="shared" si="96"/>
        <v/>
      </c>
      <c r="X1075" s="2">
        <v>45066</v>
      </c>
      <c r="Y1075">
        <f t="shared" si="100"/>
        <v>0</v>
      </c>
    </row>
    <row r="1076" spans="2:25" x14ac:dyDescent="0.2">
      <c r="B1076" t="str">
        <f t="shared" si="97"/>
        <v>-</v>
      </c>
      <c r="C1076" s="19" t="str">
        <f t="shared" si="98"/>
        <v/>
      </c>
      <c r="D1076" s="19" t="str">
        <f t="shared" si="99"/>
        <v/>
      </c>
      <c r="E1076" s="41"/>
      <c r="F1076" s="42"/>
      <c r="G1076" s="43"/>
      <c r="H1076" s="42"/>
      <c r="I1076" s="43"/>
      <c r="J1076" s="20">
        <f>IF(OR(H1076="",I1076=""),0,-VLOOKUP(H1076,AD:AE,2,0)*I1076/60*'1) Input --&gt;'!$D$25)</f>
        <v>0</v>
      </c>
      <c r="K1076" s="20">
        <f t="shared" si="101"/>
        <v>0</v>
      </c>
      <c r="L1076" s="20">
        <f>IF(M1076="",0,-'1) Input --&gt;'!$D$33/M1076)</f>
        <v>0</v>
      </c>
      <c r="M1076" s="20" t="str">
        <f t="shared" si="96"/>
        <v/>
      </c>
      <c r="X1076" s="2">
        <v>45067</v>
      </c>
      <c r="Y1076">
        <f t="shared" si="100"/>
        <v>0</v>
      </c>
    </row>
    <row r="1077" spans="2:25" x14ac:dyDescent="0.2">
      <c r="B1077" t="str">
        <f t="shared" si="97"/>
        <v>-</v>
      </c>
      <c r="C1077" s="19" t="str">
        <f t="shared" si="98"/>
        <v/>
      </c>
      <c r="D1077" s="19" t="str">
        <f t="shared" si="99"/>
        <v/>
      </c>
      <c r="E1077" s="41"/>
      <c r="F1077" s="42"/>
      <c r="G1077" s="43"/>
      <c r="H1077" s="42"/>
      <c r="I1077" s="43"/>
      <c r="J1077" s="20">
        <f>IF(OR(H1077="",I1077=""),0,-VLOOKUP(H1077,AD:AE,2,0)*I1077/60*'1) Input --&gt;'!$D$25)</f>
        <v>0</v>
      </c>
      <c r="K1077" s="20">
        <f t="shared" si="101"/>
        <v>0</v>
      </c>
      <c r="L1077" s="20">
        <f>IF(M1077="",0,-'1) Input --&gt;'!$D$33/M1077)</f>
        <v>0</v>
      </c>
      <c r="M1077" s="20" t="str">
        <f t="shared" si="96"/>
        <v/>
      </c>
      <c r="X1077" s="2">
        <v>45068</v>
      </c>
      <c r="Y1077">
        <f t="shared" si="100"/>
        <v>0</v>
      </c>
    </row>
    <row r="1078" spans="2:25" x14ac:dyDescent="0.2">
      <c r="B1078" t="str">
        <f t="shared" si="97"/>
        <v>-</v>
      </c>
      <c r="C1078" s="19" t="str">
        <f t="shared" si="98"/>
        <v/>
      </c>
      <c r="D1078" s="19" t="str">
        <f t="shared" si="99"/>
        <v/>
      </c>
      <c r="E1078" s="41"/>
      <c r="F1078" s="42"/>
      <c r="G1078" s="43"/>
      <c r="H1078" s="42"/>
      <c r="I1078" s="43"/>
      <c r="J1078" s="20">
        <f>IF(OR(H1078="",I1078=""),0,-VLOOKUP(H1078,AD:AE,2,0)*I1078/60*'1) Input --&gt;'!$D$25)</f>
        <v>0</v>
      </c>
      <c r="K1078" s="20">
        <f t="shared" si="101"/>
        <v>0</v>
      </c>
      <c r="L1078" s="20">
        <f>IF(M1078="",0,-'1) Input --&gt;'!$D$33/M1078)</f>
        <v>0</v>
      </c>
      <c r="M1078" s="20" t="str">
        <f t="shared" si="96"/>
        <v/>
      </c>
      <c r="X1078" s="2">
        <v>45069</v>
      </c>
      <c r="Y1078">
        <f t="shared" si="100"/>
        <v>0</v>
      </c>
    </row>
    <row r="1079" spans="2:25" x14ac:dyDescent="0.2">
      <c r="B1079" t="str">
        <f t="shared" si="97"/>
        <v>-</v>
      </c>
      <c r="C1079" s="19" t="str">
        <f t="shared" si="98"/>
        <v/>
      </c>
      <c r="D1079" s="19" t="str">
        <f t="shared" si="99"/>
        <v/>
      </c>
      <c r="E1079" s="41"/>
      <c r="F1079" s="42"/>
      <c r="G1079" s="43"/>
      <c r="H1079" s="42"/>
      <c r="I1079" s="43"/>
      <c r="J1079" s="20">
        <f>IF(OR(H1079="",I1079=""),0,-VLOOKUP(H1079,AD:AE,2,0)*I1079/60*'1) Input --&gt;'!$D$25)</f>
        <v>0</v>
      </c>
      <c r="K1079" s="20">
        <f t="shared" si="101"/>
        <v>0</v>
      </c>
      <c r="L1079" s="20">
        <f>IF(M1079="",0,-'1) Input --&gt;'!$D$33/M1079)</f>
        <v>0</v>
      </c>
      <c r="M1079" s="20" t="str">
        <f t="shared" si="96"/>
        <v/>
      </c>
      <c r="X1079" s="2">
        <v>45070</v>
      </c>
      <c r="Y1079">
        <f t="shared" si="100"/>
        <v>0</v>
      </c>
    </row>
    <row r="1080" spans="2:25" x14ac:dyDescent="0.2">
      <c r="B1080" t="str">
        <f t="shared" si="97"/>
        <v>-</v>
      </c>
      <c r="C1080" s="19" t="str">
        <f t="shared" si="98"/>
        <v/>
      </c>
      <c r="D1080" s="19" t="str">
        <f t="shared" si="99"/>
        <v/>
      </c>
      <c r="E1080" s="41"/>
      <c r="F1080" s="42"/>
      <c r="G1080" s="43"/>
      <c r="H1080" s="42"/>
      <c r="I1080" s="43"/>
      <c r="J1080" s="20">
        <f>IF(OR(H1080="",I1080=""),0,-VLOOKUP(H1080,AD:AE,2,0)*I1080/60*'1) Input --&gt;'!$D$25)</f>
        <v>0</v>
      </c>
      <c r="K1080" s="20">
        <f t="shared" si="101"/>
        <v>0</v>
      </c>
      <c r="L1080" s="20">
        <f>IF(M1080="",0,-'1) Input --&gt;'!$D$33/M1080)</f>
        <v>0</v>
      </c>
      <c r="M1080" s="20" t="str">
        <f t="shared" si="96"/>
        <v/>
      </c>
      <c r="X1080" s="2">
        <v>45071</v>
      </c>
      <c r="Y1080">
        <f t="shared" si="100"/>
        <v>0</v>
      </c>
    </row>
    <row r="1081" spans="2:25" x14ac:dyDescent="0.2">
      <c r="B1081" t="str">
        <f t="shared" si="97"/>
        <v>-</v>
      </c>
      <c r="C1081" s="19" t="str">
        <f t="shared" si="98"/>
        <v/>
      </c>
      <c r="D1081" s="19" t="str">
        <f t="shared" si="99"/>
        <v/>
      </c>
      <c r="E1081" s="41"/>
      <c r="F1081" s="42"/>
      <c r="G1081" s="43"/>
      <c r="H1081" s="42"/>
      <c r="I1081" s="43"/>
      <c r="J1081" s="20">
        <f>IF(OR(H1081="",I1081=""),0,-VLOOKUP(H1081,AD:AE,2,0)*I1081/60*'1) Input --&gt;'!$D$25)</f>
        <v>0</v>
      </c>
      <c r="K1081" s="20">
        <f t="shared" si="101"/>
        <v>0</v>
      </c>
      <c r="L1081" s="20">
        <f>IF(M1081="",0,-'1) Input --&gt;'!$D$33/M1081)</f>
        <v>0</v>
      </c>
      <c r="M1081" s="20" t="str">
        <f t="shared" si="96"/>
        <v/>
      </c>
      <c r="X1081" s="2">
        <v>45072</v>
      </c>
      <c r="Y1081">
        <f t="shared" si="100"/>
        <v>0</v>
      </c>
    </row>
    <row r="1082" spans="2:25" x14ac:dyDescent="0.2">
      <c r="B1082" t="str">
        <f t="shared" si="97"/>
        <v>-</v>
      </c>
      <c r="C1082" s="19" t="str">
        <f t="shared" si="98"/>
        <v/>
      </c>
      <c r="D1082" s="19" t="str">
        <f t="shared" si="99"/>
        <v/>
      </c>
      <c r="E1082" s="41"/>
      <c r="F1082" s="42"/>
      <c r="G1082" s="43"/>
      <c r="H1082" s="42"/>
      <c r="I1082" s="43"/>
      <c r="J1082" s="20">
        <f>IF(OR(H1082="",I1082=""),0,-VLOOKUP(H1082,AD:AE,2,0)*I1082/60*'1) Input --&gt;'!$D$25)</f>
        <v>0</v>
      </c>
      <c r="K1082" s="20">
        <f t="shared" si="101"/>
        <v>0</v>
      </c>
      <c r="L1082" s="20">
        <f>IF(M1082="",0,-'1) Input --&gt;'!$D$33/M1082)</f>
        <v>0</v>
      </c>
      <c r="M1082" s="20" t="str">
        <f t="shared" si="96"/>
        <v/>
      </c>
      <c r="X1082" s="2">
        <v>45073</v>
      </c>
      <c r="Y1082">
        <f t="shared" si="100"/>
        <v>0</v>
      </c>
    </row>
    <row r="1083" spans="2:25" x14ac:dyDescent="0.2">
      <c r="B1083" t="str">
        <f t="shared" si="97"/>
        <v>-</v>
      </c>
      <c r="C1083" s="19" t="str">
        <f t="shared" si="98"/>
        <v/>
      </c>
      <c r="D1083" s="19" t="str">
        <f t="shared" si="99"/>
        <v/>
      </c>
      <c r="E1083" s="41"/>
      <c r="F1083" s="42"/>
      <c r="G1083" s="43"/>
      <c r="H1083" s="42"/>
      <c r="I1083" s="43"/>
      <c r="J1083" s="20">
        <f>IF(OR(H1083="",I1083=""),0,-VLOOKUP(H1083,AD:AE,2,0)*I1083/60*'1) Input --&gt;'!$D$25)</f>
        <v>0</v>
      </c>
      <c r="K1083" s="20">
        <f t="shared" si="101"/>
        <v>0</v>
      </c>
      <c r="L1083" s="20">
        <f>IF(M1083="",0,-'1) Input --&gt;'!$D$33/M1083)</f>
        <v>0</v>
      </c>
      <c r="M1083" s="20" t="str">
        <f t="shared" si="96"/>
        <v/>
      </c>
      <c r="X1083" s="2">
        <v>45074</v>
      </c>
      <c r="Y1083">
        <f t="shared" si="100"/>
        <v>0</v>
      </c>
    </row>
    <row r="1084" spans="2:25" x14ac:dyDescent="0.2">
      <c r="B1084" t="str">
        <f t="shared" si="97"/>
        <v>-</v>
      </c>
      <c r="C1084" s="19" t="str">
        <f t="shared" si="98"/>
        <v/>
      </c>
      <c r="D1084" s="19" t="str">
        <f t="shared" si="99"/>
        <v/>
      </c>
      <c r="E1084" s="41"/>
      <c r="F1084" s="42"/>
      <c r="G1084" s="43"/>
      <c r="H1084" s="42"/>
      <c r="I1084" s="43"/>
      <c r="J1084" s="20">
        <f>IF(OR(H1084="",I1084=""),0,-VLOOKUP(H1084,AD:AE,2,0)*I1084/60*'1) Input --&gt;'!$D$25)</f>
        <v>0</v>
      </c>
      <c r="K1084" s="20">
        <f t="shared" si="101"/>
        <v>0</v>
      </c>
      <c r="L1084" s="20">
        <f>IF(M1084="",0,-'1) Input --&gt;'!$D$33/M1084)</f>
        <v>0</v>
      </c>
      <c r="M1084" s="20" t="str">
        <f t="shared" si="96"/>
        <v/>
      </c>
      <c r="X1084" s="2">
        <v>45075</v>
      </c>
      <c r="Y1084">
        <f t="shared" si="100"/>
        <v>0</v>
      </c>
    </row>
    <row r="1085" spans="2:25" x14ac:dyDescent="0.2">
      <c r="B1085" t="str">
        <f t="shared" si="97"/>
        <v>-</v>
      </c>
      <c r="C1085" s="19" t="str">
        <f t="shared" si="98"/>
        <v/>
      </c>
      <c r="D1085" s="19" t="str">
        <f t="shared" si="99"/>
        <v/>
      </c>
      <c r="E1085" s="41"/>
      <c r="F1085" s="42"/>
      <c r="G1085" s="43"/>
      <c r="H1085" s="42"/>
      <c r="I1085" s="43"/>
      <c r="J1085" s="20">
        <f>IF(OR(H1085="",I1085=""),0,-VLOOKUP(H1085,AD:AE,2,0)*I1085/60*'1) Input --&gt;'!$D$25)</f>
        <v>0</v>
      </c>
      <c r="K1085" s="20">
        <f t="shared" si="101"/>
        <v>0</v>
      </c>
      <c r="L1085" s="20">
        <f>IF(M1085="",0,-'1) Input --&gt;'!$D$33/M1085)</f>
        <v>0</v>
      </c>
      <c r="M1085" s="20" t="str">
        <f t="shared" si="96"/>
        <v/>
      </c>
      <c r="X1085" s="2">
        <v>45076</v>
      </c>
      <c r="Y1085">
        <f t="shared" si="100"/>
        <v>0</v>
      </c>
    </row>
    <row r="1086" spans="2:25" x14ac:dyDescent="0.2">
      <c r="B1086" t="str">
        <f t="shared" si="97"/>
        <v>-</v>
      </c>
      <c r="C1086" s="19" t="str">
        <f t="shared" si="98"/>
        <v/>
      </c>
      <c r="D1086" s="19" t="str">
        <f t="shared" si="99"/>
        <v/>
      </c>
      <c r="E1086" s="41"/>
      <c r="F1086" s="42"/>
      <c r="G1086" s="43"/>
      <c r="H1086" s="42"/>
      <c r="I1086" s="43"/>
      <c r="J1086" s="20">
        <f>IF(OR(H1086="",I1086=""),0,-VLOOKUP(H1086,AD:AE,2,0)*I1086/60*'1) Input --&gt;'!$D$25)</f>
        <v>0</v>
      </c>
      <c r="K1086" s="20">
        <f t="shared" si="101"/>
        <v>0</v>
      </c>
      <c r="L1086" s="20">
        <f>IF(M1086="",0,-'1) Input --&gt;'!$D$33/M1086)</f>
        <v>0</v>
      </c>
      <c r="M1086" s="20" t="str">
        <f t="shared" si="96"/>
        <v/>
      </c>
      <c r="X1086" s="2">
        <v>45077</v>
      </c>
      <c r="Y1086">
        <f t="shared" si="100"/>
        <v>0</v>
      </c>
    </row>
    <row r="1087" spans="2:25" x14ac:dyDescent="0.2">
      <c r="B1087" t="str">
        <f t="shared" si="97"/>
        <v>-</v>
      </c>
      <c r="C1087" s="19" t="str">
        <f t="shared" si="98"/>
        <v/>
      </c>
      <c r="D1087" s="19" t="str">
        <f t="shared" si="99"/>
        <v/>
      </c>
      <c r="E1087" s="41"/>
      <c r="F1087" s="42"/>
      <c r="G1087" s="43"/>
      <c r="H1087" s="42"/>
      <c r="I1087" s="43"/>
      <c r="J1087" s="20">
        <f>IF(OR(H1087="",I1087=""),0,-VLOOKUP(H1087,AD:AE,2,0)*I1087/60*'1) Input --&gt;'!$D$25)</f>
        <v>0</v>
      </c>
      <c r="K1087" s="20">
        <f t="shared" si="101"/>
        <v>0</v>
      </c>
      <c r="L1087" s="20">
        <f>IF(M1087="",0,-'1) Input --&gt;'!$D$33/M1087)</f>
        <v>0</v>
      </c>
      <c r="M1087" s="20" t="str">
        <f t="shared" si="96"/>
        <v/>
      </c>
      <c r="X1087" s="2">
        <v>45078</v>
      </c>
      <c r="Y1087">
        <f t="shared" si="100"/>
        <v>0</v>
      </c>
    </row>
    <row r="1088" spans="2:25" x14ac:dyDescent="0.2">
      <c r="B1088" t="str">
        <f t="shared" si="97"/>
        <v>-</v>
      </c>
      <c r="C1088" s="19" t="str">
        <f t="shared" si="98"/>
        <v/>
      </c>
      <c r="D1088" s="19" t="str">
        <f t="shared" si="99"/>
        <v/>
      </c>
      <c r="E1088" s="41"/>
      <c r="F1088" s="42"/>
      <c r="G1088" s="43"/>
      <c r="H1088" s="42"/>
      <c r="I1088" s="43"/>
      <c r="J1088" s="20">
        <f>IF(OR(H1088="",I1088=""),0,-VLOOKUP(H1088,AD:AE,2,0)*I1088/60*'1) Input --&gt;'!$D$25)</f>
        <v>0</v>
      </c>
      <c r="K1088" s="20">
        <f t="shared" si="101"/>
        <v>0</v>
      </c>
      <c r="L1088" s="20">
        <f>IF(M1088="",0,-'1) Input --&gt;'!$D$33/M1088)</f>
        <v>0</v>
      </c>
      <c r="M1088" s="20" t="str">
        <f t="shared" si="96"/>
        <v/>
      </c>
      <c r="X1088" s="2">
        <v>45079</v>
      </c>
      <c r="Y1088">
        <f t="shared" si="100"/>
        <v>0</v>
      </c>
    </row>
    <row r="1089" spans="2:25" x14ac:dyDescent="0.2">
      <c r="B1089" t="str">
        <f t="shared" si="97"/>
        <v>-</v>
      </c>
      <c r="C1089" s="19" t="str">
        <f t="shared" si="98"/>
        <v/>
      </c>
      <c r="D1089" s="19" t="str">
        <f t="shared" si="99"/>
        <v/>
      </c>
      <c r="E1089" s="41"/>
      <c r="F1089" s="42"/>
      <c r="G1089" s="43"/>
      <c r="H1089" s="42"/>
      <c r="I1089" s="43"/>
      <c r="J1089" s="20">
        <f>IF(OR(H1089="",I1089=""),0,-VLOOKUP(H1089,AD:AE,2,0)*I1089/60*'1) Input --&gt;'!$D$25)</f>
        <v>0</v>
      </c>
      <c r="K1089" s="20">
        <f t="shared" si="101"/>
        <v>0</v>
      </c>
      <c r="L1089" s="20">
        <f>IF(M1089="",0,-'1) Input --&gt;'!$D$33/M1089)</f>
        <v>0</v>
      </c>
      <c r="M1089" s="20" t="str">
        <f t="shared" si="96"/>
        <v/>
      </c>
      <c r="X1089" s="2">
        <v>45080</v>
      </c>
      <c r="Y1089">
        <f t="shared" si="100"/>
        <v>0</v>
      </c>
    </row>
    <row r="1090" spans="2:25" x14ac:dyDescent="0.2">
      <c r="B1090" t="str">
        <f t="shared" si="97"/>
        <v>-</v>
      </c>
      <c r="C1090" s="19" t="str">
        <f t="shared" si="98"/>
        <v/>
      </c>
      <c r="D1090" s="19" t="str">
        <f t="shared" si="99"/>
        <v/>
      </c>
      <c r="E1090" s="41"/>
      <c r="F1090" s="42"/>
      <c r="G1090" s="43"/>
      <c r="H1090" s="42"/>
      <c r="I1090" s="43"/>
      <c r="J1090" s="20">
        <f>IF(OR(H1090="",I1090=""),0,-VLOOKUP(H1090,AD:AE,2,0)*I1090/60*'1) Input --&gt;'!$D$25)</f>
        <v>0</v>
      </c>
      <c r="K1090" s="20">
        <f t="shared" si="101"/>
        <v>0</v>
      </c>
      <c r="L1090" s="20">
        <f>IF(M1090="",0,-'1) Input --&gt;'!$D$33/M1090)</f>
        <v>0</v>
      </c>
      <c r="M1090" s="20" t="str">
        <f t="shared" si="96"/>
        <v/>
      </c>
      <c r="X1090" s="2">
        <v>45081</v>
      </c>
      <c r="Y1090">
        <f t="shared" si="100"/>
        <v>0</v>
      </c>
    </row>
    <row r="1091" spans="2:25" x14ac:dyDescent="0.2">
      <c r="B1091" t="str">
        <f t="shared" si="97"/>
        <v>-</v>
      </c>
      <c r="C1091" s="19" t="str">
        <f t="shared" si="98"/>
        <v/>
      </c>
      <c r="D1091" s="19" t="str">
        <f t="shared" si="99"/>
        <v/>
      </c>
      <c r="E1091" s="41"/>
      <c r="F1091" s="42"/>
      <c r="G1091" s="43"/>
      <c r="H1091" s="42"/>
      <c r="I1091" s="43"/>
      <c r="J1091" s="20">
        <f>IF(OR(H1091="",I1091=""),0,-VLOOKUP(H1091,AD:AE,2,0)*I1091/60*'1) Input --&gt;'!$D$25)</f>
        <v>0</v>
      </c>
      <c r="K1091" s="20">
        <f t="shared" si="101"/>
        <v>0</v>
      </c>
      <c r="L1091" s="20">
        <f>IF(M1091="",0,-'1) Input --&gt;'!$D$33/M1091)</f>
        <v>0</v>
      </c>
      <c r="M1091" s="20" t="str">
        <f t="shared" si="96"/>
        <v/>
      </c>
      <c r="X1091" s="2">
        <v>45082</v>
      </c>
      <c r="Y1091">
        <f t="shared" si="100"/>
        <v>0</v>
      </c>
    </row>
    <row r="1092" spans="2:25" x14ac:dyDescent="0.2">
      <c r="B1092" t="str">
        <f t="shared" si="97"/>
        <v>-</v>
      </c>
      <c r="C1092" s="19" t="str">
        <f t="shared" si="98"/>
        <v/>
      </c>
      <c r="D1092" s="19" t="str">
        <f t="shared" si="99"/>
        <v/>
      </c>
      <c r="E1092" s="41"/>
      <c r="F1092" s="42"/>
      <c r="G1092" s="43"/>
      <c r="H1092" s="42"/>
      <c r="I1092" s="43"/>
      <c r="J1092" s="20">
        <f>IF(OR(H1092="",I1092=""),0,-VLOOKUP(H1092,AD:AE,2,0)*I1092/60*'1) Input --&gt;'!$D$25)</f>
        <v>0</v>
      </c>
      <c r="K1092" s="20">
        <f t="shared" si="101"/>
        <v>0</v>
      </c>
      <c r="L1092" s="20">
        <f>IF(M1092="",0,-'1) Input --&gt;'!$D$33/M1092)</f>
        <v>0</v>
      </c>
      <c r="M1092" s="20" t="str">
        <f t="shared" si="96"/>
        <v/>
      </c>
      <c r="X1092" s="2">
        <v>45083</v>
      </c>
      <c r="Y1092">
        <f t="shared" si="100"/>
        <v>0</v>
      </c>
    </row>
    <row r="1093" spans="2:25" x14ac:dyDescent="0.2">
      <c r="B1093" t="str">
        <f t="shared" si="97"/>
        <v>-</v>
      </c>
      <c r="C1093" s="19" t="str">
        <f t="shared" si="98"/>
        <v/>
      </c>
      <c r="D1093" s="19" t="str">
        <f t="shared" si="99"/>
        <v/>
      </c>
      <c r="E1093" s="41"/>
      <c r="F1093" s="42"/>
      <c r="G1093" s="43"/>
      <c r="H1093" s="42"/>
      <c r="I1093" s="43"/>
      <c r="J1093" s="20">
        <f>IF(OR(H1093="",I1093=""),0,-VLOOKUP(H1093,AD:AE,2,0)*I1093/60*'1) Input --&gt;'!$D$25)</f>
        <v>0</v>
      </c>
      <c r="K1093" s="20">
        <f t="shared" si="101"/>
        <v>0</v>
      </c>
      <c r="L1093" s="20">
        <f>IF(M1093="",0,-'1) Input --&gt;'!$D$33/M1093)</f>
        <v>0</v>
      </c>
      <c r="M1093" s="20" t="str">
        <f t="shared" si="96"/>
        <v/>
      </c>
      <c r="X1093" s="2">
        <v>45084</v>
      </c>
      <c r="Y1093">
        <f t="shared" si="100"/>
        <v>0</v>
      </c>
    </row>
    <row r="1094" spans="2:25" x14ac:dyDescent="0.2">
      <c r="B1094" t="str">
        <f t="shared" si="97"/>
        <v>-</v>
      </c>
      <c r="C1094" s="19" t="str">
        <f t="shared" si="98"/>
        <v/>
      </c>
      <c r="D1094" s="19" t="str">
        <f t="shared" si="99"/>
        <v/>
      </c>
      <c r="E1094" s="41"/>
      <c r="F1094" s="42"/>
      <c r="G1094" s="43"/>
      <c r="H1094" s="42"/>
      <c r="I1094" s="43"/>
      <c r="J1094" s="20">
        <f>IF(OR(H1094="",I1094=""),0,-VLOOKUP(H1094,AD:AE,2,0)*I1094/60*'1) Input --&gt;'!$D$25)</f>
        <v>0</v>
      </c>
      <c r="K1094" s="20">
        <f t="shared" si="101"/>
        <v>0</v>
      </c>
      <c r="L1094" s="20">
        <f>IF(M1094="",0,-'1) Input --&gt;'!$D$33/M1094)</f>
        <v>0</v>
      </c>
      <c r="M1094" s="20" t="str">
        <f t="shared" si="96"/>
        <v/>
      </c>
      <c r="X1094" s="2">
        <v>45085</v>
      </c>
      <c r="Y1094">
        <f t="shared" si="100"/>
        <v>0</v>
      </c>
    </row>
    <row r="1095" spans="2:25" x14ac:dyDescent="0.2">
      <c r="B1095" t="str">
        <f t="shared" si="97"/>
        <v>-</v>
      </c>
      <c r="C1095" s="19" t="str">
        <f t="shared" si="98"/>
        <v/>
      </c>
      <c r="D1095" s="19" t="str">
        <f t="shared" si="99"/>
        <v/>
      </c>
      <c r="E1095" s="41"/>
      <c r="F1095" s="42"/>
      <c r="G1095" s="43"/>
      <c r="H1095" s="42"/>
      <c r="I1095" s="43"/>
      <c r="J1095" s="20">
        <f>IF(OR(H1095="",I1095=""),0,-VLOOKUP(H1095,AD:AE,2,0)*I1095/60*'1) Input --&gt;'!$D$25)</f>
        <v>0</v>
      </c>
      <c r="K1095" s="20">
        <f t="shared" si="101"/>
        <v>0</v>
      </c>
      <c r="L1095" s="20">
        <f>IF(M1095="",0,-'1) Input --&gt;'!$D$33/M1095)</f>
        <v>0</v>
      </c>
      <c r="M1095" s="20" t="str">
        <f t="shared" si="96"/>
        <v/>
      </c>
      <c r="X1095" s="2">
        <v>45086</v>
      </c>
      <c r="Y1095">
        <f t="shared" si="100"/>
        <v>0</v>
      </c>
    </row>
    <row r="1096" spans="2:25" x14ac:dyDescent="0.2">
      <c r="B1096" t="str">
        <f t="shared" si="97"/>
        <v>-</v>
      </c>
      <c r="C1096" s="19" t="str">
        <f t="shared" si="98"/>
        <v/>
      </c>
      <c r="D1096" s="19" t="str">
        <f t="shared" si="99"/>
        <v/>
      </c>
      <c r="E1096" s="41"/>
      <c r="F1096" s="42"/>
      <c r="G1096" s="43"/>
      <c r="H1096" s="42"/>
      <c r="I1096" s="43"/>
      <c r="J1096" s="20">
        <f>IF(OR(H1096="",I1096=""),0,-VLOOKUP(H1096,AD:AE,2,0)*I1096/60*'1) Input --&gt;'!$D$25)</f>
        <v>0</v>
      </c>
      <c r="K1096" s="20">
        <f t="shared" si="101"/>
        <v>0</v>
      </c>
      <c r="L1096" s="20">
        <f>IF(M1096="",0,-'1) Input --&gt;'!$D$33/M1096)</f>
        <v>0</v>
      </c>
      <c r="M1096" s="20" t="str">
        <f t="shared" si="96"/>
        <v/>
      </c>
      <c r="X1096" s="2">
        <v>45087</v>
      </c>
      <c r="Y1096">
        <f t="shared" si="100"/>
        <v>0</v>
      </c>
    </row>
    <row r="1097" spans="2:25" x14ac:dyDescent="0.2">
      <c r="B1097" t="str">
        <f t="shared" si="97"/>
        <v>-</v>
      </c>
      <c r="C1097" s="19" t="str">
        <f t="shared" si="98"/>
        <v/>
      </c>
      <c r="D1097" s="19" t="str">
        <f t="shared" si="99"/>
        <v/>
      </c>
      <c r="E1097" s="41"/>
      <c r="F1097" s="42"/>
      <c r="G1097" s="43"/>
      <c r="H1097" s="42"/>
      <c r="I1097" s="43"/>
      <c r="J1097" s="20">
        <f>IF(OR(H1097="",I1097=""),0,-VLOOKUP(H1097,AD:AE,2,0)*I1097/60*'1) Input --&gt;'!$D$25)</f>
        <v>0</v>
      </c>
      <c r="K1097" s="20">
        <f t="shared" si="101"/>
        <v>0</v>
      </c>
      <c r="L1097" s="20">
        <f>IF(M1097="",0,-'1) Input --&gt;'!$D$33/M1097)</f>
        <v>0</v>
      </c>
      <c r="M1097" s="20" t="str">
        <f t="shared" si="96"/>
        <v/>
      </c>
      <c r="X1097" s="2">
        <v>45088</v>
      </c>
      <c r="Y1097">
        <f t="shared" si="100"/>
        <v>0</v>
      </c>
    </row>
    <row r="1098" spans="2:25" x14ac:dyDescent="0.2">
      <c r="B1098" t="str">
        <f t="shared" si="97"/>
        <v>-</v>
      </c>
      <c r="C1098" s="19" t="str">
        <f t="shared" si="98"/>
        <v/>
      </c>
      <c r="D1098" s="19" t="str">
        <f t="shared" si="99"/>
        <v/>
      </c>
      <c r="E1098" s="41"/>
      <c r="F1098" s="42"/>
      <c r="G1098" s="43"/>
      <c r="H1098" s="42"/>
      <c r="I1098" s="43"/>
      <c r="J1098" s="20">
        <f>IF(OR(H1098="",I1098=""),0,-VLOOKUP(H1098,AD:AE,2,0)*I1098/60*'1) Input --&gt;'!$D$25)</f>
        <v>0</v>
      </c>
      <c r="K1098" s="20">
        <f t="shared" si="101"/>
        <v>0</v>
      </c>
      <c r="L1098" s="20">
        <f>IF(M1098="",0,-'1) Input --&gt;'!$D$33/M1098)</f>
        <v>0</v>
      </c>
      <c r="M1098" s="20" t="str">
        <f t="shared" si="96"/>
        <v/>
      </c>
      <c r="X1098" s="2">
        <v>45089</v>
      </c>
      <c r="Y1098">
        <f t="shared" si="100"/>
        <v>0</v>
      </c>
    </row>
    <row r="1099" spans="2:25" x14ac:dyDescent="0.2">
      <c r="B1099" t="str">
        <f t="shared" si="97"/>
        <v>-</v>
      </c>
      <c r="C1099" s="19" t="str">
        <f t="shared" si="98"/>
        <v/>
      </c>
      <c r="D1099" s="19" t="str">
        <f t="shared" si="99"/>
        <v/>
      </c>
      <c r="E1099" s="41"/>
      <c r="F1099" s="42"/>
      <c r="G1099" s="43"/>
      <c r="H1099" s="42"/>
      <c r="I1099" s="43"/>
      <c r="J1099" s="20">
        <f>IF(OR(H1099="",I1099=""),0,-VLOOKUP(H1099,AD:AE,2,0)*I1099/60*'1) Input --&gt;'!$D$25)</f>
        <v>0</v>
      </c>
      <c r="K1099" s="20">
        <f t="shared" si="101"/>
        <v>0</v>
      </c>
      <c r="L1099" s="20">
        <f>IF(M1099="",0,-'1) Input --&gt;'!$D$33/M1099)</f>
        <v>0</v>
      </c>
      <c r="M1099" s="20" t="str">
        <f t="shared" si="96"/>
        <v/>
      </c>
      <c r="X1099" s="2">
        <v>45090</v>
      </c>
      <c r="Y1099">
        <f t="shared" si="100"/>
        <v>0</v>
      </c>
    </row>
    <row r="1100" spans="2:25" x14ac:dyDescent="0.2">
      <c r="B1100" t="str">
        <f t="shared" si="97"/>
        <v>-</v>
      </c>
      <c r="C1100" s="19" t="str">
        <f t="shared" si="98"/>
        <v/>
      </c>
      <c r="D1100" s="19" t="str">
        <f t="shared" si="99"/>
        <v/>
      </c>
      <c r="E1100" s="41"/>
      <c r="F1100" s="42"/>
      <c r="G1100" s="43"/>
      <c r="H1100" s="42"/>
      <c r="I1100" s="43"/>
      <c r="J1100" s="20">
        <f>IF(OR(H1100="",I1100=""),0,-VLOOKUP(H1100,AD:AE,2,0)*I1100/60*'1) Input --&gt;'!$D$25)</f>
        <v>0</v>
      </c>
      <c r="K1100" s="20">
        <f t="shared" si="101"/>
        <v>0</v>
      </c>
      <c r="L1100" s="20">
        <f>IF(M1100="",0,-'1) Input --&gt;'!$D$33/M1100)</f>
        <v>0</v>
      </c>
      <c r="M1100" s="20" t="str">
        <f t="shared" ref="M1100:M1163" si="102">IF(E1100="","",VLOOKUP(E1100,$X$12:$Y$3098,2,0))</f>
        <v/>
      </c>
      <c r="X1100" s="2">
        <v>45091</v>
      </c>
      <c r="Y1100">
        <f t="shared" si="100"/>
        <v>0</v>
      </c>
    </row>
    <row r="1101" spans="2:25" x14ac:dyDescent="0.2">
      <c r="B1101" t="str">
        <f t="shared" ref="B1101:B1164" si="103">C1101&amp;"-"&amp;IF(D1101&lt;10,"0"&amp;D1101,D1101)</f>
        <v>-</v>
      </c>
      <c r="C1101" s="19" t="str">
        <f t="shared" ref="C1101:C1164" si="104">IF(E1101="","",YEAR(E1101))</f>
        <v/>
      </c>
      <c r="D1101" s="19" t="str">
        <f t="shared" ref="D1101:D1164" si="105">IF(E1101="","",MONTH(E1101))</f>
        <v/>
      </c>
      <c r="E1101" s="41"/>
      <c r="F1101" s="42"/>
      <c r="G1101" s="43"/>
      <c r="H1101" s="42"/>
      <c r="I1101" s="43"/>
      <c r="J1101" s="20">
        <f>IF(OR(H1101="",I1101=""),0,-VLOOKUP(H1101,AD:AE,2,0)*I1101/60*'1) Input --&gt;'!$D$25)</f>
        <v>0</v>
      </c>
      <c r="K1101" s="20">
        <f t="shared" si="101"/>
        <v>0</v>
      </c>
      <c r="L1101" s="20">
        <f>IF(M1101="",0,-'1) Input --&gt;'!$D$33/M1101)</f>
        <v>0</v>
      </c>
      <c r="M1101" s="20" t="str">
        <f t="shared" si="102"/>
        <v/>
      </c>
      <c r="X1101" s="2">
        <v>45092</v>
      </c>
      <c r="Y1101">
        <f t="shared" ref="Y1101:Y1164" si="106">COUNTIF(E:E,X1101)</f>
        <v>0</v>
      </c>
    </row>
    <row r="1102" spans="2:25" x14ac:dyDescent="0.2">
      <c r="B1102" t="str">
        <f t="shared" si="103"/>
        <v>-</v>
      </c>
      <c r="C1102" s="19" t="str">
        <f t="shared" si="104"/>
        <v/>
      </c>
      <c r="D1102" s="19" t="str">
        <f t="shared" si="105"/>
        <v/>
      </c>
      <c r="E1102" s="41"/>
      <c r="F1102" s="42"/>
      <c r="G1102" s="43"/>
      <c r="H1102" s="42"/>
      <c r="I1102" s="43"/>
      <c r="J1102" s="20">
        <f>IF(OR(H1102="",I1102=""),0,-VLOOKUP(H1102,AD:AE,2,0)*I1102/60*'1) Input --&gt;'!$D$25)</f>
        <v>0</v>
      </c>
      <c r="K1102" s="20">
        <f t="shared" si="101"/>
        <v>0</v>
      </c>
      <c r="L1102" s="20">
        <f>IF(M1102="",0,-'1) Input --&gt;'!$D$33/M1102)</f>
        <v>0</v>
      </c>
      <c r="M1102" s="20" t="str">
        <f t="shared" si="102"/>
        <v/>
      </c>
      <c r="X1102" s="2">
        <v>45093</v>
      </c>
      <c r="Y1102">
        <f t="shared" si="106"/>
        <v>0</v>
      </c>
    </row>
    <row r="1103" spans="2:25" x14ac:dyDescent="0.2">
      <c r="B1103" t="str">
        <f t="shared" si="103"/>
        <v>-</v>
      </c>
      <c r="C1103" s="19" t="str">
        <f t="shared" si="104"/>
        <v/>
      </c>
      <c r="D1103" s="19" t="str">
        <f t="shared" si="105"/>
        <v/>
      </c>
      <c r="E1103" s="41"/>
      <c r="F1103" s="42"/>
      <c r="G1103" s="43"/>
      <c r="H1103" s="42"/>
      <c r="I1103" s="43"/>
      <c r="J1103" s="20">
        <f>IF(OR(H1103="",I1103=""),0,-VLOOKUP(H1103,AD:AE,2,0)*I1103/60*'1) Input --&gt;'!$D$25)</f>
        <v>0</v>
      </c>
      <c r="K1103" s="20">
        <f t="shared" si="101"/>
        <v>0</v>
      </c>
      <c r="L1103" s="20">
        <f>IF(M1103="",0,-'1) Input --&gt;'!$D$33/M1103)</f>
        <v>0</v>
      </c>
      <c r="M1103" s="20" t="str">
        <f t="shared" si="102"/>
        <v/>
      </c>
      <c r="X1103" s="2">
        <v>45094</v>
      </c>
      <c r="Y1103">
        <f t="shared" si="106"/>
        <v>0</v>
      </c>
    </row>
    <row r="1104" spans="2:25" x14ac:dyDescent="0.2">
      <c r="B1104" t="str">
        <f t="shared" si="103"/>
        <v>-</v>
      </c>
      <c r="C1104" s="19" t="str">
        <f t="shared" si="104"/>
        <v/>
      </c>
      <c r="D1104" s="19" t="str">
        <f t="shared" si="105"/>
        <v/>
      </c>
      <c r="E1104" s="41"/>
      <c r="F1104" s="42"/>
      <c r="G1104" s="43"/>
      <c r="H1104" s="42"/>
      <c r="I1104" s="43"/>
      <c r="J1104" s="20">
        <f>IF(OR(H1104="",I1104=""),0,-VLOOKUP(H1104,AD:AE,2,0)*I1104/60*'1) Input --&gt;'!$D$25)</f>
        <v>0</v>
      </c>
      <c r="K1104" s="20">
        <f t="shared" si="101"/>
        <v>0</v>
      </c>
      <c r="L1104" s="20">
        <f>IF(M1104="",0,-'1) Input --&gt;'!$D$33/M1104)</f>
        <v>0</v>
      </c>
      <c r="M1104" s="20" t="str">
        <f t="shared" si="102"/>
        <v/>
      </c>
      <c r="X1104" s="2">
        <v>45095</v>
      </c>
      <c r="Y1104">
        <f t="shared" si="106"/>
        <v>0</v>
      </c>
    </row>
    <row r="1105" spans="2:25" x14ac:dyDescent="0.2">
      <c r="B1105" t="str">
        <f t="shared" si="103"/>
        <v>-</v>
      </c>
      <c r="C1105" s="19" t="str">
        <f t="shared" si="104"/>
        <v/>
      </c>
      <c r="D1105" s="19" t="str">
        <f t="shared" si="105"/>
        <v/>
      </c>
      <c r="E1105" s="41"/>
      <c r="F1105" s="42"/>
      <c r="G1105" s="43"/>
      <c r="H1105" s="42"/>
      <c r="I1105" s="43"/>
      <c r="J1105" s="20">
        <f>IF(OR(H1105="",I1105=""),0,-VLOOKUP(H1105,AD:AE,2,0)*I1105/60*'1) Input --&gt;'!$D$25)</f>
        <v>0</v>
      </c>
      <c r="K1105" s="20">
        <f t="shared" ref="K1105:K1168" si="107">G1105+J1105</f>
        <v>0</v>
      </c>
      <c r="L1105" s="20">
        <f>IF(M1105="",0,-'1) Input --&gt;'!$D$33/M1105)</f>
        <v>0</v>
      </c>
      <c r="M1105" s="20" t="str">
        <f t="shared" si="102"/>
        <v/>
      </c>
      <c r="X1105" s="2">
        <v>45096</v>
      </c>
      <c r="Y1105">
        <f t="shared" si="106"/>
        <v>0</v>
      </c>
    </row>
    <row r="1106" spans="2:25" x14ac:dyDescent="0.2">
      <c r="B1106" t="str">
        <f t="shared" si="103"/>
        <v>-</v>
      </c>
      <c r="C1106" s="19" t="str">
        <f t="shared" si="104"/>
        <v/>
      </c>
      <c r="D1106" s="19" t="str">
        <f t="shared" si="105"/>
        <v/>
      </c>
      <c r="E1106" s="41"/>
      <c r="F1106" s="42"/>
      <c r="G1106" s="43"/>
      <c r="H1106" s="42"/>
      <c r="I1106" s="43"/>
      <c r="J1106" s="20">
        <f>IF(OR(H1106="",I1106=""),0,-VLOOKUP(H1106,AD:AE,2,0)*I1106/60*'1) Input --&gt;'!$D$25)</f>
        <v>0</v>
      </c>
      <c r="K1106" s="20">
        <f t="shared" si="107"/>
        <v>0</v>
      </c>
      <c r="L1106" s="20">
        <f>IF(M1106="",0,-'1) Input --&gt;'!$D$33/M1106)</f>
        <v>0</v>
      </c>
      <c r="M1106" s="20" t="str">
        <f t="shared" si="102"/>
        <v/>
      </c>
      <c r="X1106" s="2">
        <v>45097</v>
      </c>
      <c r="Y1106">
        <f t="shared" si="106"/>
        <v>0</v>
      </c>
    </row>
    <row r="1107" spans="2:25" x14ac:dyDescent="0.2">
      <c r="B1107" t="str">
        <f t="shared" si="103"/>
        <v>-</v>
      </c>
      <c r="C1107" s="19" t="str">
        <f t="shared" si="104"/>
        <v/>
      </c>
      <c r="D1107" s="19" t="str">
        <f t="shared" si="105"/>
        <v/>
      </c>
      <c r="E1107" s="41"/>
      <c r="F1107" s="42"/>
      <c r="G1107" s="43"/>
      <c r="H1107" s="42"/>
      <c r="I1107" s="43"/>
      <c r="J1107" s="20">
        <f>IF(OR(H1107="",I1107=""),0,-VLOOKUP(H1107,AD:AE,2,0)*I1107/60*'1) Input --&gt;'!$D$25)</f>
        <v>0</v>
      </c>
      <c r="K1107" s="20">
        <f t="shared" si="107"/>
        <v>0</v>
      </c>
      <c r="L1107" s="20">
        <f>IF(M1107="",0,-'1) Input --&gt;'!$D$33/M1107)</f>
        <v>0</v>
      </c>
      <c r="M1107" s="20" t="str">
        <f t="shared" si="102"/>
        <v/>
      </c>
      <c r="X1107" s="2">
        <v>45098</v>
      </c>
      <c r="Y1107">
        <f t="shared" si="106"/>
        <v>0</v>
      </c>
    </row>
    <row r="1108" spans="2:25" x14ac:dyDescent="0.2">
      <c r="B1108" t="str">
        <f t="shared" si="103"/>
        <v>-</v>
      </c>
      <c r="C1108" s="19" t="str">
        <f t="shared" si="104"/>
        <v/>
      </c>
      <c r="D1108" s="19" t="str">
        <f t="shared" si="105"/>
        <v/>
      </c>
      <c r="E1108" s="41"/>
      <c r="F1108" s="42"/>
      <c r="G1108" s="43"/>
      <c r="H1108" s="42"/>
      <c r="I1108" s="43"/>
      <c r="J1108" s="20">
        <f>IF(OR(H1108="",I1108=""),0,-VLOOKUP(H1108,AD:AE,2,0)*I1108/60*'1) Input --&gt;'!$D$25)</f>
        <v>0</v>
      </c>
      <c r="K1108" s="20">
        <f t="shared" si="107"/>
        <v>0</v>
      </c>
      <c r="L1108" s="20">
        <f>IF(M1108="",0,-'1) Input --&gt;'!$D$33/M1108)</f>
        <v>0</v>
      </c>
      <c r="M1108" s="20" t="str">
        <f t="shared" si="102"/>
        <v/>
      </c>
      <c r="X1108" s="2">
        <v>45099</v>
      </c>
      <c r="Y1108">
        <f t="shared" si="106"/>
        <v>0</v>
      </c>
    </row>
    <row r="1109" spans="2:25" x14ac:dyDescent="0.2">
      <c r="B1109" t="str">
        <f t="shared" si="103"/>
        <v>-</v>
      </c>
      <c r="C1109" s="19" t="str">
        <f t="shared" si="104"/>
        <v/>
      </c>
      <c r="D1109" s="19" t="str">
        <f t="shared" si="105"/>
        <v/>
      </c>
      <c r="E1109" s="41"/>
      <c r="F1109" s="42"/>
      <c r="G1109" s="43"/>
      <c r="H1109" s="42"/>
      <c r="I1109" s="43"/>
      <c r="J1109" s="20">
        <f>IF(OR(H1109="",I1109=""),0,-VLOOKUP(H1109,AD:AE,2,0)*I1109/60*'1) Input --&gt;'!$D$25)</f>
        <v>0</v>
      </c>
      <c r="K1109" s="20">
        <f t="shared" si="107"/>
        <v>0</v>
      </c>
      <c r="L1109" s="20">
        <f>IF(M1109="",0,-'1) Input --&gt;'!$D$33/M1109)</f>
        <v>0</v>
      </c>
      <c r="M1109" s="20" t="str">
        <f t="shared" si="102"/>
        <v/>
      </c>
      <c r="X1109" s="2">
        <v>45100</v>
      </c>
      <c r="Y1109">
        <f t="shared" si="106"/>
        <v>0</v>
      </c>
    </row>
    <row r="1110" spans="2:25" x14ac:dyDescent="0.2">
      <c r="B1110" t="str">
        <f t="shared" si="103"/>
        <v>-</v>
      </c>
      <c r="C1110" s="19" t="str">
        <f t="shared" si="104"/>
        <v/>
      </c>
      <c r="D1110" s="19" t="str">
        <f t="shared" si="105"/>
        <v/>
      </c>
      <c r="E1110" s="41"/>
      <c r="F1110" s="42"/>
      <c r="G1110" s="43"/>
      <c r="H1110" s="42"/>
      <c r="I1110" s="43"/>
      <c r="J1110" s="20">
        <f>IF(OR(H1110="",I1110=""),0,-VLOOKUP(H1110,AD:AE,2,0)*I1110/60*'1) Input --&gt;'!$D$25)</f>
        <v>0</v>
      </c>
      <c r="K1110" s="20">
        <f t="shared" si="107"/>
        <v>0</v>
      </c>
      <c r="L1110" s="20">
        <f>IF(M1110="",0,-'1) Input --&gt;'!$D$33/M1110)</f>
        <v>0</v>
      </c>
      <c r="M1110" s="20" t="str">
        <f t="shared" si="102"/>
        <v/>
      </c>
      <c r="X1110" s="2">
        <v>45101</v>
      </c>
      <c r="Y1110">
        <f t="shared" si="106"/>
        <v>0</v>
      </c>
    </row>
    <row r="1111" spans="2:25" x14ac:dyDescent="0.2">
      <c r="B1111" t="str">
        <f t="shared" si="103"/>
        <v>-</v>
      </c>
      <c r="C1111" s="19" t="str">
        <f t="shared" si="104"/>
        <v/>
      </c>
      <c r="D1111" s="19" t="str">
        <f t="shared" si="105"/>
        <v/>
      </c>
      <c r="E1111" s="41"/>
      <c r="F1111" s="42"/>
      <c r="G1111" s="43"/>
      <c r="H1111" s="42"/>
      <c r="I1111" s="43"/>
      <c r="J1111" s="20">
        <f>IF(OR(H1111="",I1111=""),0,-VLOOKUP(H1111,AD:AE,2,0)*I1111/60*'1) Input --&gt;'!$D$25)</f>
        <v>0</v>
      </c>
      <c r="K1111" s="20">
        <f t="shared" si="107"/>
        <v>0</v>
      </c>
      <c r="L1111" s="20">
        <f>IF(M1111="",0,-'1) Input --&gt;'!$D$33/M1111)</f>
        <v>0</v>
      </c>
      <c r="M1111" s="20" t="str">
        <f t="shared" si="102"/>
        <v/>
      </c>
      <c r="X1111" s="2">
        <v>45102</v>
      </c>
      <c r="Y1111">
        <f t="shared" si="106"/>
        <v>0</v>
      </c>
    </row>
    <row r="1112" spans="2:25" x14ac:dyDescent="0.2">
      <c r="B1112" t="str">
        <f t="shared" si="103"/>
        <v>-</v>
      </c>
      <c r="C1112" s="19" t="str">
        <f t="shared" si="104"/>
        <v/>
      </c>
      <c r="D1112" s="19" t="str">
        <f t="shared" si="105"/>
        <v/>
      </c>
      <c r="E1112" s="41"/>
      <c r="F1112" s="42"/>
      <c r="G1112" s="43"/>
      <c r="H1112" s="42"/>
      <c r="I1112" s="43"/>
      <c r="J1112" s="20">
        <f>IF(OR(H1112="",I1112=""),0,-VLOOKUP(H1112,AD:AE,2,0)*I1112/60*'1) Input --&gt;'!$D$25)</f>
        <v>0</v>
      </c>
      <c r="K1112" s="20">
        <f t="shared" si="107"/>
        <v>0</v>
      </c>
      <c r="L1112" s="20">
        <f>IF(M1112="",0,-'1) Input --&gt;'!$D$33/M1112)</f>
        <v>0</v>
      </c>
      <c r="M1112" s="20" t="str">
        <f t="shared" si="102"/>
        <v/>
      </c>
      <c r="X1112" s="2">
        <v>45103</v>
      </c>
      <c r="Y1112">
        <f t="shared" si="106"/>
        <v>0</v>
      </c>
    </row>
    <row r="1113" spans="2:25" x14ac:dyDescent="0.2">
      <c r="B1113" t="str">
        <f t="shared" si="103"/>
        <v>-</v>
      </c>
      <c r="C1113" s="19" t="str">
        <f t="shared" si="104"/>
        <v/>
      </c>
      <c r="D1113" s="19" t="str">
        <f t="shared" si="105"/>
        <v/>
      </c>
      <c r="E1113" s="41"/>
      <c r="F1113" s="42"/>
      <c r="G1113" s="43"/>
      <c r="H1113" s="42"/>
      <c r="I1113" s="43"/>
      <c r="J1113" s="20">
        <f>IF(OR(H1113="",I1113=""),0,-VLOOKUP(H1113,AD:AE,2,0)*I1113/60*'1) Input --&gt;'!$D$25)</f>
        <v>0</v>
      </c>
      <c r="K1113" s="20">
        <f t="shared" si="107"/>
        <v>0</v>
      </c>
      <c r="L1113" s="20">
        <f>IF(M1113="",0,-'1) Input --&gt;'!$D$33/M1113)</f>
        <v>0</v>
      </c>
      <c r="M1113" s="20" t="str">
        <f t="shared" si="102"/>
        <v/>
      </c>
      <c r="X1113" s="2">
        <v>45104</v>
      </c>
      <c r="Y1113">
        <f t="shared" si="106"/>
        <v>0</v>
      </c>
    </row>
    <row r="1114" spans="2:25" x14ac:dyDescent="0.2">
      <c r="B1114" t="str">
        <f t="shared" si="103"/>
        <v>-</v>
      </c>
      <c r="C1114" s="19" t="str">
        <f t="shared" si="104"/>
        <v/>
      </c>
      <c r="D1114" s="19" t="str">
        <f t="shared" si="105"/>
        <v/>
      </c>
      <c r="E1114" s="41"/>
      <c r="F1114" s="42"/>
      <c r="G1114" s="43"/>
      <c r="H1114" s="42"/>
      <c r="I1114" s="43"/>
      <c r="J1114" s="20">
        <f>IF(OR(H1114="",I1114=""),0,-VLOOKUP(H1114,AD:AE,2,0)*I1114/60*'1) Input --&gt;'!$D$25)</f>
        <v>0</v>
      </c>
      <c r="K1114" s="20">
        <f t="shared" si="107"/>
        <v>0</v>
      </c>
      <c r="L1114" s="20">
        <f>IF(M1114="",0,-'1) Input --&gt;'!$D$33/M1114)</f>
        <v>0</v>
      </c>
      <c r="M1114" s="20" t="str">
        <f t="shared" si="102"/>
        <v/>
      </c>
      <c r="X1114" s="2">
        <v>45105</v>
      </c>
      <c r="Y1114">
        <f t="shared" si="106"/>
        <v>0</v>
      </c>
    </row>
    <row r="1115" spans="2:25" x14ac:dyDescent="0.2">
      <c r="B1115" t="str">
        <f t="shared" si="103"/>
        <v>-</v>
      </c>
      <c r="C1115" s="19" t="str">
        <f t="shared" si="104"/>
        <v/>
      </c>
      <c r="D1115" s="19" t="str">
        <f t="shared" si="105"/>
        <v/>
      </c>
      <c r="E1115" s="41"/>
      <c r="F1115" s="42"/>
      <c r="G1115" s="43"/>
      <c r="H1115" s="42"/>
      <c r="I1115" s="43"/>
      <c r="J1115" s="20">
        <f>IF(OR(H1115="",I1115=""),0,-VLOOKUP(H1115,AD:AE,2,0)*I1115/60*'1) Input --&gt;'!$D$25)</f>
        <v>0</v>
      </c>
      <c r="K1115" s="20">
        <f t="shared" si="107"/>
        <v>0</v>
      </c>
      <c r="L1115" s="20">
        <f>IF(M1115="",0,-'1) Input --&gt;'!$D$33/M1115)</f>
        <v>0</v>
      </c>
      <c r="M1115" s="20" t="str">
        <f t="shared" si="102"/>
        <v/>
      </c>
      <c r="X1115" s="2">
        <v>45106</v>
      </c>
      <c r="Y1115">
        <f t="shared" si="106"/>
        <v>0</v>
      </c>
    </row>
    <row r="1116" spans="2:25" x14ac:dyDescent="0.2">
      <c r="B1116" t="str">
        <f t="shared" si="103"/>
        <v>-</v>
      </c>
      <c r="C1116" s="19" t="str">
        <f t="shared" si="104"/>
        <v/>
      </c>
      <c r="D1116" s="19" t="str">
        <f t="shared" si="105"/>
        <v/>
      </c>
      <c r="E1116" s="41"/>
      <c r="F1116" s="42"/>
      <c r="G1116" s="43"/>
      <c r="H1116" s="42"/>
      <c r="I1116" s="43"/>
      <c r="J1116" s="20">
        <f>IF(OR(H1116="",I1116=""),0,-VLOOKUP(H1116,AD:AE,2,0)*I1116/60*'1) Input --&gt;'!$D$25)</f>
        <v>0</v>
      </c>
      <c r="K1116" s="20">
        <f t="shared" si="107"/>
        <v>0</v>
      </c>
      <c r="L1116" s="20">
        <f>IF(M1116="",0,-'1) Input --&gt;'!$D$33/M1116)</f>
        <v>0</v>
      </c>
      <c r="M1116" s="20" t="str">
        <f t="shared" si="102"/>
        <v/>
      </c>
      <c r="X1116" s="2">
        <v>45107</v>
      </c>
      <c r="Y1116">
        <f t="shared" si="106"/>
        <v>0</v>
      </c>
    </row>
    <row r="1117" spans="2:25" x14ac:dyDescent="0.2">
      <c r="B1117" t="str">
        <f t="shared" si="103"/>
        <v>-</v>
      </c>
      <c r="C1117" s="19" t="str">
        <f t="shared" si="104"/>
        <v/>
      </c>
      <c r="D1117" s="19" t="str">
        <f t="shared" si="105"/>
        <v/>
      </c>
      <c r="E1117" s="41"/>
      <c r="F1117" s="42"/>
      <c r="G1117" s="43"/>
      <c r="H1117" s="42"/>
      <c r="I1117" s="43"/>
      <c r="J1117" s="20">
        <f>IF(OR(H1117="",I1117=""),0,-VLOOKUP(H1117,AD:AE,2,0)*I1117/60*'1) Input --&gt;'!$D$25)</f>
        <v>0</v>
      </c>
      <c r="K1117" s="20">
        <f t="shared" si="107"/>
        <v>0</v>
      </c>
      <c r="L1117" s="20">
        <f>IF(M1117="",0,-'1) Input --&gt;'!$D$33/M1117)</f>
        <v>0</v>
      </c>
      <c r="M1117" s="20" t="str">
        <f t="shared" si="102"/>
        <v/>
      </c>
      <c r="X1117" s="2">
        <v>45108</v>
      </c>
      <c r="Y1117">
        <f t="shared" si="106"/>
        <v>0</v>
      </c>
    </row>
    <row r="1118" spans="2:25" x14ac:dyDescent="0.2">
      <c r="B1118" t="str">
        <f t="shared" si="103"/>
        <v>-</v>
      </c>
      <c r="C1118" s="19" t="str">
        <f t="shared" si="104"/>
        <v/>
      </c>
      <c r="D1118" s="19" t="str">
        <f t="shared" si="105"/>
        <v/>
      </c>
      <c r="E1118" s="41"/>
      <c r="F1118" s="42"/>
      <c r="G1118" s="43"/>
      <c r="H1118" s="42"/>
      <c r="I1118" s="43"/>
      <c r="J1118" s="20">
        <f>IF(OR(H1118="",I1118=""),0,-VLOOKUP(H1118,AD:AE,2,0)*I1118/60*'1) Input --&gt;'!$D$25)</f>
        <v>0</v>
      </c>
      <c r="K1118" s="20">
        <f t="shared" si="107"/>
        <v>0</v>
      </c>
      <c r="L1118" s="20">
        <f>IF(M1118="",0,-'1) Input --&gt;'!$D$33/M1118)</f>
        <v>0</v>
      </c>
      <c r="M1118" s="20" t="str">
        <f t="shared" si="102"/>
        <v/>
      </c>
      <c r="X1118" s="2">
        <v>45109</v>
      </c>
      <c r="Y1118">
        <f t="shared" si="106"/>
        <v>0</v>
      </c>
    </row>
    <row r="1119" spans="2:25" x14ac:dyDescent="0.2">
      <c r="B1119" t="str">
        <f t="shared" si="103"/>
        <v>-</v>
      </c>
      <c r="C1119" s="19" t="str">
        <f t="shared" si="104"/>
        <v/>
      </c>
      <c r="D1119" s="19" t="str">
        <f t="shared" si="105"/>
        <v/>
      </c>
      <c r="E1119" s="41"/>
      <c r="F1119" s="42"/>
      <c r="G1119" s="43"/>
      <c r="H1119" s="42"/>
      <c r="I1119" s="43"/>
      <c r="J1119" s="20">
        <f>IF(OR(H1119="",I1119=""),0,-VLOOKUP(H1119,AD:AE,2,0)*I1119/60*'1) Input --&gt;'!$D$25)</f>
        <v>0</v>
      </c>
      <c r="K1119" s="20">
        <f t="shared" si="107"/>
        <v>0</v>
      </c>
      <c r="L1119" s="20">
        <f>IF(M1119="",0,-'1) Input --&gt;'!$D$33/M1119)</f>
        <v>0</v>
      </c>
      <c r="M1119" s="20" t="str">
        <f t="shared" si="102"/>
        <v/>
      </c>
      <c r="X1119" s="2">
        <v>45110</v>
      </c>
      <c r="Y1119">
        <f t="shared" si="106"/>
        <v>0</v>
      </c>
    </row>
    <row r="1120" spans="2:25" x14ac:dyDescent="0.2">
      <c r="B1120" t="str">
        <f t="shared" si="103"/>
        <v>-</v>
      </c>
      <c r="C1120" s="19" t="str">
        <f t="shared" si="104"/>
        <v/>
      </c>
      <c r="D1120" s="19" t="str">
        <f t="shared" si="105"/>
        <v/>
      </c>
      <c r="E1120" s="41"/>
      <c r="F1120" s="42"/>
      <c r="G1120" s="43"/>
      <c r="H1120" s="42"/>
      <c r="I1120" s="43"/>
      <c r="J1120" s="20">
        <f>IF(OR(H1120="",I1120=""),0,-VLOOKUP(H1120,AD:AE,2,0)*I1120/60*'1) Input --&gt;'!$D$25)</f>
        <v>0</v>
      </c>
      <c r="K1120" s="20">
        <f t="shared" si="107"/>
        <v>0</v>
      </c>
      <c r="L1120" s="20">
        <f>IF(M1120="",0,-'1) Input --&gt;'!$D$33/M1120)</f>
        <v>0</v>
      </c>
      <c r="M1120" s="20" t="str">
        <f t="shared" si="102"/>
        <v/>
      </c>
      <c r="X1120" s="2">
        <v>45111</v>
      </c>
      <c r="Y1120">
        <f t="shared" si="106"/>
        <v>0</v>
      </c>
    </row>
    <row r="1121" spans="2:25" x14ac:dyDescent="0.2">
      <c r="B1121" t="str">
        <f t="shared" si="103"/>
        <v>-</v>
      </c>
      <c r="C1121" s="19" t="str">
        <f t="shared" si="104"/>
        <v/>
      </c>
      <c r="D1121" s="19" t="str">
        <f t="shared" si="105"/>
        <v/>
      </c>
      <c r="E1121" s="41"/>
      <c r="F1121" s="42"/>
      <c r="G1121" s="43"/>
      <c r="H1121" s="42"/>
      <c r="I1121" s="43"/>
      <c r="J1121" s="20">
        <f>IF(OR(H1121="",I1121=""),0,-VLOOKUP(H1121,AD:AE,2,0)*I1121/60*'1) Input --&gt;'!$D$25)</f>
        <v>0</v>
      </c>
      <c r="K1121" s="20">
        <f t="shared" si="107"/>
        <v>0</v>
      </c>
      <c r="L1121" s="20">
        <f>IF(M1121="",0,-'1) Input --&gt;'!$D$33/M1121)</f>
        <v>0</v>
      </c>
      <c r="M1121" s="20" t="str">
        <f t="shared" si="102"/>
        <v/>
      </c>
      <c r="X1121" s="2">
        <v>45112</v>
      </c>
      <c r="Y1121">
        <f t="shared" si="106"/>
        <v>0</v>
      </c>
    </row>
    <row r="1122" spans="2:25" x14ac:dyDescent="0.2">
      <c r="B1122" t="str">
        <f t="shared" si="103"/>
        <v>-</v>
      </c>
      <c r="C1122" s="19" t="str">
        <f t="shared" si="104"/>
        <v/>
      </c>
      <c r="D1122" s="19" t="str">
        <f t="shared" si="105"/>
        <v/>
      </c>
      <c r="E1122" s="41"/>
      <c r="F1122" s="42"/>
      <c r="G1122" s="43"/>
      <c r="H1122" s="42"/>
      <c r="I1122" s="43"/>
      <c r="J1122" s="20">
        <f>IF(OR(H1122="",I1122=""),0,-VLOOKUP(H1122,AD:AE,2,0)*I1122/60*'1) Input --&gt;'!$D$25)</f>
        <v>0</v>
      </c>
      <c r="K1122" s="20">
        <f t="shared" si="107"/>
        <v>0</v>
      </c>
      <c r="L1122" s="20">
        <f>IF(M1122="",0,-'1) Input --&gt;'!$D$33/M1122)</f>
        <v>0</v>
      </c>
      <c r="M1122" s="20" t="str">
        <f t="shared" si="102"/>
        <v/>
      </c>
      <c r="X1122" s="2">
        <v>45113</v>
      </c>
      <c r="Y1122">
        <f t="shared" si="106"/>
        <v>0</v>
      </c>
    </row>
    <row r="1123" spans="2:25" x14ac:dyDescent="0.2">
      <c r="B1123" t="str">
        <f t="shared" si="103"/>
        <v>-</v>
      </c>
      <c r="C1123" s="19" t="str">
        <f t="shared" si="104"/>
        <v/>
      </c>
      <c r="D1123" s="19" t="str">
        <f t="shared" si="105"/>
        <v/>
      </c>
      <c r="E1123" s="41"/>
      <c r="F1123" s="42"/>
      <c r="G1123" s="43"/>
      <c r="H1123" s="42"/>
      <c r="I1123" s="43"/>
      <c r="J1123" s="20">
        <f>IF(OR(H1123="",I1123=""),0,-VLOOKUP(H1123,AD:AE,2,0)*I1123/60*'1) Input --&gt;'!$D$25)</f>
        <v>0</v>
      </c>
      <c r="K1123" s="20">
        <f t="shared" si="107"/>
        <v>0</v>
      </c>
      <c r="L1123" s="20">
        <f>IF(M1123="",0,-'1) Input --&gt;'!$D$33/M1123)</f>
        <v>0</v>
      </c>
      <c r="M1123" s="20" t="str">
        <f t="shared" si="102"/>
        <v/>
      </c>
      <c r="X1123" s="2">
        <v>45114</v>
      </c>
      <c r="Y1123">
        <f t="shared" si="106"/>
        <v>0</v>
      </c>
    </row>
    <row r="1124" spans="2:25" x14ac:dyDescent="0.2">
      <c r="B1124" t="str">
        <f t="shared" si="103"/>
        <v>-</v>
      </c>
      <c r="C1124" s="19" t="str">
        <f t="shared" si="104"/>
        <v/>
      </c>
      <c r="D1124" s="19" t="str">
        <f t="shared" si="105"/>
        <v/>
      </c>
      <c r="E1124" s="41"/>
      <c r="F1124" s="42"/>
      <c r="G1124" s="43"/>
      <c r="H1124" s="42"/>
      <c r="I1124" s="43"/>
      <c r="J1124" s="20">
        <f>IF(OR(H1124="",I1124=""),0,-VLOOKUP(H1124,AD:AE,2,0)*I1124/60*'1) Input --&gt;'!$D$25)</f>
        <v>0</v>
      </c>
      <c r="K1124" s="20">
        <f t="shared" si="107"/>
        <v>0</v>
      </c>
      <c r="L1124" s="20">
        <f>IF(M1124="",0,-'1) Input --&gt;'!$D$33/M1124)</f>
        <v>0</v>
      </c>
      <c r="M1124" s="20" t="str">
        <f t="shared" si="102"/>
        <v/>
      </c>
      <c r="X1124" s="2">
        <v>45115</v>
      </c>
      <c r="Y1124">
        <f t="shared" si="106"/>
        <v>0</v>
      </c>
    </row>
    <row r="1125" spans="2:25" x14ac:dyDescent="0.2">
      <c r="B1125" t="str">
        <f t="shared" si="103"/>
        <v>-</v>
      </c>
      <c r="C1125" s="19" t="str">
        <f t="shared" si="104"/>
        <v/>
      </c>
      <c r="D1125" s="19" t="str">
        <f t="shared" si="105"/>
        <v/>
      </c>
      <c r="E1125" s="41"/>
      <c r="F1125" s="42"/>
      <c r="G1125" s="43"/>
      <c r="H1125" s="42"/>
      <c r="I1125" s="43"/>
      <c r="J1125" s="20">
        <f>IF(OR(H1125="",I1125=""),0,-VLOOKUP(H1125,AD:AE,2,0)*I1125/60*'1) Input --&gt;'!$D$25)</f>
        <v>0</v>
      </c>
      <c r="K1125" s="20">
        <f t="shared" si="107"/>
        <v>0</v>
      </c>
      <c r="L1125" s="20">
        <f>IF(M1125="",0,-'1) Input --&gt;'!$D$33/M1125)</f>
        <v>0</v>
      </c>
      <c r="M1125" s="20" t="str">
        <f t="shared" si="102"/>
        <v/>
      </c>
      <c r="X1125" s="2">
        <v>45116</v>
      </c>
      <c r="Y1125">
        <f t="shared" si="106"/>
        <v>0</v>
      </c>
    </row>
    <row r="1126" spans="2:25" x14ac:dyDescent="0.2">
      <c r="B1126" t="str">
        <f t="shared" si="103"/>
        <v>-</v>
      </c>
      <c r="C1126" s="19" t="str">
        <f t="shared" si="104"/>
        <v/>
      </c>
      <c r="D1126" s="19" t="str">
        <f t="shared" si="105"/>
        <v/>
      </c>
      <c r="E1126" s="41"/>
      <c r="F1126" s="42"/>
      <c r="G1126" s="43"/>
      <c r="H1126" s="42"/>
      <c r="I1126" s="43"/>
      <c r="J1126" s="20">
        <f>IF(OR(H1126="",I1126=""),0,-VLOOKUP(H1126,AD:AE,2,0)*I1126/60*'1) Input --&gt;'!$D$25)</f>
        <v>0</v>
      </c>
      <c r="K1126" s="20">
        <f t="shared" si="107"/>
        <v>0</v>
      </c>
      <c r="L1126" s="20">
        <f>IF(M1126="",0,-'1) Input --&gt;'!$D$33/M1126)</f>
        <v>0</v>
      </c>
      <c r="M1126" s="20" t="str">
        <f t="shared" si="102"/>
        <v/>
      </c>
      <c r="X1126" s="2">
        <v>45117</v>
      </c>
      <c r="Y1126">
        <f t="shared" si="106"/>
        <v>0</v>
      </c>
    </row>
    <row r="1127" spans="2:25" x14ac:dyDescent="0.2">
      <c r="B1127" t="str">
        <f t="shared" si="103"/>
        <v>-</v>
      </c>
      <c r="C1127" s="19" t="str">
        <f t="shared" si="104"/>
        <v/>
      </c>
      <c r="D1127" s="19" t="str">
        <f t="shared" si="105"/>
        <v/>
      </c>
      <c r="E1127" s="41"/>
      <c r="F1127" s="42"/>
      <c r="G1127" s="43"/>
      <c r="H1127" s="42"/>
      <c r="I1127" s="43"/>
      <c r="J1127" s="20">
        <f>IF(OR(H1127="",I1127=""),0,-VLOOKUP(H1127,AD:AE,2,0)*I1127/60*'1) Input --&gt;'!$D$25)</f>
        <v>0</v>
      </c>
      <c r="K1127" s="20">
        <f t="shared" si="107"/>
        <v>0</v>
      </c>
      <c r="L1127" s="20">
        <f>IF(M1127="",0,-'1) Input --&gt;'!$D$33/M1127)</f>
        <v>0</v>
      </c>
      <c r="M1127" s="20" t="str">
        <f t="shared" si="102"/>
        <v/>
      </c>
      <c r="X1127" s="2">
        <v>45118</v>
      </c>
      <c r="Y1127">
        <f t="shared" si="106"/>
        <v>0</v>
      </c>
    </row>
    <row r="1128" spans="2:25" x14ac:dyDescent="0.2">
      <c r="B1128" t="str">
        <f t="shared" si="103"/>
        <v>-</v>
      </c>
      <c r="C1128" s="19" t="str">
        <f t="shared" si="104"/>
        <v/>
      </c>
      <c r="D1128" s="19" t="str">
        <f t="shared" si="105"/>
        <v/>
      </c>
      <c r="E1128" s="41"/>
      <c r="F1128" s="42"/>
      <c r="G1128" s="43"/>
      <c r="H1128" s="42"/>
      <c r="I1128" s="43"/>
      <c r="J1128" s="20">
        <f>IF(OR(H1128="",I1128=""),0,-VLOOKUP(H1128,AD:AE,2,0)*I1128/60*'1) Input --&gt;'!$D$25)</f>
        <v>0</v>
      </c>
      <c r="K1128" s="20">
        <f t="shared" si="107"/>
        <v>0</v>
      </c>
      <c r="L1128" s="20">
        <f>IF(M1128="",0,-'1) Input --&gt;'!$D$33/M1128)</f>
        <v>0</v>
      </c>
      <c r="M1128" s="20" t="str">
        <f t="shared" si="102"/>
        <v/>
      </c>
      <c r="X1128" s="2">
        <v>45119</v>
      </c>
      <c r="Y1128">
        <f t="shared" si="106"/>
        <v>0</v>
      </c>
    </row>
    <row r="1129" spans="2:25" x14ac:dyDescent="0.2">
      <c r="B1129" t="str">
        <f t="shared" si="103"/>
        <v>-</v>
      </c>
      <c r="C1129" s="19" t="str">
        <f t="shared" si="104"/>
        <v/>
      </c>
      <c r="D1129" s="19" t="str">
        <f t="shared" si="105"/>
        <v/>
      </c>
      <c r="E1129" s="41"/>
      <c r="F1129" s="42"/>
      <c r="G1129" s="43"/>
      <c r="H1129" s="42"/>
      <c r="I1129" s="43"/>
      <c r="J1129" s="20">
        <f>IF(OR(H1129="",I1129=""),0,-VLOOKUP(H1129,AD:AE,2,0)*I1129/60*'1) Input --&gt;'!$D$25)</f>
        <v>0</v>
      </c>
      <c r="K1129" s="20">
        <f t="shared" si="107"/>
        <v>0</v>
      </c>
      <c r="L1129" s="20">
        <f>IF(M1129="",0,-'1) Input --&gt;'!$D$33/M1129)</f>
        <v>0</v>
      </c>
      <c r="M1129" s="20" t="str">
        <f t="shared" si="102"/>
        <v/>
      </c>
      <c r="X1129" s="2">
        <v>45120</v>
      </c>
      <c r="Y1129">
        <f t="shared" si="106"/>
        <v>0</v>
      </c>
    </row>
    <row r="1130" spans="2:25" x14ac:dyDescent="0.2">
      <c r="B1130" t="str">
        <f t="shared" si="103"/>
        <v>-</v>
      </c>
      <c r="C1130" s="19" t="str">
        <f t="shared" si="104"/>
        <v/>
      </c>
      <c r="D1130" s="19" t="str">
        <f t="shared" si="105"/>
        <v/>
      </c>
      <c r="E1130" s="41"/>
      <c r="F1130" s="42"/>
      <c r="G1130" s="43"/>
      <c r="H1130" s="42"/>
      <c r="I1130" s="43"/>
      <c r="J1130" s="20">
        <f>IF(OR(H1130="",I1130=""),0,-VLOOKUP(H1130,AD:AE,2,0)*I1130/60*'1) Input --&gt;'!$D$25)</f>
        <v>0</v>
      </c>
      <c r="K1130" s="20">
        <f t="shared" si="107"/>
        <v>0</v>
      </c>
      <c r="L1130" s="20">
        <f>IF(M1130="",0,-'1) Input --&gt;'!$D$33/M1130)</f>
        <v>0</v>
      </c>
      <c r="M1130" s="20" t="str">
        <f t="shared" si="102"/>
        <v/>
      </c>
      <c r="X1130" s="2">
        <v>45121</v>
      </c>
      <c r="Y1130">
        <f t="shared" si="106"/>
        <v>0</v>
      </c>
    </row>
    <row r="1131" spans="2:25" x14ac:dyDescent="0.2">
      <c r="B1131" t="str">
        <f t="shared" si="103"/>
        <v>-</v>
      </c>
      <c r="C1131" s="19" t="str">
        <f t="shared" si="104"/>
        <v/>
      </c>
      <c r="D1131" s="19" t="str">
        <f t="shared" si="105"/>
        <v/>
      </c>
      <c r="E1131" s="41"/>
      <c r="F1131" s="42"/>
      <c r="G1131" s="43"/>
      <c r="H1131" s="42"/>
      <c r="I1131" s="43"/>
      <c r="J1131" s="20">
        <f>IF(OR(H1131="",I1131=""),0,-VLOOKUP(H1131,AD:AE,2,0)*I1131/60*'1) Input --&gt;'!$D$25)</f>
        <v>0</v>
      </c>
      <c r="K1131" s="20">
        <f t="shared" si="107"/>
        <v>0</v>
      </c>
      <c r="L1131" s="20">
        <f>IF(M1131="",0,-'1) Input --&gt;'!$D$33/M1131)</f>
        <v>0</v>
      </c>
      <c r="M1131" s="20" t="str">
        <f t="shared" si="102"/>
        <v/>
      </c>
      <c r="X1131" s="2">
        <v>45122</v>
      </c>
      <c r="Y1131">
        <f t="shared" si="106"/>
        <v>0</v>
      </c>
    </row>
    <row r="1132" spans="2:25" x14ac:dyDescent="0.2">
      <c r="B1132" t="str">
        <f t="shared" si="103"/>
        <v>-</v>
      </c>
      <c r="C1132" s="19" t="str">
        <f t="shared" si="104"/>
        <v/>
      </c>
      <c r="D1132" s="19" t="str">
        <f t="shared" si="105"/>
        <v/>
      </c>
      <c r="E1132" s="41"/>
      <c r="F1132" s="42"/>
      <c r="G1132" s="43"/>
      <c r="H1132" s="42"/>
      <c r="I1132" s="43"/>
      <c r="J1132" s="20">
        <f>IF(OR(H1132="",I1132=""),0,-VLOOKUP(H1132,AD:AE,2,0)*I1132/60*'1) Input --&gt;'!$D$25)</f>
        <v>0</v>
      </c>
      <c r="K1132" s="20">
        <f t="shared" si="107"/>
        <v>0</v>
      </c>
      <c r="L1132" s="20">
        <f>IF(M1132="",0,-'1) Input --&gt;'!$D$33/M1132)</f>
        <v>0</v>
      </c>
      <c r="M1132" s="20" t="str">
        <f t="shared" si="102"/>
        <v/>
      </c>
      <c r="X1132" s="2">
        <v>45123</v>
      </c>
      <c r="Y1132">
        <f t="shared" si="106"/>
        <v>0</v>
      </c>
    </row>
    <row r="1133" spans="2:25" x14ac:dyDescent="0.2">
      <c r="B1133" t="str">
        <f t="shared" si="103"/>
        <v>-</v>
      </c>
      <c r="C1133" s="19" t="str">
        <f t="shared" si="104"/>
        <v/>
      </c>
      <c r="D1133" s="19" t="str">
        <f t="shared" si="105"/>
        <v/>
      </c>
      <c r="E1133" s="41"/>
      <c r="F1133" s="42"/>
      <c r="G1133" s="43"/>
      <c r="H1133" s="42"/>
      <c r="I1133" s="43"/>
      <c r="J1133" s="20">
        <f>IF(OR(H1133="",I1133=""),0,-VLOOKUP(H1133,AD:AE,2,0)*I1133/60*'1) Input --&gt;'!$D$25)</f>
        <v>0</v>
      </c>
      <c r="K1133" s="20">
        <f t="shared" si="107"/>
        <v>0</v>
      </c>
      <c r="L1133" s="20">
        <f>IF(M1133="",0,-'1) Input --&gt;'!$D$33/M1133)</f>
        <v>0</v>
      </c>
      <c r="M1133" s="20" t="str">
        <f t="shared" si="102"/>
        <v/>
      </c>
      <c r="X1133" s="2">
        <v>45124</v>
      </c>
      <c r="Y1133">
        <f t="shared" si="106"/>
        <v>0</v>
      </c>
    </row>
    <row r="1134" spans="2:25" x14ac:dyDescent="0.2">
      <c r="B1134" t="str">
        <f t="shared" si="103"/>
        <v>-</v>
      </c>
      <c r="C1134" s="19" t="str">
        <f t="shared" si="104"/>
        <v/>
      </c>
      <c r="D1134" s="19" t="str">
        <f t="shared" si="105"/>
        <v/>
      </c>
      <c r="E1134" s="41"/>
      <c r="F1134" s="42"/>
      <c r="G1134" s="43"/>
      <c r="H1134" s="42"/>
      <c r="I1134" s="43"/>
      <c r="J1134" s="20">
        <f>IF(OR(H1134="",I1134=""),0,-VLOOKUP(H1134,AD:AE,2,0)*I1134/60*'1) Input --&gt;'!$D$25)</f>
        <v>0</v>
      </c>
      <c r="K1134" s="20">
        <f t="shared" si="107"/>
        <v>0</v>
      </c>
      <c r="L1134" s="20">
        <f>IF(M1134="",0,-'1) Input --&gt;'!$D$33/M1134)</f>
        <v>0</v>
      </c>
      <c r="M1134" s="20" t="str">
        <f t="shared" si="102"/>
        <v/>
      </c>
      <c r="X1134" s="2">
        <v>45125</v>
      </c>
      <c r="Y1134">
        <f t="shared" si="106"/>
        <v>0</v>
      </c>
    </row>
    <row r="1135" spans="2:25" x14ac:dyDescent="0.2">
      <c r="B1135" t="str">
        <f t="shared" si="103"/>
        <v>-</v>
      </c>
      <c r="C1135" s="19" t="str">
        <f t="shared" si="104"/>
        <v/>
      </c>
      <c r="D1135" s="19" t="str">
        <f t="shared" si="105"/>
        <v/>
      </c>
      <c r="E1135" s="41"/>
      <c r="F1135" s="42"/>
      <c r="G1135" s="43"/>
      <c r="H1135" s="42"/>
      <c r="I1135" s="43"/>
      <c r="J1135" s="20">
        <f>IF(OR(H1135="",I1135=""),0,-VLOOKUP(H1135,AD:AE,2,0)*I1135/60*'1) Input --&gt;'!$D$25)</f>
        <v>0</v>
      </c>
      <c r="K1135" s="20">
        <f t="shared" si="107"/>
        <v>0</v>
      </c>
      <c r="L1135" s="20">
        <f>IF(M1135="",0,-'1) Input --&gt;'!$D$33/M1135)</f>
        <v>0</v>
      </c>
      <c r="M1135" s="20" t="str">
        <f t="shared" si="102"/>
        <v/>
      </c>
      <c r="X1135" s="2">
        <v>45126</v>
      </c>
      <c r="Y1135">
        <f t="shared" si="106"/>
        <v>0</v>
      </c>
    </row>
    <row r="1136" spans="2:25" x14ac:dyDescent="0.2">
      <c r="B1136" t="str">
        <f t="shared" si="103"/>
        <v>-</v>
      </c>
      <c r="C1136" s="19" t="str">
        <f t="shared" si="104"/>
        <v/>
      </c>
      <c r="D1136" s="19" t="str">
        <f t="shared" si="105"/>
        <v/>
      </c>
      <c r="E1136" s="41"/>
      <c r="F1136" s="42"/>
      <c r="G1136" s="43"/>
      <c r="H1136" s="42"/>
      <c r="I1136" s="43"/>
      <c r="J1136" s="20">
        <f>IF(OR(H1136="",I1136=""),0,-VLOOKUP(H1136,AD:AE,2,0)*I1136/60*'1) Input --&gt;'!$D$25)</f>
        <v>0</v>
      </c>
      <c r="K1136" s="20">
        <f t="shared" si="107"/>
        <v>0</v>
      </c>
      <c r="L1136" s="20">
        <f>IF(M1136="",0,-'1) Input --&gt;'!$D$33/M1136)</f>
        <v>0</v>
      </c>
      <c r="M1136" s="20" t="str">
        <f t="shared" si="102"/>
        <v/>
      </c>
      <c r="X1136" s="2">
        <v>45127</v>
      </c>
      <c r="Y1136">
        <f t="shared" si="106"/>
        <v>0</v>
      </c>
    </row>
    <row r="1137" spans="2:25" x14ac:dyDescent="0.2">
      <c r="B1137" t="str">
        <f t="shared" si="103"/>
        <v>-</v>
      </c>
      <c r="C1137" s="19" t="str">
        <f t="shared" si="104"/>
        <v/>
      </c>
      <c r="D1137" s="19" t="str">
        <f t="shared" si="105"/>
        <v/>
      </c>
      <c r="E1137" s="41"/>
      <c r="F1137" s="42"/>
      <c r="G1137" s="43"/>
      <c r="H1137" s="42"/>
      <c r="I1137" s="43"/>
      <c r="J1137" s="20">
        <f>IF(OR(H1137="",I1137=""),0,-VLOOKUP(H1137,AD:AE,2,0)*I1137/60*'1) Input --&gt;'!$D$25)</f>
        <v>0</v>
      </c>
      <c r="K1137" s="20">
        <f t="shared" si="107"/>
        <v>0</v>
      </c>
      <c r="L1137" s="20">
        <f>IF(M1137="",0,-'1) Input --&gt;'!$D$33/M1137)</f>
        <v>0</v>
      </c>
      <c r="M1137" s="20" t="str">
        <f t="shared" si="102"/>
        <v/>
      </c>
      <c r="X1137" s="2">
        <v>45128</v>
      </c>
      <c r="Y1137">
        <f t="shared" si="106"/>
        <v>0</v>
      </c>
    </row>
    <row r="1138" spans="2:25" x14ac:dyDescent="0.2">
      <c r="B1138" t="str">
        <f t="shared" si="103"/>
        <v>-</v>
      </c>
      <c r="C1138" s="19" t="str">
        <f t="shared" si="104"/>
        <v/>
      </c>
      <c r="D1138" s="19" t="str">
        <f t="shared" si="105"/>
        <v/>
      </c>
      <c r="E1138" s="41"/>
      <c r="F1138" s="42"/>
      <c r="G1138" s="43"/>
      <c r="H1138" s="42"/>
      <c r="I1138" s="43"/>
      <c r="J1138" s="20">
        <f>IF(OR(H1138="",I1138=""),0,-VLOOKUP(H1138,AD:AE,2,0)*I1138/60*'1) Input --&gt;'!$D$25)</f>
        <v>0</v>
      </c>
      <c r="K1138" s="20">
        <f t="shared" si="107"/>
        <v>0</v>
      </c>
      <c r="L1138" s="20">
        <f>IF(M1138="",0,-'1) Input --&gt;'!$D$33/M1138)</f>
        <v>0</v>
      </c>
      <c r="M1138" s="20" t="str">
        <f t="shared" si="102"/>
        <v/>
      </c>
      <c r="X1138" s="2">
        <v>45129</v>
      </c>
      <c r="Y1138">
        <f t="shared" si="106"/>
        <v>0</v>
      </c>
    </row>
    <row r="1139" spans="2:25" x14ac:dyDescent="0.2">
      <c r="B1139" t="str">
        <f t="shared" si="103"/>
        <v>-</v>
      </c>
      <c r="C1139" s="19" t="str">
        <f t="shared" si="104"/>
        <v/>
      </c>
      <c r="D1139" s="19" t="str">
        <f t="shared" si="105"/>
        <v/>
      </c>
      <c r="E1139" s="41"/>
      <c r="F1139" s="42"/>
      <c r="G1139" s="43"/>
      <c r="H1139" s="42"/>
      <c r="I1139" s="43"/>
      <c r="J1139" s="20">
        <f>IF(OR(H1139="",I1139=""),0,-VLOOKUP(H1139,AD:AE,2,0)*I1139/60*'1) Input --&gt;'!$D$25)</f>
        <v>0</v>
      </c>
      <c r="K1139" s="20">
        <f t="shared" si="107"/>
        <v>0</v>
      </c>
      <c r="L1139" s="20">
        <f>IF(M1139="",0,-'1) Input --&gt;'!$D$33/M1139)</f>
        <v>0</v>
      </c>
      <c r="M1139" s="20" t="str">
        <f t="shared" si="102"/>
        <v/>
      </c>
      <c r="X1139" s="2">
        <v>45130</v>
      </c>
      <c r="Y1139">
        <f t="shared" si="106"/>
        <v>0</v>
      </c>
    </row>
    <row r="1140" spans="2:25" x14ac:dyDescent="0.2">
      <c r="B1140" t="str">
        <f t="shared" si="103"/>
        <v>-</v>
      </c>
      <c r="C1140" s="19" t="str">
        <f t="shared" si="104"/>
        <v/>
      </c>
      <c r="D1140" s="19" t="str">
        <f t="shared" si="105"/>
        <v/>
      </c>
      <c r="E1140" s="41"/>
      <c r="F1140" s="42"/>
      <c r="G1140" s="43"/>
      <c r="H1140" s="42"/>
      <c r="I1140" s="43"/>
      <c r="J1140" s="20">
        <f>IF(OR(H1140="",I1140=""),0,-VLOOKUP(H1140,AD:AE,2,0)*I1140/60*'1) Input --&gt;'!$D$25)</f>
        <v>0</v>
      </c>
      <c r="K1140" s="20">
        <f t="shared" si="107"/>
        <v>0</v>
      </c>
      <c r="L1140" s="20">
        <f>IF(M1140="",0,-'1) Input --&gt;'!$D$33/M1140)</f>
        <v>0</v>
      </c>
      <c r="M1140" s="20" t="str">
        <f t="shared" si="102"/>
        <v/>
      </c>
      <c r="X1140" s="2">
        <v>45131</v>
      </c>
      <c r="Y1140">
        <f t="shared" si="106"/>
        <v>0</v>
      </c>
    </row>
    <row r="1141" spans="2:25" x14ac:dyDescent="0.2">
      <c r="B1141" t="str">
        <f t="shared" si="103"/>
        <v>-</v>
      </c>
      <c r="C1141" s="19" t="str">
        <f t="shared" si="104"/>
        <v/>
      </c>
      <c r="D1141" s="19" t="str">
        <f t="shared" si="105"/>
        <v/>
      </c>
      <c r="E1141" s="41"/>
      <c r="F1141" s="42"/>
      <c r="G1141" s="43"/>
      <c r="H1141" s="42"/>
      <c r="I1141" s="43"/>
      <c r="J1141" s="20">
        <f>IF(OR(H1141="",I1141=""),0,-VLOOKUP(H1141,AD:AE,2,0)*I1141/60*'1) Input --&gt;'!$D$25)</f>
        <v>0</v>
      </c>
      <c r="K1141" s="20">
        <f t="shared" si="107"/>
        <v>0</v>
      </c>
      <c r="L1141" s="20">
        <f>IF(M1141="",0,-'1) Input --&gt;'!$D$33/M1141)</f>
        <v>0</v>
      </c>
      <c r="M1141" s="20" t="str">
        <f t="shared" si="102"/>
        <v/>
      </c>
      <c r="X1141" s="2">
        <v>45132</v>
      </c>
      <c r="Y1141">
        <f t="shared" si="106"/>
        <v>0</v>
      </c>
    </row>
    <row r="1142" spans="2:25" x14ac:dyDescent="0.2">
      <c r="B1142" t="str">
        <f t="shared" si="103"/>
        <v>-</v>
      </c>
      <c r="C1142" s="19" t="str">
        <f t="shared" si="104"/>
        <v/>
      </c>
      <c r="D1142" s="19" t="str">
        <f t="shared" si="105"/>
        <v/>
      </c>
      <c r="E1142" s="41"/>
      <c r="F1142" s="42"/>
      <c r="G1142" s="43"/>
      <c r="H1142" s="42"/>
      <c r="I1142" s="43"/>
      <c r="J1142" s="20">
        <f>IF(OR(H1142="",I1142=""),0,-VLOOKUP(H1142,AD:AE,2,0)*I1142/60*'1) Input --&gt;'!$D$25)</f>
        <v>0</v>
      </c>
      <c r="K1142" s="20">
        <f t="shared" si="107"/>
        <v>0</v>
      </c>
      <c r="L1142" s="20">
        <f>IF(M1142="",0,-'1) Input --&gt;'!$D$33/M1142)</f>
        <v>0</v>
      </c>
      <c r="M1142" s="20" t="str">
        <f t="shared" si="102"/>
        <v/>
      </c>
      <c r="X1142" s="2">
        <v>45133</v>
      </c>
      <c r="Y1142">
        <f t="shared" si="106"/>
        <v>0</v>
      </c>
    </row>
    <row r="1143" spans="2:25" x14ac:dyDescent="0.2">
      <c r="B1143" t="str">
        <f t="shared" si="103"/>
        <v>-</v>
      </c>
      <c r="C1143" s="19" t="str">
        <f t="shared" si="104"/>
        <v/>
      </c>
      <c r="D1143" s="19" t="str">
        <f t="shared" si="105"/>
        <v/>
      </c>
      <c r="E1143" s="41"/>
      <c r="F1143" s="42"/>
      <c r="G1143" s="43"/>
      <c r="H1143" s="42"/>
      <c r="I1143" s="43"/>
      <c r="J1143" s="20">
        <f>IF(OR(H1143="",I1143=""),0,-VLOOKUP(H1143,AD:AE,2,0)*I1143/60*'1) Input --&gt;'!$D$25)</f>
        <v>0</v>
      </c>
      <c r="K1143" s="20">
        <f t="shared" si="107"/>
        <v>0</v>
      </c>
      <c r="L1143" s="20">
        <f>IF(M1143="",0,-'1) Input --&gt;'!$D$33/M1143)</f>
        <v>0</v>
      </c>
      <c r="M1143" s="20" t="str">
        <f t="shared" si="102"/>
        <v/>
      </c>
      <c r="X1143" s="2">
        <v>45134</v>
      </c>
      <c r="Y1143">
        <f t="shared" si="106"/>
        <v>0</v>
      </c>
    </row>
    <row r="1144" spans="2:25" x14ac:dyDescent="0.2">
      <c r="B1144" t="str">
        <f t="shared" si="103"/>
        <v>-</v>
      </c>
      <c r="C1144" s="19" t="str">
        <f t="shared" si="104"/>
        <v/>
      </c>
      <c r="D1144" s="19" t="str">
        <f t="shared" si="105"/>
        <v/>
      </c>
      <c r="E1144" s="41"/>
      <c r="F1144" s="42"/>
      <c r="G1144" s="43"/>
      <c r="H1144" s="42"/>
      <c r="I1144" s="43"/>
      <c r="J1144" s="20">
        <f>IF(OR(H1144="",I1144=""),0,-VLOOKUP(H1144,AD:AE,2,0)*I1144/60*'1) Input --&gt;'!$D$25)</f>
        <v>0</v>
      </c>
      <c r="K1144" s="20">
        <f t="shared" si="107"/>
        <v>0</v>
      </c>
      <c r="L1144" s="20">
        <f>IF(M1144="",0,-'1) Input --&gt;'!$D$33/M1144)</f>
        <v>0</v>
      </c>
      <c r="M1144" s="20" t="str">
        <f t="shared" si="102"/>
        <v/>
      </c>
      <c r="X1144" s="2">
        <v>45135</v>
      </c>
      <c r="Y1144">
        <f t="shared" si="106"/>
        <v>0</v>
      </c>
    </row>
    <row r="1145" spans="2:25" x14ac:dyDescent="0.2">
      <c r="B1145" t="str">
        <f t="shared" si="103"/>
        <v>-</v>
      </c>
      <c r="C1145" s="19" t="str">
        <f t="shared" si="104"/>
        <v/>
      </c>
      <c r="D1145" s="19" t="str">
        <f t="shared" si="105"/>
        <v/>
      </c>
      <c r="E1145" s="41"/>
      <c r="F1145" s="42"/>
      <c r="G1145" s="43"/>
      <c r="H1145" s="42"/>
      <c r="I1145" s="43"/>
      <c r="J1145" s="20">
        <f>IF(OR(H1145="",I1145=""),0,-VLOOKUP(H1145,AD:AE,2,0)*I1145/60*'1) Input --&gt;'!$D$25)</f>
        <v>0</v>
      </c>
      <c r="K1145" s="20">
        <f t="shared" si="107"/>
        <v>0</v>
      </c>
      <c r="L1145" s="20">
        <f>IF(M1145="",0,-'1) Input --&gt;'!$D$33/M1145)</f>
        <v>0</v>
      </c>
      <c r="M1145" s="20" t="str">
        <f t="shared" si="102"/>
        <v/>
      </c>
      <c r="X1145" s="2">
        <v>45136</v>
      </c>
      <c r="Y1145">
        <f t="shared" si="106"/>
        <v>0</v>
      </c>
    </row>
    <row r="1146" spans="2:25" x14ac:dyDescent="0.2">
      <c r="B1146" t="str">
        <f t="shared" si="103"/>
        <v>-</v>
      </c>
      <c r="C1146" s="19" t="str">
        <f t="shared" si="104"/>
        <v/>
      </c>
      <c r="D1146" s="19" t="str">
        <f t="shared" si="105"/>
        <v/>
      </c>
      <c r="E1146" s="41"/>
      <c r="F1146" s="42"/>
      <c r="G1146" s="43"/>
      <c r="H1146" s="42"/>
      <c r="I1146" s="43"/>
      <c r="J1146" s="20">
        <f>IF(OR(H1146="",I1146=""),0,-VLOOKUP(H1146,AD:AE,2,0)*I1146/60*'1) Input --&gt;'!$D$25)</f>
        <v>0</v>
      </c>
      <c r="K1146" s="20">
        <f t="shared" si="107"/>
        <v>0</v>
      </c>
      <c r="L1146" s="20">
        <f>IF(M1146="",0,-'1) Input --&gt;'!$D$33/M1146)</f>
        <v>0</v>
      </c>
      <c r="M1146" s="20" t="str">
        <f t="shared" si="102"/>
        <v/>
      </c>
      <c r="X1146" s="2">
        <v>45137</v>
      </c>
      <c r="Y1146">
        <f t="shared" si="106"/>
        <v>0</v>
      </c>
    </row>
    <row r="1147" spans="2:25" x14ac:dyDescent="0.2">
      <c r="B1147" t="str">
        <f t="shared" si="103"/>
        <v>-</v>
      </c>
      <c r="C1147" s="19" t="str">
        <f t="shared" si="104"/>
        <v/>
      </c>
      <c r="D1147" s="19" t="str">
        <f t="shared" si="105"/>
        <v/>
      </c>
      <c r="E1147" s="41"/>
      <c r="F1147" s="42"/>
      <c r="G1147" s="43"/>
      <c r="H1147" s="42"/>
      <c r="I1147" s="43"/>
      <c r="J1147" s="20">
        <f>IF(OR(H1147="",I1147=""),0,-VLOOKUP(H1147,AD:AE,2,0)*I1147/60*'1) Input --&gt;'!$D$25)</f>
        <v>0</v>
      </c>
      <c r="K1147" s="20">
        <f t="shared" si="107"/>
        <v>0</v>
      </c>
      <c r="L1147" s="20">
        <f>IF(M1147="",0,-'1) Input --&gt;'!$D$33/M1147)</f>
        <v>0</v>
      </c>
      <c r="M1147" s="20" t="str">
        <f t="shared" si="102"/>
        <v/>
      </c>
      <c r="X1147" s="2">
        <v>45138</v>
      </c>
      <c r="Y1147">
        <f t="shared" si="106"/>
        <v>0</v>
      </c>
    </row>
    <row r="1148" spans="2:25" x14ac:dyDescent="0.2">
      <c r="B1148" t="str">
        <f t="shared" si="103"/>
        <v>-</v>
      </c>
      <c r="C1148" s="19" t="str">
        <f t="shared" si="104"/>
        <v/>
      </c>
      <c r="D1148" s="19" t="str">
        <f t="shared" si="105"/>
        <v/>
      </c>
      <c r="E1148" s="41"/>
      <c r="F1148" s="42"/>
      <c r="G1148" s="43"/>
      <c r="H1148" s="42"/>
      <c r="I1148" s="43"/>
      <c r="J1148" s="20">
        <f>IF(OR(H1148="",I1148=""),0,-VLOOKUP(H1148,AD:AE,2,0)*I1148/60*'1) Input --&gt;'!$D$25)</f>
        <v>0</v>
      </c>
      <c r="K1148" s="20">
        <f t="shared" si="107"/>
        <v>0</v>
      </c>
      <c r="L1148" s="20">
        <f>IF(M1148="",0,-'1) Input --&gt;'!$D$33/M1148)</f>
        <v>0</v>
      </c>
      <c r="M1148" s="20" t="str">
        <f t="shared" si="102"/>
        <v/>
      </c>
      <c r="X1148" s="2">
        <v>45139</v>
      </c>
      <c r="Y1148">
        <f t="shared" si="106"/>
        <v>0</v>
      </c>
    </row>
    <row r="1149" spans="2:25" x14ac:dyDescent="0.2">
      <c r="B1149" t="str">
        <f t="shared" si="103"/>
        <v>-</v>
      </c>
      <c r="C1149" s="19" t="str">
        <f t="shared" si="104"/>
        <v/>
      </c>
      <c r="D1149" s="19" t="str">
        <f t="shared" si="105"/>
        <v/>
      </c>
      <c r="E1149" s="41"/>
      <c r="F1149" s="42"/>
      <c r="G1149" s="43"/>
      <c r="H1149" s="42"/>
      <c r="I1149" s="43"/>
      <c r="J1149" s="20">
        <f>IF(OR(H1149="",I1149=""),0,-VLOOKUP(H1149,AD:AE,2,0)*I1149/60*'1) Input --&gt;'!$D$25)</f>
        <v>0</v>
      </c>
      <c r="K1149" s="20">
        <f t="shared" si="107"/>
        <v>0</v>
      </c>
      <c r="L1149" s="20">
        <f>IF(M1149="",0,-'1) Input --&gt;'!$D$33/M1149)</f>
        <v>0</v>
      </c>
      <c r="M1149" s="20" t="str">
        <f t="shared" si="102"/>
        <v/>
      </c>
      <c r="X1149" s="2">
        <v>45140</v>
      </c>
      <c r="Y1149">
        <f t="shared" si="106"/>
        <v>0</v>
      </c>
    </row>
    <row r="1150" spans="2:25" x14ac:dyDescent="0.2">
      <c r="B1150" t="str">
        <f t="shared" si="103"/>
        <v>-</v>
      </c>
      <c r="C1150" s="19" t="str">
        <f t="shared" si="104"/>
        <v/>
      </c>
      <c r="D1150" s="19" t="str">
        <f t="shared" si="105"/>
        <v/>
      </c>
      <c r="E1150" s="41"/>
      <c r="F1150" s="42"/>
      <c r="G1150" s="43"/>
      <c r="H1150" s="42"/>
      <c r="I1150" s="43"/>
      <c r="J1150" s="20">
        <f>IF(OR(H1150="",I1150=""),0,-VLOOKUP(H1150,AD:AE,2,0)*I1150/60*'1) Input --&gt;'!$D$25)</f>
        <v>0</v>
      </c>
      <c r="K1150" s="20">
        <f t="shared" si="107"/>
        <v>0</v>
      </c>
      <c r="L1150" s="20">
        <f>IF(M1150="",0,-'1) Input --&gt;'!$D$33/M1150)</f>
        <v>0</v>
      </c>
      <c r="M1150" s="20" t="str">
        <f t="shared" si="102"/>
        <v/>
      </c>
      <c r="X1150" s="2">
        <v>45141</v>
      </c>
      <c r="Y1150">
        <f t="shared" si="106"/>
        <v>0</v>
      </c>
    </row>
    <row r="1151" spans="2:25" x14ac:dyDescent="0.2">
      <c r="B1151" t="str">
        <f t="shared" si="103"/>
        <v>-</v>
      </c>
      <c r="C1151" s="19" t="str">
        <f t="shared" si="104"/>
        <v/>
      </c>
      <c r="D1151" s="19" t="str">
        <f t="shared" si="105"/>
        <v/>
      </c>
      <c r="E1151" s="41"/>
      <c r="F1151" s="42"/>
      <c r="G1151" s="43"/>
      <c r="H1151" s="42"/>
      <c r="I1151" s="43"/>
      <c r="J1151" s="20">
        <f>IF(OR(H1151="",I1151=""),0,-VLOOKUP(H1151,AD:AE,2,0)*I1151/60*'1) Input --&gt;'!$D$25)</f>
        <v>0</v>
      </c>
      <c r="K1151" s="20">
        <f t="shared" si="107"/>
        <v>0</v>
      </c>
      <c r="L1151" s="20">
        <f>IF(M1151="",0,-'1) Input --&gt;'!$D$33/M1151)</f>
        <v>0</v>
      </c>
      <c r="M1151" s="20" t="str">
        <f t="shared" si="102"/>
        <v/>
      </c>
      <c r="X1151" s="2">
        <v>45142</v>
      </c>
      <c r="Y1151">
        <f t="shared" si="106"/>
        <v>0</v>
      </c>
    </row>
    <row r="1152" spans="2:25" x14ac:dyDescent="0.2">
      <c r="B1152" t="str">
        <f t="shared" si="103"/>
        <v>-</v>
      </c>
      <c r="C1152" s="19" t="str">
        <f t="shared" si="104"/>
        <v/>
      </c>
      <c r="D1152" s="19" t="str">
        <f t="shared" si="105"/>
        <v/>
      </c>
      <c r="E1152" s="41"/>
      <c r="F1152" s="42"/>
      <c r="G1152" s="43"/>
      <c r="H1152" s="42"/>
      <c r="I1152" s="43"/>
      <c r="J1152" s="20">
        <f>IF(OR(H1152="",I1152=""),0,-VLOOKUP(H1152,AD:AE,2,0)*I1152/60*'1) Input --&gt;'!$D$25)</f>
        <v>0</v>
      </c>
      <c r="K1152" s="20">
        <f t="shared" si="107"/>
        <v>0</v>
      </c>
      <c r="L1152" s="20">
        <f>IF(M1152="",0,-'1) Input --&gt;'!$D$33/M1152)</f>
        <v>0</v>
      </c>
      <c r="M1152" s="20" t="str">
        <f t="shared" si="102"/>
        <v/>
      </c>
      <c r="X1152" s="2">
        <v>45143</v>
      </c>
      <c r="Y1152">
        <f t="shared" si="106"/>
        <v>0</v>
      </c>
    </row>
    <row r="1153" spans="2:25" x14ac:dyDescent="0.2">
      <c r="B1153" t="str">
        <f t="shared" si="103"/>
        <v>-</v>
      </c>
      <c r="C1153" s="19" t="str">
        <f t="shared" si="104"/>
        <v/>
      </c>
      <c r="D1153" s="19" t="str">
        <f t="shared" si="105"/>
        <v/>
      </c>
      <c r="E1153" s="41"/>
      <c r="F1153" s="42"/>
      <c r="G1153" s="43"/>
      <c r="H1153" s="42"/>
      <c r="I1153" s="43"/>
      <c r="J1153" s="20">
        <f>IF(OR(H1153="",I1153=""),0,-VLOOKUP(H1153,AD:AE,2,0)*I1153/60*'1) Input --&gt;'!$D$25)</f>
        <v>0</v>
      </c>
      <c r="K1153" s="20">
        <f t="shared" si="107"/>
        <v>0</v>
      </c>
      <c r="L1153" s="20">
        <f>IF(M1153="",0,-'1) Input --&gt;'!$D$33/M1153)</f>
        <v>0</v>
      </c>
      <c r="M1153" s="20" t="str">
        <f t="shared" si="102"/>
        <v/>
      </c>
      <c r="X1153" s="2">
        <v>45144</v>
      </c>
      <c r="Y1153">
        <f t="shared" si="106"/>
        <v>0</v>
      </c>
    </row>
    <row r="1154" spans="2:25" x14ac:dyDescent="0.2">
      <c r="B1154" t="str">
        <f t="shared" si="103"/>
        <v>-</v>
      </c>
      <c r="C1154" s="19" t="str">
        <f t="shared" si="104"/>
        <v/>
      </c>
      <c r="D1154" s="19" t="str">
        <f t="shared" si="105"/>
        <v/>
      </c>
      <c r="E1154" s="41"/>
      <c r="F1154" s="42"/>
      <c r="G1154" s="43"/>
      <c r="H1154" s="42"/>
      <c r="I1154" s="43"/>
      <c r="J1154" s="20">
        <f>IF(OR(H1154="",I1154=""),0,-VLOOKUP(H1154,AD:AE,2,0)*I1154/60*'1) Input --&gt;'!$D$25)</f>
        <v>0</v>
      </c>
      <c r="K1154" s="20">
        <f t="shared" si="107"/>
        <v>0</v>
      </c>
      <c r="L1154" s="20">
        <f>IF(M1154="",0,-'1) Input --&gt;'!$D$33/M1154)</f>
        <v>0</v>
      </c>
      <c r="M1154" s="20" t="str">
        <f t="shared" si="102"/>
        <v/>
      </c>
      <c r="X1154" s="2">
        <v>45145</v>
      </c>
      <c r="Y1154">
        <f t="shared" si="106"/>
        <v>0</v>
      </c>
    </row>
    <row r="1155" spans="2:25" x14ac:dyDescent="0.2">
      <c r="B1155" t="str">
        <f t="shared" si="103"/>
        <v>-</v>
      </c>
      <c r="C1155" s="19" t="str">
        <f t="shared" si="104"/>
        <v/>
      </c>
      <c r="D1155" s="19" t="str">
        <f t="shared" si="105"/>
        <v/>
      </c>
      <c r="E1155" s="41"/>
      <c r="F1155" s="42"/>
      <c r="G1155" s="43"/>
      <c r="H1155" s="42"/>
      <c r="I1155" s="43"/>
      <c r="J1155" s="20">
        <f>IF(OR(H1155="",I1155=""),0,-VLOOKUP(H1155,AD:AE,2,0)*I1155/60*'1) Input --&gt;'!$D$25)</f>
        <v>0</v>
      </c>
      <c r="K1155" s="20">
        <f t="shared" si="107"/>
        <v>0</v>
      </c>
      <c r="L1155" s="20">
        <f>IF(M1155="",0,-'1) Input --&gt;'!$D$33/M1155)</f>
        <v>0</v>
      </c>
      <c r="M1155" s="20" t="str">
        <f t="shared" si="102"/>
        <v/>
      </c>
      <c r="X1155" s="2">
        <v>45146</v>
      </c>
      <c r="Y1155">
        <f t="shared" si="106"/>
        <v>0</v>
      </c>
    </row>
    <row r="1156" spans="2:25" x14ac:dyDescent="0.2">
      <c r="B1156" t="str">
        <f t="shared" si="103"/>
        <v>-</v>
      </c>
      <c r="C1156" s="19" t="str">
        <f t="shared" si="104"/>
        <v/>
      </c>
      <c r="D1156" s="19" t="str">
        <f t="shared" si="105"/>
        <v/>
      </c>
      <c r="E1156" s="41"/>
      <c r="F1156" s="42"/>
      <c r="G1156" s="43"/>
      <c r="H1156" s="42"/>
      <c r="I1156" s="43"/>
      <c r="J1156" s="20">
        <f>IF(OR(H1156="",I1156=""),0,-VLOOKUP(H1156,AD:AE,2,0)*I1156/60*'1) Input --&gt;'!$D$25)</f>
        <v>0</v>
      </c>
      <c r="K1156" s="20">
        <f t="shared" si="107"/>
        <v>0</v>
      </c>
      <c r="L1156" s="20">
        <f>IF(M1156="",0,-'1) Input --&gt;'!$D$33/M1156)</f>
        <v>0</v>
      </c>
      <c r="M1156" s="20" t="str">
        <f t="shared" si="102"/>
        <v/>
      </c>
      <c r="X1156" s="2">
        <v>45147</v>
      </c>
      <c r="Y1156">
        <f t="shared" si="106"/>
        <v>0</v>
      </c>
    </row>
    <row r="1157" spans="2:25" x14ac:dyDescent="0.2">
      <c r="B1157" t="str">
        <f t="shared" si="103"/>
        <v>-</v>
      </c>
      <c r="C1157" s="19" t="str">
        <f t="shared" si="104"/>
        <v/>
      </c>
      <c r="D1157" s="19" t="str">
        <f t="shared" si="105"/>
        <v/>
      </c>
      <c r="E1157" s="41"/>
      <c r="F1157" s="42"/>
      <c r="G1157" s="43"/>
      <c r="H1157" s="42"/>
      <c r="I1157" s="43"/>
      <c r="J1157" s="20">
        <f>IF(OR(H1157="",I1157=""),0,-VLOOKUP(H1157,AD:AE,2,0)*I1157/60*'1) Input --&gt;'!$D$25)</f>
        <v>0</v>
      </c>
      <c r="K1157" s="20">
        <f t="shared" si="107"/>
        <v>0</v>
      </c>
      <c r="L1157" s="20">
        <f>IF(M1157="",0,-'1) Input --&gt;'!$D$33/M1157)</f>
        <v>0</v>
      </c>
      <c r="M1157" s="20" t="str">
        <f t="shared" si="102"/>
        <v/>
      </c>
      <c r="X1157" s="2">
        <v>45148</v>
      </c>
      <c r="Y1157">
        <f t="shared" si="106"/>
        <v>0</v>
      </c>
    </row>
    <row r="1158" spans="2:25" x14ac:dyDescent="0.2">
      <c r="B1158" t="str">
        <f t="shared" si="103"/>
        <v>-</v>
      </c>
      <c r="C1158" s="19" t="str">
        <f t="shared" si="104"/>
        <v/>
      </c>
      <c r="D1158" s="19" t="str">
        <f t="shared" si="105"/>
        <v/>
      </c>
      <c r="E1158" s="41"/>
      <c r="F1158" s="42"/>
      <c r="G1158" s="43"/>
      <c r="H1158" s="42"/>
      <c r="I1158" s="43"/>
      <c r="J1158" s="20">
        <f>IF(OR(H1158="",I1158=""),0,-VLOOKUP(H1158,AD:AE,2,0)*I1158/60*'1) Input --&gt;'!$D$25)</f>
        <v>0</v>
      </c>
      <c r="K1158" s="20">
        <f t="shared" si="107"/>
        <v>0</v>
      </c>
      <c r="L1158" s="20">
        <f>IF(M1158="",0,-'1) Input --&gt;'!$D$33/M1158)</f>
        <v>0</v>
      </c>
      <c r="M1158" s="20" t="str">
        <f t="shared" si="102"/>
        <v/>
      </c>
      <c r="X1158" s="2">
        <v>45149</v>
      </c>
      <c r="Y1158">
        <f t="shared" si="106"/>
        <v>0</v>
      </c>
    </row>
    <row r="1159" spans="2:25" x14ac:dyDescent="0.2">
      <c r="B1159" t="str">
        <f t="shared" si="103"/>
        <v>-</v>
      </c>
      <c r="C1159" s="19" t="str">
        <f t="shared" si="104"/>
        <v/>
      </c>
      <c r="D1159" s="19" t="str">
        <f t="shared" si="105"/>
        <v/>
      </c>
      <c r="E1159" s="41"/>
      <c r="F1159" s="42"/>
      <c r="G1159" s="43"/>
      <c r="H1159" s="42"/>
      <c r="I1159" s="43"/>
      <c r="J1159" s="20">
        <f>IF(OR(H1159="",I1159=""),0,-VLOOKUP(H1159,AD:AE,2,0)*I1159/60*'1) Input --&gt;'!$D$25)</f>
        <v>0</v>
      </c>
      <c r="K1159" s="20">
        <f t="shared" si="107"/>
        <v>0</v>
      </c>
      <c r="L1159" s="20">
        <f>IF(M1159="",0,-'1) Input --&gt;'!$D$33/M1159)</f>
        <v>0</v>
      </c>
      <c r="M1159" s="20" t="str">
        <f t="shared" si="102"/>
        <v/>
      </c>
      <c r="X1159" s="2">
        <v>45150</v>
      </c>
      <c r="Y1159">
        <f t="shared" si="106"/>
        <v>0</v>
      </c>
    </row>
    <row r="1160" spans="2:25" x14ac:dyDescent="0.2">
      <c r="B1160" t="str">
        <f t="shared" si="103"/>
        <v>-</v>
      </c>
      <c r="C1160" s="19" t="str">
        <f t="shared" si="104"/>
        <v/>
      </c>
      <c r="D1160" s="19" t="str">
        <f t="shared" si="105"/>
        <v/>
      </c>
      <c r="E1160" s="41"/>
      <c r="F1160" s="42"/>
      <c r="G1160" s="43"/>
      <c r="H1160" s="42"/>
      <c r="I1160" s="43"/>
      <c r="J1160" s="20">
        <f>IF(OR(H1160="",I1160=""),0,-VLOOKUP(H1160,AD:AE,2,0)*I1160/60*'1) Input --&gt;'!$D$25)</f>
        <v>0</v>
      </c>
      <c r="K1160" s="20">
        <f t="shared" si="107"/>
        <v>0</v>
      </c>
      <c r="L1160" s="20">
        <f>IF(M1160="",0,-'1) Input --&gt;'!$D$33/M1160)</f>
        <v>0</v>
      </c>
      <c r="M1160" s="20" t="str">
        <f t="shared" si="102"/>
        <v/>
      </c>
      <c r="X1160" s="2">
        <v>45151</v>
      </c>
      <c r="Y1160">
        <f t="shared" si="106"/>
        <v>0</v>
      </c>
    </row>
    <row r="1161" spans="2:25" x14ac:dyDescent="0.2">
      <c r="B1161" t="str">
        <f t="shared" si="103"/>
        <v>-</v>
      </c>
      <c r="C1161" s="19" t="str">
        <f t="shared" si="104"/>
        <v/>
      </c>
      <c r="D1161" s="19" t="str">
        <f t="shared" si="105"/>
        <v/>
      </c>
      <c r="E1161" s="41"/>
      <c r="F1161" s="42"/>
      <c r="G1161" s="43"/>
      <c r="H1161" s="42"/>
      <c r="I1161" s="43"/>
      <c r="J1161" s="20">
        <f>IF(OR(H1161="",I1161=""),0,-VLOOKUP(H1161,AD:AE,2,0)*I1161/60*'1) Input --&gt;'!$D$25)</f>
        <v>0</v>
      </c>
      <c r="K1161" s="20">
        <f t="shared" si="107"/>
        <v>0</v>
      </c>
      <c r="L1161" s="20">
        <f>IF(M1161="",0,-'1) Input --&gt;'!$D$33/M1161)</f>
        <v>0</v>
      </c>
      <c r="M1161" s="20" t="str">
        <f t="shared" si="102"/>
        <v/>
      </c>
      <c r="X1161" s="2">
        <v>45152</v>
      </c>
      <c r="Y1161">
        <f t="shared" si="106"/>
        <v>0</v>
      </c>
    </row>
    <row r="1162" spans="2:25" x14ac:dyDescent="0.2">
      <c r="B1162" t="str">
        <f t="shared" si="103"/>
        <v>-</v>
      </c>
      <c r="C1162" s="19" t="str">
        <f t="shared" si="104"/>
        <v/>
      </c>
      <c r="D1162" s="19" t="str">
        <f t="shared" si="105"/>
        <v/>
      </c>
      <c r="E1162" s="41"/>
      <c r="F1162" s="42"/>
      <c r="G1162" s="43"/>
      <c r="H1162" s="42"/>
      <c r="I1162" s="43"/>
      <c r="J1162" s="20">
        <f>IF(OR(H1162="",I1162=""),0,-VLOOKUP(H1162,AD:AE,2,0)*I1162/60*'1) Input --&gt;'!$D$25)</f>
        <v>0</v>
      </c>
      <c r="K1162" s="20">
        <f t="shared" si="107"/>
        <v>0</v>
      </c>
      <c r="L1162" s="20">
        <f>IF(M1162="",0,-'1) Input --&gt;'!$D$33/M1162)</f>
        <v>0</v>
      </c>
      <c r="M1162" s="20" t="str">
        <f t="shared" si="102"/>
        <v/>
      </c>
      <c r="X1162" s="2">
        <v>45153</v>
      </c>
      <c r="Y1162">
        <f t="shared" si="106"/>
        <v>0</v>
      </c>
    </row>
    <row r="1163" spans="2:25" x14ac:dyDescent="0.2">
      <c r="B1163" t="str">
        <f t="shared" si="103"/>
        <v>-</v>
      </c>
      <c r="C1163" s="19" t="str">
        <f t="shared" si="104"/>
        <v/>
      </c>
      <c r="D1163" s="19" t="str">
        <f t="shared" si="105"/>
        <v/>
      </c>
      <c r="E1163" s="41"/>
      <c r="F1163" s="42"/>
      <c r="G1163" s="43"/>
      <c r="H1163" s="42"/>
      <c r="I1163" s="43"/>
      <c r="J1163" s="20">
        <f>IF(OR(H1163="",I1163=""),0,-VLOOKUP(H1163,AD:AE,2,0)*I1163/60*'1) Input --&gt;'!$D$25)</f>
        <v>0</v>
      </c>
      <c r="K1163" s="20">
        <f t="shared" si="107"/>
        <v>0</v>
      </c>
      <c r="L1163" s="20">
        <f>IF(M1163="",0,-'1) Input --&gt;'!$D$33/M1163)</f>
        <v>0</v>
      </c>
      <c r="M1163" s="20" t="str">
        <f t="shared" si="102"/>
        <v/>
      </c>
      <c r="X1163" s="2">
        <v>45154</v>
      </c>
      <c r="Y1163">
        <f t="shared" si="106"/>
        <v>0</v>
      </c>
    </row>
    <row r="1164" spans="2:25" x14ac:dyDescent="0.2">
      <c r="B1164" t="str">
        <f t="shared" si="103"/>
        <v>-</v>
      </c>
      <c r="C1164" s="19" t="str">
        <f t="shared" si="104"/>
        <v/>
      </c>
      <c r="D1164" s="19" t="str">
        <f t="shared" si="105"/>
        <v/>
      </c>
      <c r="E1164" s="41"/>
      <c r="F1164" s="42"/>
      <c r="G1164" s="43"/>
      <c r="H1164" s="42"/>
      <c r="I1164" s="43"/>
      <c r="J1164" s="20">
        <f>IF(OR(H1164="",I1164=""),0,-VLOOKUP(H1164,AD:AE,2,0)*I1164/60*'1) Input --&gt;'!$D$25)</f>
        <v>0</v>
      </c>
      <c r="K1164" s="20">
        <f t="shared" si="107"/>
        <v>0</v>
      </c>
      <c r="L1164" s="20">
        <f>IF(M1164="",0,-'1) Input --&gt;'!$D$33/M1164)</f>
        <v>0</v>
      </c>
      <c r="M1164" s="20" t="str">
        <f t="shared" ref="M1164:M1227" si="108">IF(E1164="","",VLOOKUP(E1164,$X$12:$Y$3098,2,0))</f>
        <v/>
      </c>
      <c r="X1164" s="2">
        <v>45155</v>
      </c>
      <c r="Y1164">
        <f t="shared" si="106"/>
        <v>0</v>
      </c>
    </row>
    <row r="1165" spans="2:25" x14ac:dyDescent="0.2">
      <c r="B1165" t="str">
        <f t="shared" ref="B1165:B1228" si="109">C1165&amp;"-"&amp;IF(D1165&lt;10,"0"&amp;D1165,D1165)</f>
        <v>-</v>
      </c>
      <c r="C1165" s="19" t="str">
        <f t="shared" ref="C1165:C1228" si="110">IF(E1165="","",YEAR(E1165))</f>
        <v/>
      </c>
      <c r="D1165" s="19" t="str">
        <f t="shared" ref="D1165:D1228" si="111">IF(E1165="","",MONTH(E1165))</f>
        <v/>
      </c>
      <c r="E1165" s="41"/>
      <c r="F1165" s="42"/>
      <c r="G1165" s="43"/>
      <c r="H1165" s="42"/>
      <c r="I1165" s="43"/>
      <c r="J1165" s="20">
        <f>IF(OR(H1165="",I1165=""),0,-VLOOKUP(H1165,AD:AE,2,0)*I1165/60*'1) Input --&gt;'!$D$25)</f>
        <v>0</v>
      </c>
      <c r="K1165" s="20">
        <f t="shared" si="107"/>
        <v>0</v>
      </c>
      <c r="L1165" s="20">
        <f>IF(M1165="",0,-'1) Input --&gt;'!$D$33/M1165)</f>
        <v>0</v>
      </c>
      <c r="M1165" s="20" t="str">
        <f t="shared" si="108"/>
        <v/>
      </c>
      <c r="X1165" s="2">
        <v>45156</v>
      </c>
      <c r="Y1165">
        <f t="shared" ref="Y1165:Y1228" si="112">COUNTIF(E:E,X1165)</f>
        <v>0</v>
      </c>
    </row>
    <row r="1166" spans="2:25" x14ac:dyDescent="0.2">
      <c r="B1166" t="str">
        <f t="shared" si="109"/>
        <v>-</v>
      </c>
      <c r="C1166" s="19" t="str">
        <f t="shared" si="110"/>
        <v/>
      </c>
      <c r="D1166" s="19" t="str">
        <f t="shared" si="111"/>
        <v/>
      </c>
      <c r="E1166" s="41"/>
      <c r="F1166" s="42"/>
      <c r="G1166" s="43"/>
      <c r="H1166" s="42"/>
      <c r="I1166" s="43"/>
      <c r="J1166" s="20">
        <f>IF(OR(H1166="",I1166=""),0,-VLOOKUP(H1166,AD:AE,2,0)*I1166/60*'1) Input --&gt;'!$D$25)</f>
        <v>0</v>
      </c>
      <c r="K1166" s="20">
        <f t="shared" si="107"/>
        <v>0</v>
      </c>
      <c r="L1166" s="20">
        <f>IF(M1166="",0,-'1) Input --&gt;'!$D$33/M1166)</f>
        <v>0</v>
      </c>
      <c r="M1166" s="20" t="str">
        <f t="shared" si="108"/>
        <v/>
      </c>
      <c r="X1166" s="2">
        <v>45157</v>
      </c>
      <c r="Y1166">
        <f t="shared" si="112"/>
        <v>0</v>
      </c>
    </row>
    <row r="1167" spans="2:25" x14ac:dyDescent="0.2">
      <c r="B1167" t="str">
        <f t="shared" si="109"/>
        <v>-</v>
      </c>
      <c r="C1167" s="19" t="str">
        <f t="shared" si="110"/>
        <v/>
      </c>
      <c r="D1167" s="19" t="str">
        <f t="shared" si="111"/>
        <v/>
      </c>
      <c r="E1167" s="41"/>
      <c r="F1167" s="42"/>
      <c r="G1167" s="43"/>
      <c r="H1167" s="42"/>
      <c r="I1167" s="43"/>
      <c r="J1167" s="20">
        <f>IF(OR(H1167="",I1167=""),0,-VLOOKUP(H1167,AD:AE,2,0)*I1167/60*'1) Input --&gt;'!$D$25)</f>
        <v>0</v>
      </c>
      <c r="K1167" s="20">
        <f t="shared" si="107"/>
        <v>0</v>
      </c>
      <c r="L1167" s="20">
        <f>IF(M1167="",0,-'1) Input --&gt;'!$D$33/M1167)</f>
        <v>0</v>
      </c>
      <c r="M1167" s="20" t="str">
        <f t="shared" si="108"/>
        <v/>
      </c>
      <c r="X1167" s="2">
        <v>45158</v>
      </c>
      <c r="Y1167">
        <f t="shared" si="112"/>
        <v>0</v>
      </c>
    </row>
    <row r="1168" spans="2:25" x14ac:dyDescent="0.2">
      <c r="B1168" t="str">
        <f t="shared" si="109"/>
        <v>-</v>
      </c>
      <c r="C1168" s="19" t="str">
        <f t="shared" si="110"/>
        <v/>
      </c>
      <c r="D1168" s="19" t="str">
        <f t="shared" si="111"/>
        <v/>
      </c>
      <c r="E1168" s="41"/>
      <c r="F1168" s="42"/>
      <c r="G1168" s="43"/>
      <c r="H1168" s="42"/>
      <c r="I1168" s="43"/>
      <c r="J1168" s="20">
        <f>IF(OR(H1168="",I1168=""),0,-VLOOKUP(H1168,AD:AE,2,0)*I1168/60*'1) Input --&gt;'!$D$25)</f>
        <v>0</v>
      </c>
      <c r="K1168" s="20">
        <f t="shared" si="107"/>
        <v>0</v>
      </c>
      <c r="L1168" s="20">
        <f>IF(M1168="",0,-'1) Input --&gt;'!$D$33/M1168)</f>
        <v>0</v>
      </c>
      <c r="M1168" s="20" t="str">
        <f t="shared" si="108"/>
        <v/>
      </c>
      <c r="X1168" s="2">
        <v>45159</v>
      </c>
      <c r="Y1168">
        <f t="shared" si="112"/>
        <v>0</v>
      </c>
    </row>
    <row r="1169" spans="2:25" x14ac:dyDescent="0.2">
      <c r="B1169" t="str">
        <f t="shared" si="109"/>
        <v>-</v>
      </c>
      <c r="C1169" s="19" t="str">
        <f t="shared" si="110"/>
        <v/>
      </c>
      <c r="D1169" s="19" t="str">
        <f t="shared" si="111"/>
        <v/>
      </c>
      <c r="E1169" s="41"/>
      <c r="F1169" s="42"/>
      <c r="G1169" s="43"/>
      <c r="H1169" s="42"/>
      <c r="I1169" s="43"/>
      <c r="J1169" s="20">
        <f>IF(OR(H1169="",I1169=""),0,-VLOOKUP(H1169,AD:AE,2,0)*I1169/60*'1) Input --&gt;'!$D$25)</f>
        <v>0</v>
      </c>
      <c r="K1169" s="20">
        <f t="shared" ref="K1169:K1232" si="113">G1169+J1169</f>
        <v>0</v>
      </c>
      <c r="L1169" s="20">
        <f>IF(M1169="",0,-'1) Input --&gt;'!$D$33/M1169)</f>
        <v>0</v>
      </c>
      <c r="M1169" s="20" t="str">
        <f t="shared" si="108"/>
        <v/>
      </c>
      <c r="X1169" s="2">
        <v>45160</v>
      </c>
      <c r="Y1169">
        <f t="shared" si="112"/>
        <v>0</v>
      </c>
    </row>
    <row r="1170" spans="2:25" x14ac:dyDescent="0.2">
      <c r="B1170" t="str">
        <f t="shared" si="109"/>
        <v>-</v>
      </c>
      <c r="C1170" s="19" t="str">
        <f t="shared" si="110"/>
        <v/>
      </c>
      <c r="D1170" s="19" t="str">
        <f t="shared" si="111"/>
        <v/>
      </c>
      <c r="E1170" s="41"/>
      <c r="F1170" s="42"/>
      <c r="G1170" s="43"/>
      <c r="H1170" s="42"/>
      <c r="I1170" s="43"/>
      <c r="J1170" s="20">
        <f>IF(OR(H1170="",I1170=""),0,-VLOOKUP(H1170,AD:AE,2,0)*I1170/60*'1) Input --&gt;'!$D$25)</f>
        <v>0</v>
      </c>
      <c r="K1170" s="20">
        <f t="shared" si="113"/>
        <v>0</v>
      </c>
      <c r="L1170" s="20">
        <f>IF(M1170="",0,-'1) Input --&gt;'!$D$33/M1170)</f>
        <v>0</v>
      </c>
      <c r="M1170" s="20" t="str">
        <f t="shared" si="108"/>
        <v/>
      </c>
      <c r="X1170" s="2">
        <v>45161</v>
      </c>
      <c r="Y1170">
        <f t="shared" si="112"/>
        <v>0</v>
      </c>
    </row>
    <row r="1171" spans="2:25" x14ac:dyDescent="0.2">
      <c r="B1171" t="str">
        <f t="shared" si="109"/>
        <v>-</v>
      </c>
      <c r="C1171" s="19" t="str">
        <f t="shared" si="110"/>
        <v/>
      </c>
      <c r="D1171" s="19" t="str">
        <f t="shared" si="111"/>
        <v/>
      </c>
      <c r="E1171" s="41"/>
      <c r="F1171" s="42"/>
      <c r="G1171" s="43"/>
      <c r="H1171" s="42"/>
      <c r="I1171" s="43"/>
      <c r="J1171" s="20">
        <f>IF(OR(H1171="",I1171=""),0,-VLOOKUP(H1171,AD:AE,2,0)*I1171/60*'1) Input --&gt;'!$D$25)</f>
        <v>0</v>
      </c>
      <c r="K1171" s="20">
        <f t="shared" si="113"/>
        <v>0</v>
      </c>
      <c r="L1171" s="20">
        <f>IF(M1171="",0,-'1) Input --&gt;'!$D$33/M1171)</f>
        <v>0</v>
      </c>
      <c r="M1171" s="20" t="str">
        <f t="shared" si="108"/>
        <v/>
      </c>
      <c r="X1171" s="2">
        <v>45162</v>
      </c>
      <c r="Y1171">
        <f t="shared" si="112"/>
        <v>0</v>
      </c>
    </row>
    <row r="1172" spans="2:25" x14ac:dyDescent="0.2">
      <c r="B1172" t="str">
        <f t="shared" si="109"/>
        <v>-</v>
      </c>
      <c r="C1172" s="19" t="str">
        <f t="shared" si="110"/>
        <v/>
      </c>
      <c r="D1172" s="19" t="str">
        <f t="shared" si="111"/>
        <v/>
      </c>
      <c r="E1172" s="41"/>
      <c r="F1172" s="42"/>
      <c r="G1172" s="43"/>
      <c r="H1172" s="42"/>
      <c r="I1172" s="43"/>
      <c r="J1172" s="20">
        <f>IF(OR(H1172="",I1172=""),0,-VLOOKUP(H1172,AD:AE,2,0)*I1172/60*'1) Input --&gt;'!$D$25)</f>
        <v>0</v>
      </c>
      <c r="K1172" s="20">
        <f t="shared" si="113"/>
        <v>0</v>
      </c>
      <c r="L1172" s="20">
        <f>IF(M1172="",0,-'1) Input --&gt;'!$D$33/M1172)</f>
        <v>0</v>
      </c>
      <c r="M1172" s="20" t="str">
        <f t="shared" si="108"/>
        <v/>
      </c>
      <c r="X1172" s="2">
        <v>45163</v>
      </c>
      <c r="Y1172">
        <f t="shared" si="112"/>
        <v>0</v>
      </c>
    </row>
    <row r="1173" spans="2:25" x14ac:dyDescent="0.2">
      <c r="B1173" t="str">
        <f t="shared" si="109"/>
        <v>-</v>
      </c>
      <c r="C1173" s="19" t="str">
        <f t="shared" si="110"/>
        <v/>
      </c>
      <c r="D1173" s="19" t="str">
        <f t="shared" si="111"/>
        <v/>
      </c>
      <c r="E1173" s="41"/>
      <c r="F1173" s="42"/>
      <c r="G1173" s="43"/>
      <c r="H1173" s="42"/>
      <c r="I1173" s="43"/>
      <c r="J1173" s="20">
        <f>IF(OR(H1173="",I1173=""),0,-VLOOKUP(H1173,AD:AE,2,0)*I1173/60*'1) Input --&gt;'!$D$25)</f>
        <v>0</v>
      </c>
      <c r="K1173" s="20">
        <f t="shared" si="113"/>
        <v>0</v>
      </c>
      <c r="L1173" s="20">
        <f>IF(M1173="",0,-'1) Input --&gt;'!$D$33/M1173)</f>
        <v>0</v>
      </c>
      <c r="M1173" s="20" t="str">
        <f t="shared" si="108"/>
        <v/>
      </c>
      <c r="X1173" s="2">
        <v>45164</v>
      </c>
      <c r="Y1173">
        <f t="shared" si="112"/>
        <v>0</v>
      </c>
    </row>
    <row r="1174" spans="2:25" x14ac:dyDescent="0.2">
      <c r="B1174" t="str">
        <f t="shared" si="109"/>
        <v>-</v>
      </c>
      <c r="C1174" s="19" t="str">
        <f t="shared" si="110"/>
        <v/>
      </c>
      <c r="D1174" s="19" t="str">
        <f t="shared" si="111"/>
        <v/>
      </c>
      <c r="E1174" s="41"/>
      <c r="F1174" s="42"/>
      <c r="G1174" s="43"/>
      <c r="H1174" s="42"/>
      <c r="I1174" s="43"/>
      <c r="J1174" s="20">
        <f>IF(OR(H1174="",I1174=""),0,-VLOOKUP(H1174,AD:AE,2,0)*I1174/60*'1) Input --&gt;'!$D$25)</f>
        <v>0</v>
      </c>
      <c r="K1174" s="20">
        <f t="shared" si="113"/>
        <v>0</v>
      </c>
      <c r="L1174" s="20">
        <f>IF(M1174="",0,-'1) Input --&gt;'!$D$33/M1174)</f>
        <v>0</v>
      </c>
      <c r="M1174" s="20" t="str">
        <f t="shared" si="108"/>
        <v/>
      </c>
      <c r="X1174" s="2">
        <v>45165</v>
      </c>
      <c r="Y1174">
        <f t="shared" si="112"/>
        <v>0</v>
      </c>
    </row>
    <row r="1175" spans="2:25" x14ac:dyDescent="0.2">
      <c r="B1175" t="str">
        <f t="shared" si="109"/>
        <v>-</v>
      </c>
      <c r="C1175" s="19" t="str">
        <f t="shared" si="110"/>
        <v/>
      </c>
      <c r="D1175" s="19" t="str">
        <f t="shared" si="111"/>
        <v/>
      </c>
      <c r="E1175" s="41"/>
      <c r="F1175" s="42"/>
      <c r="G1175" s="43"/>
      <c r="H1175" s="42"/>
      <c r="I1175" s="43"/>
      <c r="J1175" s="20">
        <f>IF(OR(H1175="",I1175=""),0,-VLOOKUP(H1175,AD:AE,2,0)*I1175/60*'1) Input --&gt;'!$D$25)</f>
        <v>0</v>
      </c>
      <c r="K1175" s="20">
        <f t="shared" si="113"/>
        <v>0</v>
      </c>
      <c r="L1175" s="20">
        <f>IF(M1175="",0,-'1) Input --&gt;'!$D$33/M1175)</f>
        <v>0</v>
      </c>
      <c r="M1175" s="20" t="str">
        <f t="shared" si="108"/>
        <v/>
      </c>
      <c r="X1175" s="2">
        <v>45166</v>
      </c>
      <c r="Y1175">
        <f t="shared" si="112"/>
        <v>0</v>
      </c>
    </row>
    <row r="1176" spans="2:25" x14ac:dyDescent="0.2">
      <c r="B1176" t="str">
        <f t="shared" si="109"/>
        <v>-</v>
      </c>
      <c r="C1176" s="19" t="str">
        <f t="shared" si="110"/>
        <v/>
      </c>
      <c r="D1176" s="19" t="str">
        <f t="shared" si="111"/>
        <v/>
      </c>
      <c r="E1176" s="41"/>
      <c r="F1176" s="42"/>
      <c r="G1176" s="43"/>
      <c r="H1176" s="42"/>
      <c r="I1176" s="43"/>
      <c r="J1176" s="20">
        <f>IF(OR(H1176="",I1176=""),0,-VLOOKUP(H1176,AD:AE,2,0)*I1176/60*'1) Input --&gt;'!$D$25)</f>
        <v>0</v>
      </c>
      <c r="K1176" s="20">
        <f t="shared" si="113"/>
        <v>0</v>
      </c>
      <c r="L1176" s="20">
        <f>IF(M1176="",0,-'1) Input --&gt;'!$D$33/M1176)</f>
        <v>0</v>
      </c>
      <c r="M1176" s="20" t="str">
        <f t="shared" si="108"/>
        <v/>
      </c>
      <c r="X1176" s="2">
        <v>45167</v>
      </c>
      <c r="Y1176">
        <f t="shared" si="112"/>
        <v>0</v>
      </c>
    </row>
    <row r="1177" spans="2:25" x14ac:dyDescent="0.2">
      <c r="B1177" t="str">
        <f t="shared" si="109"/>
        <v>-</v>
      </c>
      <c r="C1177" s="19" t="str">
        <f t="shared" si="110"/>
        <v/>
      </c>
      <c r="D1177" s="19" t="str">
        <f t="shared" si="111"/>
        <v/>
      </c>
      <c r="E1177" s="41"/>
      <c r="F1177" s="42"/>
      <c r="G1177" s="43"/>
      <c r="H1177" s="42"/>
      <c r="I1177" s="43"/>
      <c r="J1177" s="20">
        <f>IF(OR(H1177="",I1177=""),0,-VLOOKUP(H1177,AD:AE,2,0)*I1177/60*'1) Input --&gt;'!$D$25)</f>
        <v>0</v>
      </c>
      <c r="K1177" s="20">
        <f t="shared" si="113"/>
        <v>0</v>
      </c>
      <c r="L1177" s="20">
        <f>IF(M1177="",0,-'1) Input --&gt;'!$D$33/M1177)</f>
        <v>0</v>
      </c>
      <c r="M1177" s="20" t="str">
        <f t="shared" si="108"/>
        <v/>
      </c>
      <c r="X1177" s="2">
        <v>45168</v>
      </c>
      <c r="Y1177">
        <f t="shared" si="112"/>
        <v>0</v>
      </c>
    </row>
    <row r="1178" spans="2:25" x14ac:dyDescent="0.2">
      <c r="B1178" t="str">
        <f t="shared" si="109"/>
        <v>-</v>
      </c>
      <c r="C1178" s="19" t="str">
        <f t="shared" si="110"/>
        <v/>
      </c>
      <c r="D1178" s="19" t="str">
        <f t="shared" si="111"/>
        <v/>
      </c>
      <c r="E1178" s="41"/>
      <c r="F1178" s="42"/>
      <c r="G1178" s="43"/>
      <c r="H1178" s="42"/>
      <c r="I1178" s="43"/>
      <c r="J1178" s="20">
        <f>IF(OR(H1178="",I1178=""),0,-VLOOKUP(H1178,AD:AE,2,0)*I1178/60*'1) Input --&gt;'!$D$25)</f>
        <v>0</v>
      </c>
      <c r="K1178" s="20">
        <f t="shared" si="113"/>
        <v>0</v>
      </c>
      <c r="L1178" s="20">
        <f>IF(M1178="",0,-'1) Input --&gt;'!$D$33/M1178)</f>
        <v>0</v>
      </c>
      <c r="M1178" s="20" t="str">
        <f t="shared" si="108"/>
        <v/>
      </c>
      <c r="X1178" s="2">
        <v>45169</v>
      </c>
      <c r="Y1178">
        <f t="shared" si="112"/>
        <v>0</v>
      </c>
    </row>
    <row r="1179" spans="2:25" x14ac:dyDescent="0.2">
      <c r="B1179" t="str">
        <f t="shared" si="109"/>
        <v>-</v>
      </c>
      <c r="C1179" s="19" t="str">
        <f t="shared" si="110"/>
        <v/>
      </c>
      <c r="D1179" s="19" t="str">
        <f t="shared" si="111"/>
        <v/>
      </c>
      <c r="E1179" s="41"/>
      <c r="F1179" s="42"/>
      <c r="G1179" s="43"/>
      <c r="H1179" s="42"/>
      <c r="I1179" s="43"/>
      <c r="J1179" s="20">
        <f>IF(OR(H1179="",I1179=""),0,-VLOOKUP(H1179,AD:AE,2,0)*I1179/60*'1) Input --&gt;'!$D$25)</f>
        <v>0</v>
      </c>
      <c r="K1179" s="20">
        <f t="shared" si="113"/>
        <v>0</v>
      </c>
      <c r="L1179" s="20">
        <f>IF(M1179="",0,-'1) Input --&gt;'!$D$33/M1179)</f>
        <v>0</v>
      </c>
      <c r="M1179" s="20" t="str">
        <f t="shared" si="108"/>
        <v/>
      </c>
      <c r="X1179" s="2">
        <v>45170</v>
      </c>
      <c r="Y1179">
        <f t="shared" si="112"/>
        <v>0</v>
      </c>
    </row>
    <row r="1180" spans="2:25" x14ac:dyDescent="0.2">
      <c r="B1180" t="str">
        <f t="shared" si="109"/>
        <v>-</v>
      </c>
      <c r="C1180" s="19" t="str">
        <f t="shared" si="110"/>
        <v/>
      </c>
      <c r="D1180" s="19" t="str">
        <f t="shared" si="111"/>
        <v/>
      </c>
      <c r="E1180" s="41"/>
      <c r="F1180" s="42"/>
      <c r="G1180" s="43"/>
      <c r="H1180" s="42"/>
      <c r="I1180" s="43"/>
      <c r="J1180" s="20">
        <f>IF(OR(H1180="",I1180=""),0,-VLOOKUP(H1180,AD:AE,2,0)*I1180/60*'1) Input --&gt;'!$D$25)</f>
        <v>0</v>
      </c>
      <c r="K1180" s="20">
        <f t="shared" si="113"/>
        <v>0</v>
      </c>
      <c r="L1180" s="20">
        <f>IF(M1180="",0,-'1) Input --&gt;'!$D$33/M1180)</f>
        <v>0</v>
      </c>
      <c r="M1180" s="20" t="str">
        <f t="shared" si="108"/>
        <v/>
      </c>
      <c r="X1180" s="2">
        <v>45171</v>
      </c>
      <c r="Y1180">
        <f t="shared" si="112"/>
        <v>0</v>
      </c>
    </row>
    <row r="1181" spans="2:25" x14ac:dyDescent="0.2">
      <c r="B1181" t="str">
        <f t="shared" si="109"/>
        <v>-</v>
      </c>
      <c r="C1181" s="19" t="str">
        <f t="shared" si="110"/>
        <v/>
      </c>
      <c r="D1181" s="19" t="str">
        <f t="shared" si="111"/>
        <v/>
      </c>
      <c r="E1181" s="41"/>
      <c r="F1181" s="42"/>
      <c r="G1181" s="43"/>
      <c r="H1181" s="42"/>
      <c r="I1181" s="43"/>
      <c r="J1181" s="20">
        <f>IF(OR(H1181="",I1181=""),0,-VLOOKUP(H1181,AD:AE,2,0)*I1181/60*'1) Input --&gt;'!$D$25)</f>
        <v>0</v>
      </c>
      <c r="K1181" s="20">
        <f t="shared" si="113"/>
        <v>0</v>
      </c>
      <c r="L1181" s="20">
        <f>IF(M1181="",0,-'1) Input --&gt;'!$D$33/M1181)</f>
        <v>0</v>
      </c>
      <c r="M1181" s="20" t="str">
        <f t="shared" si="108"/>
        <v/>
      </c>
      <c r="X1181" s="2">
        <v>45172</v>
      </c>
      <c r="Y1181">
        <f t="shared" si="112"/>
        <v>0</v>
      </c>
    </row>
    <row r="1182" spans="2:25" x14ac:dyDescent="0.2">
      <c r="B1182" t="str">
        <f t="shared" si="109"/>
        <v>-</v>
      </c>
      <c r="C1182" s="19" t="str">
        <f t="shared" si="110"/>
        <v/>
      </c>
      <c r="D1182" s="19" t="str">
        <f t="shared" si="111"/>
        <v/>
      </c>
      <c r="E1182" s="41"/>
      <c r="F1182" s="42"/>
      <c r="G1182" s="43"/>
      <c r="H1182" s="42"/>
      <c r="I1182" s="43"/>
      <c r="J1182" s="20">
        <f>IF(OR(H1182="",I1182=""),0,-VLOOKUP(H1182,AD:AE,2,0)*I1182/60*'1) Input --&gt;'!$D$25)</f>
        <v>0</v>
      </c>
      <c r="K1182" s="20">
        <f t="shared" si="113"/>
        <v>0</v>
      </c>
      <c r="L1182" s="20">
        <f>IF(M1182="",0,-'1) Input --&gt;'!$D$33/M1182)</f>
        <v>0</v>
      </c>
      <c r="M1182" s="20" t="str">
        <f t="shared" si="108"/>
        <v/>
      </c>
      <c r="X1182" s="2">
        <v>45173</v>
      </c>
      <c r="Y1182">
        <f t="shared" si="112"/>
        <v>0</v>
      </c>
    </row>
    <row r="1183" spans="2:25" x14ac:dyDescent="0.2">
      <c r="B1183" t="str">
        <f t="shared" si="109"/>
        <v>-</v>
      </c>
      <c r="C1183" s="19" t="str">
        <f t="shared" si="110"/>
        <v/>
      </c>
      <c r="D1183" s="19" t="str">
        <f t="shared" si="111"/>
        <v/>
      </c>
      <c r="E1183" s="41"/>
      <c r="F1183" s="42"/>
      <c r="G1183" s="43"/>
      <c r="H1183" s="42"/>
      <c r="I1183" s="43"/>
      <c r="J1183" s="20">
        <f>IF(OR(H1183="",I1183=""),0,-VLOOKUP(H1183,AD:AE,2,0)*I1183/60*'1) Input --&gt;'!$D$25)</f>
        <v>0</v>
      </c>
      <c r="K1183" s="20">
        <f t="shared" si="113"/>
        <v>0</v>
      </c>
      <c r="L1183" s="20">
        <f>IF(M1183="",0,-'1) Input --&gt;'!$D$33/M1183)</f>
        <v>0</v>
      </c>
      <c r="M1183" s="20" t="str">
        <f t="shared" si="108"/>
        <v/>
      </c>
      <c r="X1183" s="2">
        <v>45174</v>
      </c>
      <c r="Y1183">
        <f t="shared" si="112"/>
        <v>0</v>
      </c>
    </row>
    <row r="1184" spans="2:25" x14ac:dyDescent="0.2">
      <c r="B1184" t="str">
        <f t="shared" si="109"/>
        <v>-</v>
      </c>
      <c r="C1184" s="19" t="str">
        <f t="shared" si="110"/>
        <v/>
      </c>
      <c r="D1184" s="19" t="str">
        <f t="shared" si="111"/>
        <v/>
      </c>
      <c r="E1184" s="41"/>
      <c r="F1184" s="42"/>
      <c r="G1184" s="43"/>
      <c r="H1184" s="42"/>
      <c r="I1184" s="43"/>
      <c r="J1184" s="20">
        <f>IF(OR(H1184="",I1184=""),0,-VLOOKUP(H1184,AD:AE,2,0)*I1184/60*'1) Input --&gt;'!$D$25)</f>
        <v>0</v>
      </c>
      <c r="K1184" s="20">
        <f t="shared" si="113"/>
        <v>0</v>
      </c>
      <c r="L1184" s="20">
        <f>IF(M1184="",0,-'1) Input --&gt;'!$D$33/M1184)</f>
        <v>0</v>
      </c>
      <c r="M1184" s="20" t="str">
        <f t="shared" si="108"/>
        <v/>
      </c>
      <c r="X1184" s="2">
        <v>45175</v>
      </c>
      <c r="Y1184">
        <f t="shared" si="112"/>
        <v>0</v>
      </c>
    </row>
    <row r="1185" spans="2:25" x14ac:dyDescent="0.2">
      <c r="B1185" t="str">
        <f t="shared" si="109"/>
        <v>-</v>
      </c>
      <c r="C1185" s="19" t="str">
        <f t="shared" si="110"/>
        <v/>
      </c>
      <c r="D1185" s="19" t="str">
        <f t="shared" si="111"/>
        <v/>
      </c>
      <c r="E1185" s="41"/>
      <c r="F1185" s="42"/>
      <c r="G1185" s="43"/>
      <c r="H1185" s="42"/>
      <c r="I1185" s="43"/>
      <c r="J1185" s="20">
        <f>IF(OR(H1185="",I1185=""),0,-VLOOKUP(H1185,AD:AE,2,0)*I1185/60*'1) Input --&gt;'!$D$25)</f>
        <v>0</v>
      </c>
      <c r="K1185" s="20">
        <f t="shared" si="113"/>
        <v>0</v>
      </c>
      <c r="L1185" s="20">
        <f>IF(M1185="",0,-'1) Input --&gt;'!$D$33/M1185)</f>
        <v>0</v>
      </c>
      <c r="M1185" s="20" t="str">
        <f t="shared" si="108"/>
        <v/>
      </c>
      <c r="X1185" s="2">
        <v>45176</v>
      </c>
      <c r="Y1185">
        <f t="shared" si="112"/>
        <v>0</v>
      </c>
    </row>
    <row r="1186" spans="2:25" x14ac:dyDescent="0.2">
      <c r="B1186" t="str">
        <f t="shared" si="109"/>
        <v>-</v>
      </c>
      <c r="C1186" s="19" t="str">
        <f t="shared" si="110"/>
        <v/>
      </c>
      <c r="D1186" s="19" t="str">
        <f t="shared" si="111"/>
        <v/>
      </c>
      <c r="E1186" s="41"/>
      <c r="F1186" s="42"/>
      <c r="G1186" s="43"/>
      <c r="H1186" s="42"/>
      <c r="I1186" s="43"/>
      <c r="J1186" s="20">
        <f>IF(OR(H1186="",I1186=""),0,-VLOOKUP(H1186,AD:AE,2,0)*I1186/60*'1) Input --&gt;'!$D$25)</f>
        <v>0</v>
      </c>
      <c r="K1186" s="20">
        <f t="shared" si="113"/>
        <v>0</v>
      </c>
      <c r="L1186" s="20">
        <f>IF(M1186="",0,-'1) Input --&gt;'!$D$33/M1186)</f>
        <v>0</v>
      </c>
      <c r="M1186" s="20" t="str">
        <f t="shared" si="108"/>
        <v/>
      </c>
      <c r="X1186" s="2">
        <v>45177</v>
      </c>
      <c r="Y1186">
        <f t="shared" si="112"/>
        <v>0</v>
      </c>
    </row>
    <row r="1187" spans="2:25" x14ac:dyDescent="0.2">
      <c r="B1187" t="str">
        <f t="shared" si="109"/>
        <v>-</v>
      </c>
      <c r="C1187" s="19" t="str">
        <f t="shared" si="110"/>
        <v/>
      </c>
      <c r="D1187" s="19" t="str">
        <f t="shared" si="111"/>
        <v/>
      </c>
      <c r="E1187" s="41"/>
      <c r="F1187" s="42"/>
      <c r="G1187" s="43"/>
      <c r="H1187" s="42"/>
      <c r="I1187" s="43"/>
      <c r="J1187" s="20">
        <f>IF(OR(H1187="",I1187=""),0,-VLOOKUP(H1187,AD:AE,2,0)*I1187/60*'1) Input --&gt;'!$D$25)</f>
        <v>0</v>
      </c>
      <c r="K1187" s="20">
        <f t="shared" si="113"/>
        <v>0</v>
      </c>
      <c r="L1187" s="20">
        <f>IF(M1187="",0,-'1) Input --&gt;'!$D$33/M1187)</f>
        <v>0</v>
      </c>
      <c r="M1187" s="20" t="str">
        <f t="shared" si="108"/>
        <v/>
      </c>
      <c r="X1187" s="2">
        <v>45178</v>
      </c>
      <c r="Y1187">
        <f t="shared" si="112"/>
        <v>0</v>
      </c>
    </row>
    <row r="1188" spans="2:25" x14ac:dyDescent="0.2">
      <c r="B1188" t="str">
        <f t="shared" si="109"/>
        <v>-</v>
      </c>
      <c r="C1188" s="19" t="str">
        <f t="shared" si="110"/>
        <v/>
      </c>
      <c r="D1188" s="19" t="str">
        <f t="shared" si="111"/>
        <v/>
      </c>
      <c r="E1188" s="41"/>
      <c r="F1188" s="42"/>
      <c r="G1188" s="43"/>
      <c r="H1188" s="42"/>
      <c r="I1188" s="43"/>
      <c r="J1188" s="20">
        <f>IF(OR(H1188="",I1188=""),0,-VLOOKUP(H1188,AD:AE,2,0)*I1188/60*'1) Input --&gt;'!$D$25)</f>
        <v>0</v>
      </c>
      <c r="K1188" s="20">
        <f t="shared" si="113"/>
        <v>0</v>
      </c>
      <c r="L1188" s="20">
        <f>IF(M1188="",0,-'1) Input --&gt;'!$D$33/M1188)</f>
        <v>0</v>
      </c>
      <c r="M1188" s="20" t="str">
        <f t="shared" si="108"/>
        <v/>
      </c>
      <c r="X1188" s="2">
        <v>45179</v>
      </c>
      <c r="Y1188">
        <f t="shared" si="112"/>
        <v>0</v>
      </c>
    </row>
    <row r="1189" spans="2:25" x14ac:dyDescent="0.2">
      <c r="B1189" t="str">
        <f t="shared" si="109"/>
        <v>-</v>
      </c>
      <c r="C1189" s="19" t="str">
        <f t="shared" si="110"/>
        <v/>
      </c>
      <c r="D1189" s="19" t="str">
        <f t="shared" si="111"/>
        <v/>
      </c>
      <c r="E1189" s="41"/>
      <c r="F1189" s="42"/>
      <c r="G1189" s="43"/>
      <c r="H1189" s="42"/>
      <c r="I1189" s="43"/>
      <c r="J1189" s="20">
        <f>IF(OR(H1189="",I1189=""),0,-VLOOKUP(H1189,AD:AE,2,0)*I1189/60*'1) Input --&gt;'!$D$25)</f>
        <v>0</v>
      </c>
      <c r="K1189" s="20">
        <f t="shared" si="113"/>
        <v>0</v>
      </c>
      <c r="L1189" s="20">
        <f>IF(M1189="",0,-'1) Input --&gt;'!$D$33/M1189)</f>
        <v>0</v>
      </c>
      <c r="M1189" s="20" t="str">
        <f t="shared" si="108"/>
        <v/>
      </c>
      <c r="X1189" s="2">
        <v>45180</v>
      </c>
      <c r="Y1189">
        <f t="shared" si="112"/>
        <v>0</v>
      </c>
    </row>
    <row r="1190" spans="2:25" x14ac:dyDescent="0.2">
      <c r="B1190" t="str">
        <f t="shared" si="109"/>
        <v>-</v>
      </c>
      <c r="C1190" s="19" t="str">
        <f t="shared" si="110"/>
        <v/>
      </c>
      <c r="D1190" s="19" t="str">
        <f t="shared" si="111"/>
        <v/>
      </c>
      <c r="E1190" s="41"/>
      <c r="F1190" s="42"/>
      <c r="G1190" s="43"/>
      <c r="H1190" s="42"/>
      <c r="I1190" s="43"/>
      <c r="J1190" s="20">
        <f>IF(OR(H1190="",I1190=""),0,-VLOOKUP(H1190,AD:AE,2,0)*I1190/60*'1) Input --&gt;'!$D$25)</f>
        <v>0</v>
      </c>
      <c r="K1190" s="20">
        <f t="shared" si="113"/>
        <v>0</v>
      </c>
      <c r="L1190" s="20">
        <f>IF(M1190="",0,-'1) Input --&gt;'!$D$33/M1190)</f>
        <v>0</v>
      </c>
      <c r="M1190" s="20" t="str">
        <f t="shared" si="108"/>
        <v/>
      </c>
      <c r="X1190" s="2">
        <v>45181</v>
      </c>
      <c r="Y1190">
        <f t="shared" si="112"/>
        <v>0</v>
      </c>
    </row>
    <row r="1191" spans="2:25" x14ac:dyDescent="0.2">
      <c r="B1191" t="str">
        <f t="shared" si="109"/>
        <v>-</v>
      </c>
      <c r="C1191" s="19" t="str">
        <f t="shared" si="110"/>
        <v/>
      </c>
      <c r="D1191" s="19" t="str">
        <f t="shared" si="111"/>
        <v/>
      </c>
      <c r="E1191" s="41"/>
      <c r="F1191" s="42"/>
      <c r="G1191" s="43"/>
      <c r="H1191" s="42"/>
      <c r="I1191" s="43"/>
      <c r="J1191" s="20">
        <f>IF(OR(H1191="",I1191=""),0,-VLOOKUP(H1191,AD:AE,2,0)*I1191/60*'1) Input --&gt;'!$D$25)</f>
        <v>0</v>
      </c>
      <c r="K1191" s="20">
        <f t="shared" si="113"/>
        <v>0</v>
      </c>
      <c r="L1191" s="20">
        <f>IF(M1191="",0,-'1) Input --&gt;'!$D$33/M1191)</f>
        <v>0</v>
      </c>
      <c r="M1191" s="20" t="str">
        <f t="shared" si="108"/>
        <v/>
      </c>
      <c r="X1191" s="2">
        <v>45182</v>
      </c>
      <c r="Y1191">
        <f t="shared" si="112"/>
        <v>0</v>
      </c>
    </row>
    <row r="1192" spans="2:25" x14ac:dyDescent="0.2">
      <c r="B1192" t="str">
        <f t="shared" si="109"/>
        <v>-</v>
      </c>
      <c r="C1192" s="19" t="str">
        <f t="shared" si="110"/>
        <v/>
      </c>
      <c r="D1192" s="19" t="str">
        <f t="shared" si="111"/>
        <v/>
      </c>
      <c r="E1192" s="41"/>
      <c r="F1192" s="42"/>
      <c r="G1192" s="43"/>
      <c r="H1192" s="42"/>
      <c r="I1192" s="43"/>
      <c r="J1192" s="20">
        <f>IF(OR(H1192="",I1192=""),0,-VLOOKUP(H1192,AD:AE,2,0)*I1192/60*'1) Input --&gt;'!$D$25)</f>
        <v>0</v>
      </c>
      <c r="K1192" s="20">
        <f t="shared" si="113"/>
        <v>0</v>
      </c>
      <c r="L1192" s="20">
        <f>IF(M1192="",0,-'1) Input --&gt;'!$D$33/M1192)</f>
        <v>0</v>
      </c>
      <c r="M1192" s="20" t="str">
        <f t="shared" si="108"/>
        <v/>
      </c>
      <c r="X1192" s="2">
        <v>45183</v>
      </c>
      <c r="Y1192">
        <f t="shared" si="112"/>
        <v>0</v>
      </c>
    </row>
    <row r="1193" spans="2:25" x14ac:dyDescent="0.2">
      <c r="B1193" t="str">
        <f t="shared" si="109"/>
        <v>-</v>
      </c>
      <c r="C1193" s="19" t="str">
        <f t="shared" si="110"/>
        <v/>
      </c>
      <c r="D1193" s="19" t="str">
        <f t="shared" si="111"/>
        <v/>
      </c>
      <c r="E1193" s="41"/>
      <c r="F1193" s="42"/>
      <c r="G1193" s="43"/>
      <c r="H1193" s="42"/>
      <c r="I1193" s="43"/>
      <c r="J1193" s="20">
        <f>IF(OR(H1193="",I1193=""),0,-VLOOKUP(H1193,AD:AE,2,0)*I1193/60*'1) Input --&gt;'!$D$25)</f>
        <v>0</v>
      </c>
      <c r="K1193" s="20">
        <f t="shared" si="113"/>
        <v>0</v>
      </c>
      <c r="L1193" s="20">
        <f>IF(M1193="",0,-'1) Input --&gt;'!$D$33/M1193)</f>
        <v>0</v>
      </c>
      <c r="M1193" s="20" t="str">
        <f t="shared" si="108"/>
        <v/>
      </c>
      <c r="X1193" s="2">
        <v>45184</v>
      </c>
      <c r="Y1193">
        <f t="shared" si="112"/>
        <v>0</v>
      </c>
    </row>
    <row r="1194" spans="2:25" x14ac:dyDescent="0.2">
      <c r="B1194" t="str">
        <f t="shared" si="109"/>
        <v>-</v>
      </c>
      <c r="C1194" s="19" t="str">
        <f t="shared" si="110"/>
        <v/>
      </c>
      <c r="D1194" s="19" t="str">
        <f t="shared" si="111"/>
        <v/>
      </c>
      <c r="E1194" s="41"/>
      <c r="F1194" s="42"/>
      <c r="G1194" s="43"/>
      <c r="H1194" s="42"/>
      <c r="I1194" s="43"/>
      <c r="J1194" s="20">
        <f>IF(OR(H1194="",I1194=""),0,-VLOOKUP(H1194,AD:AE,2,0)*I1194/60*'1) Input --&gt;'!$D$25)</f>
        <v>0</v>
      </c>
      <c r="K1194" s="20">
        <f t="shared" si="113"/>
        <v>0</v>
      </c>
      <c r="L1194" s="20">
        <f>IF(M1194="",0,-'1) Input --&gt;'!$D$33/M1194)</f>
        <v>0</v>
      </c>
      <c r="M1194" s="20" t="str">
        <f t="shared" si="108"/>
        <v/>
      </c>
      <c r="X1194" s="2">
        <v>45185</v>
      </c>
      <c r="Y1194">
        <f t="shared" si="112"/>
        <v>0</v>
      </c>
    </row>
    <row r="1195" spans="2:25" x14ac:dyDescent="0.2">
      <c r="B1195" t="str">
        <f t="shared" si="109"/>
        <v>-</v>
      </c>
      <c r="C1195" s="19" t="str">
        <f t="shared" si="110"/>
        <v/>
      </c>
      <c r="D1195" s="19" t="str">
        <f t="shared" si="111"/>
        <v/>
      </c>
      <c r="E1195" s="41"/>
      <c r="F1195" s="42"/>
      <c r="G1195" s="43"/>
      <c r="H1195" s="42"/>
      <c r="I1195" s="43"/>
      <c r="J1195" s="20">
        <f>IF(OR(H1195="",I1195=""),0,-VLOOKUP(H1195,AD:AE,2,0)*I1195/60*'1) Input --&gt;'!$D$25)</f>
        <v>0</v>
      </c>
      <c r="K1195" s="20">
        <f t="shared" si="113"/>
        <v>0</v>
      </c>
      <c r="L1195" s="20">
        <f>IF(M1195="",0,-'1) Input --&gt;'!$D$33/M1195)</f>
        <v>0</v>
      </c>
      <c r="M1195" s="20" t="str">
        <f t="shared" si="108"/>
        <v/>
      </c>
      <c r="X1195" s="2">
        <v>45186</v>
      </c>
      <c r="Y1195">
        <f t="shared" si="112"/>
        <v>0</v>
      </c>
    </row>
    <row r="1196" spans="2:25" x14ac:dyDescent="0.2">
      <c r="B1196" t="str">
        <f t="shared" si="109"/>
        <v>-</v>
      </c>
      <c r="C1196" s="19" t="str">
        <f t="shared" si="110"/>
        <v/>
      </c>
      <c r="D1196" s="19" t="str">
        <f t="shared" si="111"/>
        <v/>
      </c>
      <c r="E1196" s="41"/>
      <c r="F1196" s="42"/>
      <c r="G1196" s="43"/>
      <c r="H1196" s="42"/>
      <c r="I1196" s="43"/>
      <c r="J1196" s="20">
        <f>IF(OR(H1196="",I1196=""),0,-VLOOKUP(H1196,AD:AE,2,0)*I1196/60*'1) Input --&gt;'!$D$25)</f>
        <v>0</v>
      </c>
      <c r="K1196" s="20">
        <f t="shared" si="113"/>
        <v>0</v>
      </c>
      <c r="L1196" s="20">
        <f>IF(M1196="",0,-'1) Input --&gt;'!$D$33/M1196)</f>
        <v>0</v>
      </c>
      <c r="M1196" s="20" t="str">
        <f t="shared" si="108"/>
        <v/>
      </c>
      <c r="X1196" s="2">
        <v>45187</v>
      </c>
      <c r="Y1196">
        <f t="shared" si="112"/>
        <v>0</v>
      </c>
    </row>
    <row r="1197" spans="2:25" x14ac:dyDescent="0.2">
      <c r="B1197" t="str">
        <f t="shared" si="109"/>
        <v>-</v>
      </c>
      <c r="C1197" s="19" t="str">
        <f t="shared" si="110"/>
        <v/>
      </c>
      <c r="D1197" s="19" t="str">
        <f t="shared" si="111"/>
        <v/>
      </c>
      <c r="E1197" s="41"/>
      <c r="F1197" s="42"/>
      <c r="G1197" s="43"/>
      <c r="H1197" s="42"/>
      <c r="I1197" s="43"/>
      <c r="J1197" s="20">
        <f>IF(OR(H1197="",I1197=""),0,-VLOOKUP(H1197,AD:AE,2,0)*I1197/60*'1) Input --&gt;'!$D$25)</f>
        <v>0</v>
      </c>
      <c r="K1197" s="20">
        <f t="shared" si="113"/>
        <v>0</v>
      </c>
      <c r="L1197" s="20">
        <f>IF(M1197="",0,-'1) Input --&gt;'!$D$33/M1197)</f>
        <v>0</v>
      </c>
      <c r="M1197" s="20" t="str">
        <f t="shared" si="108"/>
        <v/>
      </c>
      <c r="X1197" s="2">
        <v>45188</v>
      </c>
      <c r="Y1197">
        <f t="shared" si="112"/>
        <v>0</v>
      </c>
    </row>
    <row r="1198" spans="2:25" x14ac:dyDescent="0.2">
      <c r="B1198" t="str">
        <f t="shared" si="109"/>
        <v>-</v>
      </c>
      <c r="C1198" s="19" t="str">
        <f t="shared" si="110"/>
        <v/>
      </c>
      <c r="D1198" s="19" t="str">
        <f t="shared" si="111"/>
        <v/>
      </c>
      <c r="E1198" s="41"/>
      <c r="F1198" s="42"/>
      <c r="G1198" s="43"/>
      <c r="H1198" s="42"/>
      <c r="I1198" s="43"/>
      <c r="J1198" s="20">
        <f>IF(OR(H1198="",I1198=""),0,-VLOOKUP(H1198,AD:AE,2,0)*I1198/60*'1) Input --&gt;'!$D$25)</f>
        <v>0</v>
      </c>
      <c r="K1198" s="20">
        <f t="shared" si="113"/>
        <v>0</v>
      </c>
      <c r="L1198" s="20">
        <f>IF(M1198="",0,-'1) Input --&gt;'!$D$33/M1198)</f>
        <v>0</v>
      </c>
      <c r="M1198" s="20" t="str">
        <f t="shared" si="108"/>
        <v/>
      </c>
      <c r="X1198" s="2">
        <v>45189</v>
      </c>
      <c r="Y1198">
        <f t="shared" si="112"/>
        <v>0</v>
      </c>
    </row>
    <row r="1199" spans="2:25" x14ac:dyDescent="0.2">
      <c r="B1199" t="str">
        <f t="shared" si="109"/>
        <v>-</v>
      </c>
      <c r="C1199" s="19" t="str">
        <f t="shared" si="110"/>
        <v/>
      </c>
      <c r="D1199" s="19" t="str">
        <f t="shared" si="111"/>
        <v/>
      </c>
      <c r="E1199" s="41"/>
      <c r="F1199" s="42"/>
      <c r="G1199" s="43"/>
      <c r="H1199" s="42"/>
      <c r="I1199" s="43"/>
      <c r="J1199" s="20">
        <f>IF(OR(H1199="",I1199=""),0,-VLOOKUP(H1199,AD:AE,2,0)*I1199/60*'1) Input --&gt;'!$D$25)</f>
        <v>0</v>
      </c>
      <c r="K1199" s="20">
        <f t="shared" si="113"/>
        <v>0</v>
      </c>
      <c r="L1199" s="20">
        <f>IF(M1199="",0,-'1) Input --&gt;'!$D$33/M1199)</f>
        <v>0</v>
      </c>
      <c r="M1199" s="20" t="str">
        <f t="shared" si="108"/>
        <v/>
      </c>
      <c r="X1199" s="2">
        <v>45190</v>
      </c>
      <c r="Y1199">
        <f t="shared" si="112"/>
        <v>0</v>
      </c>
    </row>
    <row r="1200" spans="2:25" x14ac:dyDescent="0.2">
      <c r="B1200" t="str">
        <f t="shared" si="109"/>
        <v>-</v>
      </c>
      <c r="C1200" s="19" t="str">
        <f t="shared" si="110"/>
        <v/>
      </c>
      <c r="D1200" s="19" t="str">
        <f t="shared" si="111"/>
        <v/>
      </c>
      <c r="E1200" s="41"/>
      <c r="F1200" s="42"/>
      <c r="G1200" s="43"/>
      <c r="H1200" s="42"/>
      <c r="I1200" s="43"/>
      <c r="J1200" s="20">
        <f>IF(OR(H1200="",I1200=""),0,-VLOOKUP(H1200,AD:AE,2,0)*I1200/60*'1) Input --&gt;'!$D$25)</f>
        <v>0</v>
      </c>
      <c r="K1200" s="20">
        <f t="shared" si="113"/>
        <v>0</v>
      </c>
      <c r="L1200" s="20">
        <f>IF(M1200="",0,-'1) Input --&gt;'!$D$33/M1200)</f>
        <v>0</v>
      </c>
      <c r="M1200" s="20" t="str">
        <f t="shared" si="108"/>
        <v/>
      </c>
      <c r="X1200" s="2">
        <v>45191</v>
      </c>
      <c r="Y1200">
        <f t="shared" si="112"/>
        <v>0</v>
      </c>
    </row>
    <row r="1201" spans="2:25" x14ac:dyDescent="0.2">
      <c r="B1201" t="str">
        <f t="shared" si="109"/>
        <v>-</v>
      </c>
      <c r="C1201" s="19" t="str">
        <f t="shared" si="110"/>
        <v/>
      </c>
      <c r="D1201" s="19" t="str">
        <f t="shared" si="111"/>
        <v/>
      </c>
      <c r="E1201" s="41"/>
      <c r="F1201" s="42"/>
      <c r="G1201" s="43"/>
      <c r="H1201" s="42"/>
      <c r="I1201" s="43"/>
      <c r="J1201" s="20">
        <f>IF(OR(H1201="",I1201=""),0,-VLOOKUP(H1201,AD:AE,2,0)*I1201/60*'1) Input --&gt;'!$D$25)</f>
        <v>0</v>
      </c>
      <c r="K1201" s="20">
        <f t="shared" si="113"/>
        <v>0</v>
      </c>
      <c r="L1201" s="20">
        <f>IF(M1201="",0,-'1) Input --&gt;'!$D$33/M1201)</f>
        <v>0</v>
      </c>
      <c r="M1201" s="20" t="str">
        <f t="shared" si="108"/>
        <v/>
      </c>
      <c r="X1201" s="2">
        <v>45192</v>
      </c>
      <c r="Y1201">
        <f t="shared" si="112"/>
        <v>0</v>
      </c>
    </row>
    <row r="1202" spans="2:25" x14ac:dyDescent="0.2">
      <c r="B1202" t="str">
        <f t="shared" si="109"/>
        <v>-</v>
      </c>
      <c r="C1202" s="19" t="str">
        <f t="shared" si="110"/>
        <v/>
      </c>
      <c r="D1202" s="19" t="str">
        <f t="shared" si="111"/>
        <v/>
      </c>
      <c r="E1202" s="41"/>
      <c r="F1202" s="42"/>
      <c r="G1202" s="43"/>
      <c r="H1202" s="42"/>
      <c r="I1202" s="43"/>
      <c r="J1202" s="20">
        <f>IF(OR(H1202="",I1202=""),0,-VLOOKUP(H1202,AD:AE,2,0)*I1202/60*'1) Input --&gt;'!$D$25)</f>
        <v>0</v>
      </c>
      <c r="K1202" s="20">
        <f t="shared" si="113"/>
        <v>0</v>
      </c>
      <c r="L1202" s="20">
        <f>IF(M1202="",0,-'1) Input --&gt;'!$D$33/M1202)</f>
        <v>0</v>
      </c>
      <c r="M1202" s="20" t="str">
        <f t="shared" si="108"/>
        <v/>
      </c>
      <c r="X1202" s="2">
        <v>45193</v>
      </c>
      <c r="Y1202">
        <f t="shared" si="112"/>
        <v>0</v>
      </c>
    </row>
    <row r="1203" spans="2:25" x14ac:dyDescent="0.2">
      <c r="B1203" t="str">
        <f t="shared" si="109"/>
        <v>-</v>
      </c>
      <c r="C1203" s="19" t="str">
        <f t="shared" si="110"/>
        <v/>
      </c>
      <c r="D1203" s="19" t="str">
        <f t="shared" si="111"/>
        <v/>
      </c>
      <c r="E1203" s="41"/>
      <c r="F1203" s="42"/>
      <c r="G1203" s="43"/>
      <c r="H1203" s="42"/>
      <c r="I1203" s="43"/>
      <c r="J1203" s="20">
        <f>IF(OR(H1203="",I1203=""),0,-VLOOKUP(H1203,AD:AE,2,0)*I1203/60*'1) Input --&gt;'!$D$25)</f>
        <v>0</v>
      </c>
      <c r="K1203" s="20">
        <f t="shared" si="113"/>
        <v>0</v>
      </c>
      <c r="L1203" s="20">
        <f>IF(M1203="",0,-'1) Input --&gt;'!$D$33/M1203)</f>
        <v>0</v>
      </c>
      <c r="M1203" s="20" t="str">
        <f t="shared" si="108"/>
        <v/>
      </c>
      <c r="X1203" s="2">
        <v>45194</v>
      </c>
      <c r="Y1203">
        <f t="shared" si="112"/>
        <v>0</v>
      </c>
    </row>
    <row r="1204" spans="2:25" x14ac:dyDescent="0.2">
      <c r="B1204" t="str">
        <f t="shared" si="109"/>
        <v>-</v>
      </c>
      <c r="C1204" s="19" t="str">
        <f t="shared" si="110"/>
        <v/>
      </c>
      <c r="D1204" s="19" t="str">
        <f t="shared" si="111"/>
        <v/>
      </c>
      <c r="E1204" s="41"/>
      <c r="F1204" s="42"/>
      <c r="G1204" s="43"/>
      <c r="H1204" s="42"/>
      <c r="I1204" s="43"/>
      <c r="J1204" s="20">
        <f>IF(OR(H1204="",I1204=""),0,-VLOOKUP(H1204,AD:AE,2,0)*I1204/60*'1) Input --&gt;'!$D$25)</f>
        <v>0</v>
      </c>
      <c r="K1204" s="20">
        <f t="shared" si="113"/>
        <v>0</v>
      </c>
      <c r="L1204" s="20">
        <f>IF(M1204="",0,-'1) Input --&gt;'!$D$33/M1204)</f>
        <v>0</v>
      </c>
      <c r="M1204" s="20" t="str">
        <f t="shared" si="108"/>
        <v/>
      </c>
      <c r="X1204" s="2">
        <v>45195</v>
      </c>
      <c r="Y1204">
        <f t="shared" si="112"/>
        <v>0</v>
      </c>
    </row>
    <row r="1205" spans="2:25" x14ac:dyDescent="0.2">
      <c r="B1205" t="str">
        <f t="shared" si="109"/>
        <v>-</v>
      </c>
      <c r="C1205" s="19" t="str">
        <f t="shared" si="110"/>
        <v/>
      </c>
      <c r="D1205" s="19" t="str">
        <f t="shared" si="111"/>
        <v/>
      </c>
      <c r="E1205" s="41"/>
      <c r="F1205" s="42"/>
      <c r="G1205" s="43"/>
      <c r="H1205" s="42"/>
      <c r="I1205" s="43"/>
      <c r="J1205" s="20">
        <f>IF(OR(H1205="",I1205=""),0,-VLOOKUP(H1205,AD:AE,2,0)*I1205/60*'1) Input --&gt;'!$D$25)</f>
        <v>0</v>
      </c>
      <c r="K1205" s="20">
        <f t="shared" si="113"/>
        <v>0</v>
      </c>
      <c r="L1205" s="20">
        <f>IF(M1205="",0,-'1) Input --&gt;'!$D$33/M1205)</f>
        <v>0</v>
      </c>
      <c r="M1205" s="20" t="str">
        <f t="shared" si="108"/>
        <v/>
      </c>
      <c r="X1205" s="2">
        <v>45196</v>
      </c>
      <c r="Y1205">
        <f t="shared" si="112"/>
        <v>0</v>
      </c>
    </row>
    <row r="1206" spans="2:25" x14ac:dyDescent="0.2">
      <c r="B1206" t="str">
        <f t="shared" si="109"/>
        <v>-</v>
      </c>
      <c r="C1206" s="19" t="str">
        <f t="shared" si="110"/>
        <v/>
      </c>
      <c r="D1206" s="19" t="str">
        <f t="shared" si="111"/>
        <v/>
      </c>
      <c r="E1206" s="41"/>
      <c r="F1206" s="42"/>
      <c r="G1206" s="43"/>
      <c r="H1206" s="42"/>
      <c r="I1206" s="43"/>
      <c r="J1206" s="20">
        <f>IF(OR(H1206="",I1206=""),0,-VLOOKUP(H1206,AD:AE,2,0)*I1206/60*'1) Input --&gt;'!$D$25)</f>
        <v>0</v>
      </c>
      <c r="K1206" s="20">
        <f t="shared" si="113"/>
        <v>0</v>
      </c>
      <c r="L1206" s="20">
        <f>IF(M1206="",0,-'1) Input --&gt;'!$D$33/M1206)</f>
        <v>0</v>
      </c>
      <c r="M1206" s="20" t="str">
        <f t="shared" si="108"/>
        <v/>
      </c>
      <c r="X1206" s="2">
        <v>45197</v>
      </c>
      <c r="Y1206">
        <f t="shared" si="112"/>
        <v>0</v>
      </c>
    </row>
    <row r="1207" spans="2:25" x14ac:dyDescent="0.2">
      <c r="B1207" t="str">
        <f t="shared" si="109"/>
        <v>-</v>
      </c>
      <c r="C1207" s="19" t="str">
        <f t="shared" si="110"/>
        <v/>
      </c>
      <c r="D1207" s="19" t="str">
        <f t="shared" si="111"/>
        <v/>
      </c>
      <c r="E1207" s="41"/>
      <c r="F1207" s="42"/>
      <c r="G1207" s="43"/>
      <c r="H1207" s="42"/>
      <c r="I1207" s="43"/>
      <c r="J1207" s="20">
        <f>IF(OR(H1207="",I1207=""),0,-VLOOKUP(H1207,AD:AE,2,0)*I1207/60*'1) Input --&gt;'!$D$25)</f>
        <v>0</v>
      </c>
      <c r="K1207" s="20">
        <f t="shared" si="113"/>
        <v>0</v>
      </c>
      <c r="L1207" s="20">
        <f>IF(M1207="",0,-'1) Input --&gt;'!$D$33/M1207)</f>
        <v>0</v>
      </c>
      <c r="M1207" s="20" t="str">
        <f t="shared" si="108"/>
        <v/>
      </c>
      <c r="X1207" s="2">
        <v>45198</v>
      </c>
      <c r="Y1207">
        <f t="shared" si="112"/>
        <v>0</v>
      </c>
    </row>
    <row r="1208" spans="2:25" x14ac:dyDescent="0.2">
      <c r="B1208" t="str">
        <f t="shared" si="109"/>
        <v>-</v>
      </c>
      <c r="C1208" s="19" t="str">
        <f t="shared" si="110"/>
        <v/>
      </c>
      <c r="D1208" s="19" t="str">
        <f t="shared" si="111"/>
        <v/>
      </c>
      <c r="E1208" s="41"/>
      <c r="F1208" s="42"/>
      <c r="G1208" s="43"/>
      <c r="H1208" s="42"/>
      <c r="I1208" s="43"/>
      <c r="J1208" s="20">
        <f>IF(OR(H1208="",I1208=""),0,-VLOOKUP(H1208,AD:AE,2,0)*I1208/60*'1) Input --&gt;'!$D$25)</f>
        <v>0</v>
      </c>
      <c r="K1208" s="20">
        <f t="shared" si="113"/>
        <v>0</v>
      </c>
      <c r="L1208" s="20">
        <f>IF(M1208="",0,-'1) Input --&gt;'!$D$33/M1208)</f>
        <v>0</v>
      </c>
      <c r="M1208" s="20" t="str">
        <f t="shared" si="108"/>
        <v/>
      </c>
      <c r="X1208" s="2">
        <v>45199</v>
      </c>
      <c r="Y1208">
        <f t="shared" si="112"/>
        <v>0</v>
      </c>
    </row>
    <row r="1209" spans="2:25" x14ac:dyDescent="0.2">
      <c r="B1209" t="str">
        <f t="shared" si="109"/>
        <v>-</v>
      </c>
      <c r="C1209" s="19" t="str">
        <f t="shared" si="110"/>
        <v/>
      </c>
      <c r="D1209" s="19" t="str">
        <f t="shared" si="111"/>
        <v/>
      </c>
      <c r="E1209" s="41"/>
      <c r="F1209" s="42"/>
      <c r="G1209" s="43"/>
      <c r="H1209" s="42"/>
      <c r="I1209" s="43"/>
      <c r="J1209" s="20">
        <f>IF(OR(H1209="",I1209=""),0,-VLOOKUP(H1209,AD:AE,2,0)*I1209/60*'1) Input --&gt;'!$D$25)</f>
        <v>0</v>
      </c>
      <c r="K1209" s="20">
        <f t="shared" si="113"/>
        <v>0</v>
      </c>
      <c r="L1209" s="20">
        <f>IF(M1209="",0,-'1) Input --&gt;'!$D$33/M1209)</f>
        <v>0</v>
      </c>
      <c r="M1209" s="20" t="str">
        <f t="shared" si="108"/>
        <v/>
      </c>
      <c r="X1209" s="2">
        <v>45200</v>
      </c>
      <c r="Y1209">
        <f t="shared" si="112"/>
        <v>0</v>
      </c>
    </row>
    <row r="1210" spans="2:25" x14ac:dyDescent="0.2">
      <c r="B1210" t="str">
        <f t="shared" si="109"/>
        <v>-</v>
      </c>
      <c r="C1210" s="19" t="str">
        <f t="shared" si="110"/>
        <v/>
      </c>
      <c r="D1210" s="19" t="str">
        <f t="shared" si="111"/>
        <v/>
      </c>
      <c r="E1210" s="41"/>
      <c r="F1210" s="42"/>
      <c r="G1210" s="43"/>
      <c r="H1210" s="42"/>
      <c r="I1210" s="43"/>
      <c r="J1210" s="20">
        <f>IF(OR(H1210="",I1210=""),0,-VLOOKUP(H1210,AD:AE,2,0)*I1210/60*'1) Input --&gt;'!$D$25)</f>
        <v>0</v>
      </c>
      <c r="K1210" s="20">
        <f t="shared" si="113"/>
        <v>0</v>
      </c>
      <c r="L1210" s="20">
        <f>IF(M1210="",0,-'1) Input --&gt;'!$D$33/M1210)</f>
        <v>0</v>
      </c>
      <c r="M1210" s="20" t="str">
        <f t="shared" si="108"/>
        <v/>
      </c>
      <c r="X1210" s="2">
        <v>45201</v>
      </c>
      <c r="Y1210">
        <f t="shared" si="112"/>
        <v>0</v>
      </c>
    </row>
    <row r="1211" spans="2:25" x14ac:dyDescent="0.2">
      <c r="B1211" t="str">
        <f t="shared" si="109"/>
        <v>-</v>
      </c>
      <c r="C1211" s="19" t="str">
        <f t="shared" si="110"/>
        <v/>
      </c>
      <c r="D1211" s="19" t="str">
        <f t="shared" si="111"/>
        <v/>
      </c>
      <c r="E1211" s="41"/>
      <c r="F1211" s="42"/>
      <c r="G1211" s="43"/>
      <c r="H1211" s="42"/>
      <c r="I1211" s="43"/>
      <c r="J1211" s="20">
        <f>IF(OR(H1211="",I1211=""),0,-VLOOKUP(H1211,AD:AE,2,0)*I1211/60*'1) Input --&gt;'!$D$25)</f>
        <v>0</v>
      </c>
      <c r="K1211" s="20">
        <f t="shared" si="113"/>
        <v>0</v>
      </c>
      <c r="L1211" s="20">
        <f>IF(M1211="",0,-'1) Input --&gt;'!$D$33/M1211)</f>
        <v>0</v>
      </c>
      <c r="M1211" s="20" t="str">
        <f t="shared" si="108"/>
        <v/>
      </c>
      <c r="X1211" s="2">
        <v>45202</v>
      </c>
      <c r="Y1211">
        <f t="shared" si="112"/>
        <v>0</v>
      </c>
    </row>
    <row r="1212" spans="2:25" x14ac:dyDescent="0.2">
      <c r="B1212" t="str">
        <f t="shared" si="109"/>
        <v>-</v>
      </c>
      <c r="C1212" s="19" t="str">
        <f t="shared" si="110"/>
        <v/>
      </c>
      <c r="D1212" s="19" t="str">
        <f t="shared" si="111"/>
        <v/>
      </c>
      <c r="E1212" s="41"/>
      <c r="F1212" s="42"/>
      <c r="G1212" s="43"/>
      <c r="H1212" s="42"/>
      <c r="I1212" s="43"/>
      <c r="J1212" s="20">
        <f>IF(OR(H1212="",I1212=""),0,-VLOOKUP(H1212,AD:AE,2,0)*I1212/60*'1) Input --&gt;'!$D$25)</f>
        <v>0</v>
      </c>
      <c r="K1212" s="20">
        <f t="shared" si="113"/>
        <v>0</v>
      </c>
      <c r="L1212" s="20">
        <f>IF(M1212="",0,-'1) Input --&gt;'!$D$33/M1212)</f>
        <v>0</v>
      </c>
      <c r="M1212" s="20" t="str">
        <f t="shared" si="108"/>
        <v/>
      </c>
      <c r="X1212" s="2">
        <v>45203</v>
      </c>
      <c r="Y1212">
        <f t="shared" si="112"/>
        <v>0</v>
      </c>
    </row>
    <row r="1213" spans="2:25" x14ac:dyDescent="0.2">
      <c r="B1213" t="str">
        <f t="shared" si="109"/>
        <v>-</v>
      </c>
      <c r="C1213" s="19" t="str">
        <f t="shared" si="110"/>
        <v/>
      </c>
      <c r="D1213" s="19" t="str">
        <f t="shared" si="111"/>
        <v/>
      </c>
      <c r="E1213" s="41"/>
      <c r="F1213" s="42"/>
      <c r="G1213" s="43"/>
      <c r="H1213" s="42"/>
      <c r="I1213" s="43"/>
      <c r="J1213" s="20">
        <f>IF(OR(H1213="",I1213=""),0,-VLOOKUP(H1213,AD:AE,2,0)*I1213/60*'1) Input --&gt;'!$D$25)</f>
        <v>0</v>
      </c>
      <c r="K1213" s="20">
        <f t="shared" si="113"/>
        <v>0</v>
      </c>
      <c r="L1213" s="20">
        <f>IF(M1213="",0,-'1) Input --&gt;'!$D$33/M1213)</f>
        <v>0</v>
      </c>
      <c r="M1213" s="20" t="str">
        <f t="shared" si="108"/>
        <v/>
      </c>
      <c r="X1213" s="2">
        <v>45204</v>
      </c>
      <c r="Y1213">
        <f t="shared" si="112"/>
        <v>0</v>
      </c>
    </row>
    <row r="1214" spans="2:25" x14ac:dyDescent="0.2">
      <c r="B1214" t="str">
        <f t="shared" si="109"/>
        <v>-</v>
      </c>
      <c r="C1214" s="19" t="str">
        <f t="shared" si="110"/>
        <v/>
      </c>
      <c r="D1214" s="19" t="str">
        <f t="shared" si="111"/>
        <v/>
      </c>
      <c r="E1214" s="41"/>
      <c r="F1214" s="42"/>
      <c r="G1214" s="43"/>
      <c r="H1214" s="42"/>
      <c r="I1214" s="43"/>
      <c r="J1214" s="20">
        <f>IF(OR(H1214="",I1214=""),0,-VLOOKUP(H1214,AD:AE,2,0)*I1214/60*'1) Input --&gt;'!$D$25)</f>
        <v>0</v>
      </c>
      <c r="K1214" s="20">
        <f t="shared" si="113"/>
        <v>0</v>
      </c>
      <c r="L1214" s="20">
        <f>IF(M1214="",0,-'1) Input --&gt;'!$D$33/M1214)</f>
        <v>0</v>
      </c>
      <c r="M1214" s="20" t="str">
        <f t="shared" si="108"/>
        <v/>
      </c>
      <c r="X1214" s="2">
        <v>45205</v>
      </c>
      <c r="Y1214">
        <f t="shared" si="112"/>
        <v>0</v>
      </c>
    </row>
    <row r="1215" spans="2:25" x14ac:dyDescent="0.2">
      <c r="B1215" t="str">
        <f t="shared" si="109"/>
        <v>-</v>
      </c>
      <c r="C1215" s="19" t="str">
        <f t="shared" si="110"/>
        <v/>
      </c>
      <c r="D1215" s="19" t="str">
        <f t="shared" si="111"/>
        <v/>
      </c>
      <c r="E1215" s="41"/>
      <c r="F1215" s="42"/>
      <c r="G1215" s="43"/>
      <c r="H1215" s="42"/>
      <c r="I1215" s="43"/>
      <c r="J1215" s="20">
        <f>IF(OR(H1215="",I1215=""),0,-VLOOKUP(H1215,AD:AE,2,0)*I1215/60*'1) Input --&gt;'!$D$25)</f>
        <v>0</v>
      </c>
      <c r="K1215" s="20">
        <f t="shared" si="113"/>
        <v>0</v>
      </c>
      <c r="L1215" s="20">
        <f>IF(M1215="",0,-'1) Input --&gt;'!$D$33/M1215)</f>
        <v>0</v>
      </c>
      <c r="M1215" s="20" t="str">
        <f t="shared" si="108"/>
        <v/>
      </c>
      <c r="X1215" s="2">
        <v>45206</v>
      </c>
      <c r="Y1215">
        <f t="shared" si="112"/>
        <v>0</v>
      </c>
    </row>
    <row r="1216" spans="2:25" x14ac:dyDescent="0.2">
      <c r="B1216" t="str">
        <f t="shared" si="109"/>
        <v>-</v>
      </c>
      <c r="C1216" s="19" t="str">
        <f t="shared" si="110"/>
        <v/>
      </c>
      <c r="D1216" s="19" t="str">
        <f t="shared" si="111"/>
        <v/>
      </c>
      <c r="E1216" s="41"/>
      <c r="F1216" s="42"/>
      <c r="G1216" s="43"/>
      <c r="H1216" s="42"/>
      <c r="I1216" s="43"/>
      <c r="J1216" s="20">
        <f>IF(OR(H1216="",I1216=""),0,-VLOOKUP(H1216,AD:AE,2,0)*I1216/60*'1) Input --&gt;'!$D$25)</f>
        <v>0</v>
      </c>
      <c r="K1216" s="20">
        <f t="shared" si="113"/>
        <v>0</v>
      </c>
      <c r="L1216" s="20">
        <f>IF(M1216="",0,-'1) Input --&gt;'!$D$33/M1216)</f>
        <v>0</v>
      </c>
      <c r="M1216" s="20" t="str">
        <f t="shared" si="108"/>
        <v/>
      </c>
      <c r="X1216" s="2">
        <v>45207</v>
      </c>
      <c r="Y1216">
        <f t="shared" si="112"/>
        <v>0</v>
      </c>
    </row>
    <row r="1217" spans="2:25" x14ac:dyDescent="0.2">
      <c r="B1217" t="str">
        <f t="shared" si="109"/>
        <v>-</v>
      </c>
      <c r="C1217" s="19" t="str">
        <f t="shared" si="110"/>
        <v/>
      </c>
      <c r="D1217" s="19" t="str">
        <f t="shared" si="111"/>
        <v/>
      </c>
      <c r="E1217" s="41"/>
      <c r="F1217" s="42"/>
      <c r="G1217" s="43"/>
      <c r="H1217" s="42"/>
      <c r="I1217" s="43"/>
      <c r="J1217" s="20">
        <f>IF(OR(H1217="",I1217=""),0,-VLOOKUP(H1217,AD:AE,2,0)*I1217/60*'1) Input --&gt;'!$D$25)</f>
        <v>0</v>
      </c>
      <c r="K1217" s="20">
        <f t="shared" si="113"/>
        <v>0</v>
      </c>
      <c r="L1217" s="20">
        <f>IF(M1217="",0,-'1) Input --&gt;'!$D$33/M1217)</f>
        <v>0</v>
      </c>
      <c r="M1217" s="20" t="str">
        <f t="shared" si="108"/>
        <v/>
      </c>
      <c r="X1217" s="2">
        <v>45208</v>
      </c>
      <c r="Y1217">
        <f t="shared" si="112"/>
        <v>0</v>
      </c>
    </row>
    <row r="1218" spans="2:25" x14ac:dyDescent="0.2">
      <c r="B1218" t="str">
        <f t="shared" si="109"/>
        <v>-</v>
      </c>
      <c r="C1218" s="19" t="str">
        <f t="shared" si="110"/>
        <v/>
      </c>
      <c r="D1218" s="19" t="str">
        <f t="shared" si="111"/>
        <v/>
      </c>
      <c r="E1218" s="41"/>
      <c r="F1218" s="42"/>
      <c r="G1218" s="43"/>
      <c r="H1218" s="42"/>
      <c r="I1218" s="43"/>
      <c r="J1218" s="20">
        <f>IF(OR(H1218="",I1218=""),0,-VLOOKUP(H1218,AD:AE,2,0)*I1218/60*'1) Input --&gt;'!$D$25)</f>
        <v>0</v>
      </c>
      <c r="K1218" s="20">
        <f t="shared" si="113"/>
        <v>0</v>
      </c>
      <c r="L1218" s="20">
        <f>IF(M1218="",0,-'1) Input --&gt;'!$D$33/M1218)</f>
        <v>0</v>
      </c>
      <c r="M1218" s="20" t="str">
        <f t="shared" si="108"/>
        <v/>
      </c>
      <c r="X1218" s="2">
        <v>45209</v>
      </c>
      <c r="Y1218">
        <f t="shared" si="112"/>
        <v>0</v>
      </c>
    </row>
    <row r="1219" spans="2:25" x14ac:dyDescent="0.2">
      <c r="B1219" t="str">
        <f t="shared" si="109"/>
        <v>-</v>
      </c>
      <c r="C1219" s="19" t="str">
        <f t="shared" si="110"/>
        <v/>
      </c>
      <c r="D1219" s="19" t="str">
        <f t="shared" si="111"/>
        <v/>
      </c>
      <c r="E1219" s="41"/>
      <c r="F1219" s="42"/>
      <c r="G1219" s="43"/>
      <c r="H1219" s="42"/>
      <c r="I1219" s="43"/>
      <c r="J1219" s="20">
        <f>IF(OR(H1219="",I1219=""),0,-VLOOKUP(H1219,AD:AE,2,0)*I1219/60*'1) Input --&gt;'!$D$25)</f>
        <v>0</v>
      </c>
      <c r="K1219" s="20">
        <f t="shared" si="113"/>
        <v>0</v>
      </c>
      <c r="L1219" s="20">
        <f>IF(M1219="",0,-'1) Input --&gt;'!$D$33/M1219)</f>
        <v>0</v>
      </c>
      <c r="M1219" s="20" t="str">
        <f t="shared" si="108"/>
        <v/>
      </c>
      <c r="X1219" s="2">
        <v>45210</v>
      </c>
      <c r="Y1219">
        <f t="shared" si="112"/>
        <v>0</v>
      </c>
    </row>
    <row r="1220" spans="2:25" x14ac:dyDescent="0.2">
      <c r="B1220" t="str">
        <f t="shared" si="109"/>
        <v>-</v>
      </c>
      <c r="C1220" s="19" t="str">
        <f t="shared" si="110"/>
        <v/>
      </c>
      <c r="D1220" s="19" t="str">
        <f t="shared" si="111"/>
        <v/>
      </c>
      <c r="E1220" s="41"/>
      <c r="F1220" s="42"/>
      <c r="G1220" s="43"/>
      <c r="H1220" s="42"/>
      <c r="I1220" s="43"/>
      <c r="J1220" s="20">
        <f>IF(OR(H1220="",I1220=""),0,-VLOOKUP(H1220,AD:AE,2,0)*I1220/60*'1) Input --&gt;'!$D$25)</f>
        <v>0</v>
      </c>
      <c r="K1220" s="20">
        <f t="shared" si="113"/>
        <v>0</v>
      </c>
      <c r="L1220" s="20">
        <f>IF(M1220="",0,-'1) Input --&gt;'!$D$33/M1220)</f>
        <v>0</v>
      </c>
      <c r="M1220" s="20" t="str">
        <f t="shared" si="108"/>
        <v/>
      </c>
      <c r="X1220" s="2">
        <v>45211</v>
      </c>
      <c r="Y1220">
        <f t="shared" si="112"/>
        <v>0</v>
      </c>
    </row>
    <row r="1221" spans="2:25" x14ac:dyDescent="0.2">
      <c r="B1221" t="str">
        <f t="shared" si="109"/>
        <v>-</v>
      </c>
      <c r="C1221" s="19" t="str">
        <f t="shared" si="110"/>
        <v/>
      </c>
      <c r="D1221" s="19" t="str">
        <f t="shared" si="111"/>
        <v/>
      </c>
      <c r="E1221" s="41"/>
      <c r="F1221" s="42"/>
      <c r="G1221" s="43"/>
      <c r="H1221" s="42"/>
      <c r="I1221" s="43"/>
      <c r="J1221" s="20">
        <f>IF(OR(H1221="",I1221=""),0,-VLOOKUP(H1221,AD:AE,2,0)*I1221/60*'1) Input --&gt;'!$D$25)</f>
        <v>0</v>
      </c>
      <c r="K1221" s="20">
        <f t="shared" si="113"/>
        <v>0</v>
      </c>
      <c r="L1221" s="20">
        <f>IF(M1221="",0,-'1) Input --&gt;'!$D$33/M1221)</f>
        <v>0</v>
      </c>
      <c r="M1221" s="20" t="str">
        <f t="shared" si="108"/>
        <v/>
      </c>
      <c r="X1221" s="2">
        <v>45212</v>
      </c>
      <c r="Y1221">
        <f t="shared" si="112"/>
        <v>0</v>
      </c>
    </row>
    <row r="1222" spans="2:25" x14ac:dyDescent="0.2">
      <c r="B1222" t="str">
        <f t="shared" si="109"/>
        <v>-</v>
      </c>
      <c r="C1222" s="19" t="str">
        <f t="shared" si="110"/>
        <v/>
      </c>
      <c r="D1222" s="19" t="str">
        <f t="shared" si="111"/>
        <v/>
      </c>
      <c r="E1222" s="41"/>
      <c r="F1222" s="42"/>
      <c r="G1222" s="43"/>
      <c r="H1222" s="42"/>
      <c r="I1222" s="43"/>
      <c r="J1222" s="20">
        <f>IF(OR(H1222="",I1222=""),0,-VLOOKUP(H1222,AD:AE,2,0)*I1222/60*'1) Input --&gt;'!$D$25)</f>
        <v>0</v>
      </c>
      <c r="K1222" s="20">
        <f t="shared" si="113"/>
        <v>0</v>
      </c>
      <c r="L1222" s="20">
        <f>IF(M1222="",0,-'1) Input --&gt;'!$D$33/M1222)</f>
        <v>0</v>
      </c>
      <c r="M1222" s="20" t="str">
        <f t="shared" si="108"/>
        <v/>
      </c>
      <c r="X1222" s="2">
        <v>45213</v>
      </c>
      <c r="Y1222">
        <f t="shared" si="112"/>
        <v>0</v>
      </c>
    </row>
    <row r="1223" spans="2:25" x14ac:dyDescent="0.2">
      <c r="B1223" t="str">
        <f t="shared" si="109"/>
        <v>-</v>
      </c>
      <c r="C1223" s="19" t="str">
        <f t="shared" si="110"/>
        <v/>
      </c>
      <c r="D1223" s="19" t="str">
        <f t="shared" si="111"/>
        <v/>
      </c>
      <c r="E1223" s="41"/>
      <c r="F1223" s="42"/>
      <c r="G1223" s="43"/>
      <c r="H1223" s="42"/>
      <c r="I1223" s="43"/>
      <c r="J1223" s="20">
        <f>IF(OR(H1223="",I1223=""),0,-VLOOKUP(H1223,AD:AE,2,0)*I1223/60*'1) Input --&gt;'!$D$25)</f>
        <v>0</v>
      </c>
      <c r="K1223" s="20">
        <f t="shared" si="113"/>
        <v>0</v>
      </c>
      <c r="L1223" s="20">
        <f>IF(M1223="",0,-'1) Input --&gt;'!$D$33/M1223)</f>
        <v>0</v>
      </c>
      <c r="M1223" s="20" t="str">
        <f t="shared" si="108"/>
        <v/>
      </c>
      <c r="X1223" s="2">
        <v>45214</v>
      </c>
      <c r="Y1223">
        <f t="shared" si="112"/>
        <v>0</v>
      </c>
    </row>
    <row r="1224" spans="2:25" x14ac:dyDescent="0.2">
      <c r="B1224" t="str">
        <f t="shared" si="109"/>
        <v>-</v>
      </c>
      <c r="C1224" s="19" t="str">
        <f t="shared" si="110"/>
        <v/>
      </c>
      <c r="D1224" s="19" t="str">
        <f t="shared" si="111"/>
        <v/>
      </c>
      <c r="E1224" s="41"/>
      <c r="F1224" s="42"/>
      <c r="G1224" s="43"/>
      <c r="H1224" s="42"/>
      <c r="I1224" s="43"/>
      <c r="J1224" s="20">
        <f>IF(OR(H1224="",I1224=""),0,-VLOOKUP(H1224,AD:AE,2,0)*I1224/60*'1) Input --&gt;'!$D$25)</f>
        <v>0</v>
      </c>
      <c r="K1224" s="20">
        <f t="shared" si="113"/>
        <v>0</v>
      </c>
      <c r="L1224" s="20">
        <f>IF(M1224="",0,-'1) Input --&gt;'!$D$33/M1224)</f>
        <v>0</v>
      </c>
      <c r="M1224" s="20" t="str">
        <f t="shared" si="108"/>
        <v/>
      </c>
      <c r="X1224" s="2">
        <v>45215</v>
      </c>
      <c r="Y1224">
        <f t="shared" si="112"/>
        <v>0</v>
      </c>
    </row>
    <row r="1225" spans="2:25" x14ac:dyDescent="0.2">
      <c r="B1225" t="str">
        <f t="shared" si="109"/>
        <v>-</v>
      </c>
      <c r="C1225" s="19" t="str">
        <f t="shared" si="110"/>
        <v/>
      </c>
      <c r="D1225" s="19" t="str">
        <f t="shared" si="111"/>
        <v/>
      </c>
      <c r="E1225" s="41"/>
      <c r="F1225" s="42"/>
      <c r="G1225" s="43"/>
      <c r="H1225" s="42"/>
      <c r="I1225" s="43"/>
      <c r="J1225" s="20">
        <f>IF(OR(H1225="",I1225=""),0,-VLOOKUP(H1225,AD:AE,2,0)*I1225/60*'1) Input --&gt;'!$D$25)</f>
        <v>0</v>
      </c>
      <c r="K1225" s="20">
        <f t="shared" si="113"/>
        <v>0</v>
      </c>
      <c r="L1225" s="20">
        <f>IF(M1225="",0,-'1) Input --&gt;'!$D$33/M1225)</f>
        <v>0</v>
      </c>
      <c r="M1225" s="20" t="str">
        <f t="shared" si="108"/>
        <v/>
      </c>
      <c r="X1225" s="2">
        <v>45216</v>
      </c>
      <c r="Y1225">
        <f t="shared" si="112"/>
        <v>0</v>
      </c>
    </row>
    <row r="1226" spans="2:25" x14ac:dyDescent="0.2">
      <c r="B1226" t="str">
        <f t="shared" si="109"/>
        <v>-</v>
      </c>
      <c r="C1226" s="19" t="str">
        <f t="shared" si="110"/>
        <v/>
      </c>
      <c r="D1226" s="19" t="str">
        <f t="shared" si="111"/>
        <v/>
      </c>
      <c r="E1226" s="41"/>
      <c r="F1226" s="42"/>
      <c r="G1226" s="43"/>
      <c r="H1226" s="42"/>
      <c r="I1226" s="43"/>
      <c r="J1226" s="20">
        <f>IF(OR(H1226="",I1226=""),0,-VLOOKUP(H1226,AD:AE,2,0)*I1226/60*'1) Input --&gt;'!$D$25)</f>
        <v>0</v>
      </c>
      <c r="K1226" s="20">
        <f t="shared" si="113"/>
        <v>0</v>
      </c>
      <c r="L1226" s="20">
        <f>IF(M1226="",0,-'1) Input --&gt;'!$D$33/M1226)</f>
        <v>0</v>
      </c>
      <c r="M1226" s="20" t="str">
        <f t="shared" si="108"/>
        <v/>
      </c>
      <c r="X1226" s="2">
        <v>45217</v>
      </c>
      <c r="Y1226">
        <f t="shared" si="112"/>
        <v>0</v>
      </c>
    </row>
    <row r="1227" spans="2:25" x14ac:dyDescent="0.2">
      <c r="B1227" t="str">
        <f t="shared" si="109"/>
        <v>-</v>
      </c>
      <c r="C1227" s="19" t="str">
        <f t="shared" si="110"/>
        <v/>
      </c>
      <c r="D1227" s="19" t="str">
        <f t="shared" si="111"/>
        <v/>
      </c>
      <c r="E1227" s="41"/>
      <c r="F1227" s="42"/>
      <c r="G1227" s="43"/>
      <c r="H1227" s="42"/>
      <c r="I1227" s="43"/>
      <c r="J1227" s="20">
        <f>IF(OR(H1227="",I1227=""),0,-VLOOKUP(H1227,AD:AE,2,0)*I1227/60*'1) Input --&gt;'!$D$25)</f>
        <v>0</v>
      </c>
      <c r="K1227" s="20">
        <f t="shared" si="113"/>
        <v>0</v>
      </c>
      <c r="L1227" s="20">
        <f>IF(M1227="",0,-'1) Input --&gt;'!$D$33/M1227)</f>
        <v>0</v>
      </c>
      <c r="M1227" s="20" t="str">
        <f t="shared" si="108"/>
        <v/>
      </c>
      <c r="X1227" s="2">
        <v>45218</v>
      </c>
      <c r="Y1227">
        <f t="shared" si="112"/>
        <v>0</v>
      </c>
    </row>
    <row r="1228" spans="2:25" x14ac:dyDescent="0.2">
      <c r="B1228" t="str">
        <f t="shared" si="109"/>
        <v>-</v>
      </c>
      <c r="C1228" s="19" t="str">
        <f t="shared" si="110"/>
        <v/>
      </c>
      <c r="D1228" s="19" t="str">
        <f t="shared" si="111"/>
        <v/>
      </c>
      <c r="E1228" s="41"/>
      <c r="F1228" s="42"/>
      <c r="G1228" s="43"/>
      <c r="H1228" s="42"/>
      <c r="I1228" s="43"/>
      <c r="J1228" s="20">
        <f>IF(OR(H1228="",I1228=""),0,-VLOOKUP(H1228,AD:AE,2,0)*I1228/60*'1) Input --&gt;'!$D$25)</f>
        <v>0</v>
      </c>
      <c r="K1228" s="20">
        <f t="shared" si="113"/>
        <v>0</v>
      </c>
      <c r="L1228" s="20">
        <f>IF(M1228="",0,-'1) Input --&gt;'!$D$33/M1228)</f>
        <v>0</v>
      </c>
      <c r="M1228" s="20" t="str">
        <f t="shared" ref="M1228:M1291" si="114">IF(E1228="","",VLOOKUP(E1228,$X$12:$Y$3098,2,0))</f>
        <v/>
      </c>
      <c r="X1228" s="2">
        <v>45219</v>
      </c>
      <c r="Y1228">
        <f t="shared" si="112"/>
        <v>0</v>
      </c>
    </row>
    <row r="1229" spans="2:25" x14ac:dyDescent="0.2">
      <c r="B1229" t="str">
        <f t="shared" ref="B1229:B1292" si="115">C1229&amp;"-"&amp;IF(D1229&lt;10,"0"&amp;D1229,D1229)</f>
        <v>-</v>
      </c>
      <c r="C1229" s="19" t="str">
        <f t="shared" ref="C1229:C1292" si="116">IF(E1229="","",YEAR(E1229))</f>
        <v/>
      </c>
      <c r="D1229" s="19" t="str">
        <f t="shared" ref="D1229:D1292" si="117">IF(E1229="","",MONTH(E1229))</f>
        <v/>
      </c>
      <c r="E1229" s="41"/>
      <c r="F1229" s="42"/>
      <c r="G1229" s="43"/>
      <c r="H1229" s="42"/>
      <c r="I1229" s="43"/>
      <c r="J1229" s="20">
        <f>IF(OR(H1229="",I1229=""),0,-VLOOKUP(H1229,AD:AE,2,0)*I1229/60*'1) Input --&gt;'!$D$25)</f>
        <v>0</v>
      </c>
      <c r="K1229" s="20">
        <f t="shared" si="113"/>
        <v>0</v>
      </c>
      <c r="L1229" s="20">
        <f>IF(M1229="",0,-'1) Input --&gt;'!$D$33/M1229)</f>
        <v>0</v>
      </c>
      <c r="M1229" s="20" t="str">
        <f t="shared" si="114"/>
        <v/>
      </c>
      <c r="X1229" s="2">
        <v>45220</v>
      </c>
      <c r="Y1229">
        <f t="shared" ref="Y1229:Y1292" si="118">COUNTIF(E:E,X1229)</f>
        <v>0</v>
      </c>
    </row>
    <row r="1230" spans="2:25" x14ac:dyDescent="0.2">
      <c r="B1230" t="str">
        <f t="shared" si="115"/>
        <v>-</v>
      </c>
      <c r="C1230" s="19" t="str">
        <f t="shared" si="116"/>
        <v/>
      </c>
      <c r="D1230" s="19" t="str">
        <f t="shared" si="117"/>
        <v/>
      </c>
      <c r="E1230" s="41"/>
      <c r="F1230" s="42"/>
      <c r="G1230" s="43"/>
      <c r="H1230" s="42"/>
      <c r="I1230" s="43"/>
      <c r="J1230" s="20">
        <f>IF(OR(H1230="",I1230=""),0,-VLOOKUP(H1230,AD:AE,2,0)*I1230/60*'1) Input --&gt;'!$D$25)</f>
        <v>0</v>
      </c>
      <c r="K1230" s="20">
        <f t="shared" si="113"/>
        <v>0</v>
      </c>
      <c r="L1230" s="20">
        <f>IF(M1230="",0,-'1) Input --&gt;'!$D$33/M1230)</f>
        <v>0</v>
      </c>
      <c r="M1230" s="20" t="str">
        <f t="shared" si="114"/>
        <v/>
      </c>
      <c r="X1230" s="2">
        <v>45221</v>
      </c>
      <c r="Y1230">
        <f t="shared" si="118"/>
        <v>0</v>
      </c>
    </row>
    <row r="1231" spans="2:25" x14ac:dyDescent="0.2">
      <c r="B1231" t="str">
        <f t="shared" si="115"/>
        <v>-</v>
      </c>
      <c r="C1231" s="19" t="str">
        <f t="shared" si="116"/>
        <v/>
      </c>
      <c r="D1231" s="19" t="str">
        <f t="shared" si="117"/>
        <v/>
      </c>
      <c r="E1231" s="41"/>
      <c r="F1231" s="42"/>
      <c r="G1231" s="43"/>
      <c r="H1231" s="42"/>
      <c r="I1231" s="43"/>
      <c r="J1231" s="20">
        <f>IF(OR(H1231="",I1231=""),0,-VLOOKUP(H1231,AD:AE,2,0)*I1231/60*'1) Input --&gt;'!$D$25)</f>
        <v>0</v>
      </c>
      <c r="K1231" s="20">
        <f t="shared" si="113"/>
        <v>0</v>
      </c>
      <c r="L1231" s="20">
        <f>IF(M1231="",0,-'1) Input --&gt;'!$D$33/M1231)</f>
        <v>0</v>
      </c>
      <c r="M1231" s="20" t="str">
        <f t="shared" si="114"/>
        <v/>
      </c>
      <c r="X1231" s="2">
        <v>45222</v>
      </c>
      <c r="Y1231">
        <f t="shared" si="118"/>
        <v>0</v>
      </c>
    </row>
    <row r="1232" spans="2:25" x14ac:dyDescent="0.2">
      <c r="B1232" t="str">
        <f t="shared" si="115"/>
        <v>-</v>
      </c>
      <c r="C1232" s="19" t="str">
        <f t="shared" si="116"/>
        <v/>
      </c>
      <c r="D1232" s="19" t="str">
        <f t="shared" si="117"/>
        <v/>
      </c>
      <c r="E1232" s="41"/>
      <c r="F1232" s="42"/>
      <c r="G1232" s="43"/>
      <c r="H1232" s="42"/>
      <c r="I1232" s="43"/>
      <c r="J1232" s="20">
        <f>IF(OR(H1232="",I1232=""),0,-VLOOKUP(H1232,AD:AE,2,0)*I1232/60*'1) Input --&gt;'!$D$25)</f>
        <v>0</v>
      </c>
      <c r="K1232" s="20">
        <f t="shared" si="113"/>
        <v>0</v>
      </c>
      <c r="L1232" s="20">
        <f>IF(M1232="",0,-'1) Input --&gt;'!$D$33/M1232)</f>
        <v>0</v>
      </c>
      <c r="M1232" s="20" t="str">
        <f t="shared" si="114"/>
        <v/>
      </c>
      <c r="X1232" s="2">
        <v>45223</v>
      </c>
      <c r="Y1232">
        <f t="shared" si="118"/>
        <v>0</v>
      </c>
    </row>
    <row r="1233" spans="2:25" x14ac:dyDescent="0.2">
      <c r="B1233" t="str">
        <f t="shared" si="115"/>
        <v>-</v>
      </c>
      <c r="C1233" s="19" t="str">
        <f t="shared" si="116"/>
        <v/>
      </c>
      <c r="D1233" s="19" t="str">
        <f t="shared" si="117"/>
        <v/>
      </c>
      <c r="E1233" s="41"/>
      <c r="F1233" s="42"/>
      <c r="G1233" s="43"/>
      <c r="H1233" s="42"/>
      <c r="I1233" s="43"/>
      <c r="J1233" s="20">
        <f>IF(OR(H1233="",I1233=""),0,-VLOOKUP(H1233,AD:AE,2,0)*I1233/60*'1) Input --&gt;'!$D$25)</f>
        <v>0</v>
      </c>
      <c r="K1233" s="20">
        <f t="shared" ref="K1233:K1296" si="119">G1233+J1233</f>
        <v>0</v>
      </c>
      <c r="L1233" s="20">
        <f>IF(M1233="",0,-'1) Input --&gt;'!$D$33/M1233)</f>
        <v>0</v>
      </c>
      <c r="M1233" s="20" t="str">
        <f t="shared" si="114"/>
        <v/>
      </c>
      <c r="X1233" s="2">
        <v>45224</v>
      </c>
      <c r="Y1233">
        <f t="shared" si="118"/>
        <v>0</v>
      </c>
    </row>
    <row r="1234" spans="2:25" x14ac:dyDescent="0.2">
      <c r="B1234" t="str">
        <f t="shared" si="115"/>
        <v>-</v>
      </c>
      <c r="C1234" s="19" t="str">
        <f t="shared" si="116"/>
        <v/>
      </c>
      <c r="D1234" s="19" t="str">
        <f t="shared" si="117"/>
        <v/>
      </c>
      <c r="E1234" s="41"/>
      <c r="F1234" s="42"/>
      <c r="G1234" s="43"/>
      <c r="H1234" s="42"/>
      <c r="I1234" s="43"/>
      <c r="J1234" s="20">
        <f>IF(OR(H1234="",I1234=""),0,-VLOOKUP(H1234,AD:AE,2,0)*I1234/60*'1) Input --&gt;'!$D$25)</f>
        <v>0</v>
      </c>
      <c r="K1234" s="20">
        <f t="shared" si="119"/>
        <v>0</v>
      </c>
      <c r="L1234" s="20">
        <f>IF(M1234="",0,-'1) Input --&gt;'!$D$33/M1234)</f>
        <v>0</v>
      </c>
      <c r="M1234" s="20" t="str">
        <f t="shared" si="114"/>
        <v/>
      </c>
      <c r="X1234" s="2">
        <v>45225</v>
      </c>
      <c r="Y1234">
        <f t="shared" si="118"/>
        <v>0</v>
      </c>
    </row>
    <row r="1235" spans="2:25" x14ac:dyDescent="0.2">
      <c r="B1235" t="str">
        <f t="shared" si="115"/>
        <v>-</v>
      </c>
      <c r="C1235" s="19" t="str">
        <f t="shared" si="116"/>
        <v/>
      </c>
      <c r="D1235" s="19" t="str">
        <f t="shared" si="117"/>
        <v/>
      </c>
      <c r="E1235" s="41"/>
      <c r="F1235" s="42"/>
      <c r="G1235" s="43"/>
      <c r="H1235" s="42"/>
      <c r="I1235" s="43"/>
      <c r="J1235" s="20">
        <f>IF(OR(H1235="",I1235=""),0,-VLOOKUP(H1235,AD:AE,2,0)*I1235/60*'1) Input --&gt;'!$D$25)</f>
        <v>0</v>
      </c>
      <c r="K1235" s="20">
        <f t="shared" si="119"/>
        <v>0</v>
      </c>
      <c r="L1235" s="20">
        <f>IF(M1235="",0,-'1) Input --&gt;'!$D$33/M1235)</f>
        <v>0</v>
      </c>
      <c r="M1235" s="20" t="str">
        <f t="shared" si="114"/>
        <v/>
      </c>
      <c r="X1235" s="2">
        <v>45226</v>
      </c>
      <c r="Y1235">
        <f t="shared" si="118"/>
        <v>0</v>
      </c>
    </row>
    <row r="1236" spans="2:25" x14ac:dyDescent="0.2">
      <c r="B1236" t="str">
        <f t="shared" si="115"/>
        <v>-</v>
      </c>
      <c r="C1236" s="19" t="str">
        <f t="shared" si="116"/>
        <v/>
      </c>
      <c r="D1236" s="19" t="str">
        <f t="shared" si="117"/>
        <v/>
      </c>
      <c r="E1236" s="41"/>
      <c r="F1236" s="42"/>
      <c r="G1236" s="43"/>
      <c r="H1236" s="42"/>
      <c r="I1236" s="43"/>
      <c r="J1236" s="20">
        <f>IF(OR(H1236="",I1236=""),0,-VLOOKUP(H1236,AD:AE,2,0)*I1236/60*'1) Input --&gt;'!$D$25)</f>
        <v>0</v>
      </c>
      <c r="K1236" s="20">
        <f t="shared" si="119"/>
        <v>0</v>
      </c>
      <c r="L1236" s="20">
        <f>IF(M1236="",0,-'1) Input --&gt;'!$D$33/M1236)</f>
        <v>0</v>
      </c>
      <c r="M1236" s="20" t="str">
        <f t="shared" si="114"/>
        <v/>
      </c>
      <c r="X1236" s="2">
        <v>45227</v>
      </c>
      <c r="Y1236">
        <f t="shared" si="118"/>
        <v>0</v>
      </c>
    </row>
    <row r="1237" spans="2:25" x14ac:dyDescent="0.2">
      <c r="B1237" t="str">
        <f t="shared" si="115"/>
        <v>-</v>
      </c>
      <c r="C1237" s="19" t="str">
        <f t="shared" si="116"/>
        <v/>
      </c>
      <c r="D1237" s="19" t="str">
        <f t="shared" si="117"/>
        <v/>
      </c>
      <c r="E1237" s="41"/>
      <c r="F1237" s="42"/>
      <c r="G1237" s="43"/>
      <c r="H1237" s="42"/>
      <c r="I1237" s="43"/>
      <c r="J1237" s="20">
        <f>IF(OR(H1237="",I1237=""),0,-VLOOKUP(H1237,AD:AE,2,0)*I1237/60*'1) Input --&gt;'!$D$25)</f>
        <v>0</v>
      </c>
      <c r="K1237" s="20">
        <f t="shared" si="119"/>
        <v>0</v>
      </c>
      <c r="L1237" s="20">
        <f>IF(M1237="",0,-'1) Input --&gt;'!$D$33/M1237)</f>
        <v>0</v>
      </c>
      <c r="M1237" s="20" t="str">
        <f t="shared" si="114"/>
        <v/>
      </c>
      <c r="X1237" s="2">
        <v>45228</v>
      </c>
      <c r="Y1237">
        <f t="shared" si="118"/>
        <v>0</v>
      </c>
    </row>
    <row r="1238" spans="2:25" x14ac:dyDescent="0.2">
      <c r="B1238" t="str">
        <f t="shared" si="115"/>
        <v>-</v>
      </c>
      <c r="C1238" s="19" t="str">
        <f t="shared" si="116"/>
        <v/>
      </c>
      <c r="D1238" s="19" t="str">
        <f t="shared" si="117"/>
        <v/>
      </c>
      <c r="E1238" s="41"/>
      <c r="F1238" s="42"/>
      <c r="G1238" s="43"/>
      <c r="H1238" s="42"/>
      <c r="I1238" s="43"/>
      <c r="J1238" s="20">
        <f>IF(OR(H1238="",I1238=""),0,-VLOOKUP(H1238,AD:AE,2,0)*I1238/60*'1) Input --&gt;'!$D$25)</f>
        <v>0</v>
      </c>
      <c r="K1238" s="20">
        <f t="shared" si="119"/>
        <v>0</v>
      </c>
      <c r="L1238" s="20">
        <f>IF(M1238="",0,-'1) Input --&gt;'!$D$33/M1238)</f>
        <v>0</v>
      </c>
      <c r="M1238" s="20" t="str">
        <f t="shared" si="114"/>
        <v/>
      </c>
      <c r="X1238" s="2">
        <v>45229</v>
      </c>
      <c r="Y1238">
        <f t="shared" si="118"/>
        <v>0</v>
      </c>
    </row>
    <row r="1239" spans="2:25" x14ac:dyDescent="0.2">
      <c r="B1239" t="str">
        <f t="shared" si="115"/>
        <v>-</v>
      </c>
      <c r="C1239" s="19" t="str">
        <f t="shared" si="116"/>
        <v/>
      </c>
      <c r="D1239" s="19" t="str">
        <f t="shared" si="117"/>
        <v/>
      </c>
      <c r="E1239" s="41"/>
      <c r="F1239" s="42"/>
      <c r="G1239" s="43"/>
      <c r="H1239" s="42"/>
      <c r="I1239" s="43"/>
      <c r="J1239" s="20">
        <f>IF(OR(H1239="",I1239=""),0,-VLOOKUP(H1239,AD:AE,2,0)*I1239/60*'1) Input --&gt;'!$D$25)</f>
        <v>0</v>
      </c>
      <c r="K1239" s="20">
        <f t="shared" si="119"/>
        <v>0</v>
      </c>
      <c r="L1239" s="20">
        <f>IF(M1239="",0,-'1) Input --&gt;'!$D$33/M1239)</f>
        <v>0</v>
      </c>
      <c r="M1239" s="20" t="str">
        <f t="shared" si="114"/>
        <v/>
      </c>
      <c r="X1239" s="2">
        <v>45230</v>
      </c>
      <c r="Y1239">
        <f t="shared" si="118"/>
        <v>0</v>
      </c>
    </row>
    <row r="1240" spans="2:25" x14ac:dyDescent="0.2">
      <c r="B1240" t="str">
        <f t="shared" si="115"/>
        <v>-</v>
      </c>
      <c r="C1240" s="19" t="str">
        <f t="shared" si="116"/>
        <v/>
      </c>
      <c r="D1240" s="19" t="str">
        <f t="shared" si="117"/>
        <v/>
      </c>
      <c r="E1240" s="41"/>
      <c r="F1240" s="42"/>
      <c r="G1240" s="43"/>
      <c r="H1240" s="42"/>
      <c r="I1240" s="43"/>
      <c r="J1240" s="20">
        <f>IF(OR(H1240="",I1240=""),0,-VLOOKUP(H1240,AD:AE,2,0)*I1240/60*'1) Input --&gt;'!$D$25)</f>
        <v>0</v>
      </c>
      <c r="K1240" s="20">
        <f t="shared" si="119"/>
        <v>0</v>
      </c>
      <c r="L1240" s="20">
        <f>IF(M1240="",0,-'1) Input --&gt;'!$D$33/M1240)</f>
        <v>0</v>
      </c>
      <c r="M1240" s="20" t="str">
        <f t="shared" si="114"/>
        <v/>
      </c>
      <c r="X1240" s="2">
        <v>45231</v>
      </c>
      <c r="Y1240">
        <f t="shared" si="118"/>
        <v>0</v>
      </c>
    </row>
    <row r="1241" spans="2:25" x14ac:dyDescent="0.2">
      <c r="B1241" t="str">
        <f t="shared" si="115"/>
        <v>-</v>
      </c>
      <c r="C1241" s="19" t="str">
        <f t="shared" si="116"/>
        <v/>
      </c>
      <c r="D1241" s="19" t="str">
        <f t="shared" si="117"/>
        <v/>
      </c>
      <c r="E1241" s="41"/>
      <c r="F1241" s="42"/>
      <c r="G1241" s="43"/>
      <c r="H1241" s="42"/>
      <c r="I1241" s="43"/>
      <c r="J1241" s="20">
        <f>IF(OR(H1241="",I1241=""),0,-VLOOKUP(H1241,AD:AE,2,0)*I1241/60*'1) Input --&gt;'!$D$25)</f>
        <v>0</v>
      </c>
      <c r="K1241" s="20">
        <f t="shared" si="119"/>
        <v>0</v>
      </c>
      <c r="L1241" s="20">
        <f>IF(M1241="",0,-'1) Input --&gt;'!$D$33/M1241)</f>
        <v>0</v>
      </c>
      <c r="M1241" s="20" t="str">
        <f t="shared" si="114"/>
        <v/>
      </c>
      <c r="X1241" s="2">
        <v>45232</v>
      </c>
      <c r="Y1241">
        <f t="shared" si="118"/>
        <v>0</v>
      </c>
    </row>
    <row r="1242" spans="2:25" x14ac:dyDescent="0.2">
      <c r="B1242" t="str">
        <f t="shared" si="115"/>
        <v>-</v>
      </c>
      <c r="C1242" s="19" t="str">
        <f t="shared" si="116"/>
        <v/>
      </c>
      <c r="D1242" s="19" t="str">
        <f t="shared" si="117"/>
        <v/>
      </c>
      <c r="E1242" s="41"/>
      <c r="F1242" s="42"/>
      <c r="G1242" s="43"/>
      <c r="H1242" s="42"/>
      <c r="I1242" s="43"/>
      <c r="J1242" s="20">
        <f>IF(OR(H1242="",I1242=""),0,-VLOOKUP(H1242,AD:AE,2,0)*I1242/60*'1) Input --&gt;'!$D$25)</f>
        <v>0</v>
      </c>
      <c r="K1242" s="20">
        <f t="shared" si="119"/>
        <v>0</v>
      </c>
      <c r="L1242" s="20">
        <f>IF(M1242="",0,-'1) Input --&gt;'!$D$33/M1242)</f>
        <v>0</v>
      </c>
      <c r="M1242" s="20" t="str">
        <f t="shared" si="114"/>
        <v/>
      </c>
      <c r="X1242" s="2">
        <v>45233</v>
      </c>
      <c r="Y1242">
        <f t="shared" si="118"/>
        <v>0</v>
      </c>
    </row>
    <row r="1243" spans="2:25" x14ac:dyDescent="0.2">
      <c r="B1243" t="str">
        <f t="shared" si="115"/>
        <v>-</v>
      </c>
      <c r="C1243" s="19" t="str">
        <f t="shared" si="116"/>
        <v/>
      </c>
      <c r="D1243" s="19" t="str">
        <f t="shared" si="117"/>
        <v/>
      </c>
      <c r="E1243" s="41"/>
      <c r="F1243" s="42"/>
      <c r="G1243" s="43"/>
      <c r="H1243" s="42"/>
      <c r="I1243" s="43"/>
      <c r="J1243" s="20">
        <f>IF(OR(H1243="",I1243=""),0,-VLOOKUP(H1243,AD:AE,2,0)*I1243/60*'1) Input --&gt;'!$D$25)</f>
        <v>0</v>
      </c>
      <c r="K1243" s="20">
        <f t="shared" si="119"/>
        <v>0</v>
      </c>
      <c r="L1243" s="20">
        <f>IF(M1243="",0,-'1) Input --&gt;'!$D$33/M1243)</f>
        <v>0</v>
      </c>
      <c r="M1243" s="20" t="str">
        <f t="shared" si="114"/>
        <v/>
      </c>
      <c r="X1243" s="2">
        <v>45234</v>
      </c>
      <c r="Y1243">
        <f t="shared" si="118"/>
        <v>0</v>
      </c>
    </row>
    <row r="1244" spans="2:25" x14ac:dyDescent="0.2">
      <c r="B1244" t="str">
        <f t="shared" si="115"/>
        <v>-</v>
      </c>
      <c r="C1244" s="19" t="str">
        <f t="shared" si="116"/>
        <v/>
      </c>
      <c r="D1244" s="19" t="str">
        <f t="shared" si="117"/>
        <v/>
      </c>
      <c r="E1244" s="41"/>
      <c r="F1244" s="42"/>
      <c r="G1244" s="43"/>
      <c r="H1244" s="42"/>
      <c r="I1244" s="43"/>
      <c r="J1244" s="20">
        <f>IF(OR(H1244="",I1244=""),0,-VLOOKUP(H1244,AD:AE,2,0)*I1244/60*'1) Input --&gt;'!$D$25)</f>
        <v>0</v>
      </c>
      <c r="K1244" s="20">
        <f t="shared" si="119"/>
        <v>0</v>
      </c>
      <c r="L1244" s="20">
        <f>IF(M1244="",0,-'1) Input --&gt;'!$D$33/M1244)</f>
        <v>0</v>
      </c>
      <c r="M1244" s="20" t="str">
        <f t="shared" si="114"/>
        <v/>
      </c>
      <c r="X1244" s="2">
        <v>45235</v>
      </c>
      <c r="Y1244">
        <f t="shared" si="118"/>
        <v>0</v>
      </c>
    </row>
    <row r="1245" spans="2:25" x14ac:dyDescent="0.2">
      <c r="B1245" t="str">
        <f t="shared" si="115"/>
        <v>-</v>
      </c>
      <c r="C1245" s="19" t="str">
        <f t="shared" si="116"/>
        <v/>
      </c>
      <c r="D1245" s="19" t="str">
        <f t="shared" si="117"/>
        <v/>
      </c>
      <c r="E1245" s="41"/>
      <c r="F1245" s="42"/>
      <c r="G1245" s="43"/>
      <c r="H1245" s="42"/>
      <c r="I1245" s="43"/>
      <c r="J1245" s="20">
        <f>IF(OR(H1245="",I1245=""),0,-VLOOKUP(H1245,AD:AE,2,0)*I1245/60*'1) Input --&gt;'!$D$25)</f>
        <v>0</v>
      </c>
      <c r="K1245" s="20">
        <f t="shared" si="119"/>
        <v>0</v>
      </c>
      <c r="L1245" s="20">
        <f>IF(M1245="",0,-'1) Input --&gt;'!$D$33/M1245)</f>
        <v>0</v>
      </c>
      <c r="M1245" s="20" t="str">
        <f t="shared" si="114"/>
        <v/>
      </c>
      <c r="X1245" s="2">
        <v>45236</v>
      </c>
      <c r="Y1245">
        <f t="shared" si="118"/>
        <v>0</v>
      </c>
    </row>
    <row r="1246" spans="2:25" x14ac:dyDescent="0.2">
      <c r="B1246" t="str">
        <f t="shared" si="115"/>
        <v>-</v>
      </c>
      <c r="C1246" s="19" t="str">
        <f t="shared" si="116"/>
        <v/>
      </c>
      <c r="D1246" s="19" t="str">
        <f t="shared" si="117"/>
        <v/>
      </c>
      <c r="E1246" s="41"/>
      <c r="F1246" s="42"/>
      <c r="G1246" s="43"/>
      <c r="H1246" s="42"/>
      <c r="I1246" s="43"/>
      <c r="J1246" s="20">
        <f>IF(OR(H1246="",I1246=""),0,-VLOOKUP(H1246,AD:AE,2,0)*I1246/60*'1) Input --&gt;'!$D$25)</f>
        <v>0</v>
      </c>
      <c r="K1246" s="20">
        <f t="shared" si="119"/>
        <v>0</v>
      </c>
      <c r="L1246" s="20">
        <f>IF(M1246="",0,-'1) Input --&gt;'!$D$33/M1246)</f>
        <v>0</v>
      </c>
      <c r="M1246" s="20" t="str">
        <f t="shared" si="114"/>
        <v/>
      </c>
      <c r="X1246" s="2">
        <v>45237</v>
      </c>
      <c r="Y1246">
        <f t="shared" si="118"/>
        <v>0</v>
      </c>
    </row>
    <row r="1247" spans="2:25" x14ac:dyDescent="0.2">
      <c r="B1247" t="str">
        <f t="shared" si="115"/>
        <v>-</v>
      </c>
      <c r="C1247" s="19" t="str">
        <f t="shared" si="116"/>
        <v/>
      </c>
      <c r="D1247" s="19" t="str">
        <f t="shared" si="117"/>
        <v/>
      </c>
      <c r="E1247" s="41"/>
      <c r="F1247" s="42"/>
      <c r="G1247" s="43"/>
      <c r="H1247" s="42"/>
      <c r="I1247" s="43"/>
      <c r="J1247" s="20">
        <f>IF(OR(H1247="",I1247=""),0,-VLOOKUP(H1247,AD:AE,2,0)*I1247/60*'1) Input --&gt;'!$D$25)</f>
        <v>0</v>
      </c>
      <c r="K1247" s="20">
        <f t="shared" si="119"/>
        <v>0</v>
      </c>
      <c r="L1247" s="20">
        <f>IF(M1247="",0,-'1) Input --&gt;'!$D$33/M1247)</f>
        <v>0</v>
      </c>
      <c r="M1247" s="20" t="str">
        <f t="shared" si="114"/>
        <v/>
      </c>
      <c r="X1247" s="2">
        <v>45238</v>
      </c>
      <c r="Y1247">
        <f t="shared" si="118"/>
        <v>0</v>
      </c>
    </row>
    <row r="1248" spans="2:25" x14ac:dyDescent="0.2">
      <c r="B1248" t="str">
        <f t="shared" si="115"/>
        <v>-</v>
      </c>
      <c r="C1248" s="19" t="str">
        <f t="shared" si="116"/>
        <v/>
      </c>
      <c r="D1248" s="19" t="str">
        <f t="shared" si="117"/>
        <v/>
      </c>
      <c r="E1248" s="41"/>
      <c r="F1248" s="42"/>
      <c r="G1248" s="43"/>
      <c r="H1248" s="42"/>
      <c r="I1248" s="43"/>
      <c r="J1248" s="20">
        <f>IF(OR(H1248="",I1248=""),0,-VLOOKUP(H1248,AD:AE,2,0)*I1248/60*'1) Input --&gt;'!$D$25)</f>
        <v>0</v>
      </c>
      <c r="K1248" s="20">
        <f t="shared" si="119"/>
        <v>0</v>
      </c>
      <c r="L1248" s="20">
        <f>IF(M1248="",0,-'1) Input --&gt;'!$D$33/M1248)</f>
        <v>0</v>
      </c>
      <c r="M1248" s="20" t="str">
        <f t="shared" si="114"/>
        <v/>
      </c>
      <c r="X1248" s="2">
        <v>45239</v>
      </c>
      <c r="Y1248">
        <f t="shared" si="118"/>
        <v>0</v>
      </c>
    </row>
    <row r="1249" spans="2:25" x14ac:dyDescent="0.2">
      <c r="B1249" t="str">
        <f t="shared" si="115"/>
        <v>-</v>
      </c>
      <c r="C1249" s="19" t="str">
        <f t="shared" si="116"/>
        <v/>
      </c>
      <c r="D1249" s="19" t="str">
        <f t="shared" si="117"/>
        <v/>
      </c>
      <c r="E1249" s="41"/>
      <c r="F1249" s="42"/>
      <c r="G1249" s="43"/>
      <c r="H1249" s="42"/>
      <c r="I1249" s="43"/>
      <c r="J1249" s="20">
        <f>IF(OR(H1249="",I1249=""),0,-VLOOKUP(H1249,AD:AE,2,0)*I1249/60*'1) Input --&gt;'!$D$25)</f>
        <v>0</v>
      </c>
      <c r="K1249" s="20">
        <f t="shared" si="119"/>
        <v>0</v>
      </c>
      <c r="L1249" s="20">
        <f>IF(M1249="",0,-'1) Input --&gt;'!$D$33/M1249)</f>
        <v>0</v>
      </c>
      <c r="M1249" s="20" t="str">
        <f t="shared" si="114"/>
        <v/>
      </c>
      <c r="X1249" s="2">
        <v>45240</v>
      </c>
      <c r="Y1249">
        <f t="shared" si="118"/>
        <v>0</v>
      </c>
    </row>
    <row r="1250" spans="2:25" x14ac:dyDescent="0.2">
      <c r="B1250" t="str">
        <f t="shared" si="115"/>
        <v>-</v>
      </c>
      <c r="C1250" s="19" t="str">
        <f t="shared" si="116"/>
        <v/>
      </c>
      <c r="D1250" s="19" t="str">
        <f t="shared" si="117"/>
        <v/>
      </c>
      <c r="E1250" s="41"/>
      <c r="F1250" s="42"/>
      <c r="G1250" s="43"/>
      <c r="H1250" s="42"/>
      <c r="I1250" s="43"/>
      <c r="J1250" s="20">
        <f>IF(OR(H1250="",I1250=""),0,-VLOOKUP(H1250,AD:AE,2,0)*I1250/60*'1) Input --&gt;'!$D$25)</f>
        <v>0</v>
      </c>
      <c r="K1250" s="20">
        <f t="shared" si="119"/>
        <v>0</v>
      </c>
      <c r="L1250" s="20">
        <f>IF(M1250="",0,-'1) Input --&gt;'!$D$33/M1250)</f>
        <v>0</v>
      </c>
      <c r="M1250" s="20" t="str">
        <f t="shared" si="114"/>
        <v/>
      </c>
      <c r="X1250" s="2">
        <v>45241</v>
      </c>
      <c r="Y1250">
        <f t="shared" si="118"/>
        <v>0</v>
      </c>
    </row>
    <row r="1251" spans="2:25" x14ac:dyDescent="0.2">
      <c r="B1251" t="str">
        <f t="shared" si="115"/>
        <v>-</v>
      </c>
      <c r="C1251" s="19" t="str">
        <f t="shared" si="116"/>
        <v/>
      </c>
      <c r="D1251" s="19" t="str">
        <f t="shared" si="117"/>
        <v/>
      </c>
      <c r="E1251" s="41"/>
      <c r="F1251" s="42"/>
      <c r="G1251" s="43"/>
      <c r="H1251" s="42"/>
      <c r="I1251" s="43"/>
      <c r="J1251" s="20">
        <f>IF(OR(H1251="",I1251=""),0,-VLOOKUP(H1251,AD:AE,2,0)*I1251/60*'1) Input --&gt;'!$D$25)</f>
        <v>0</v>
      </c>
      <c r="K1251" s="20">
        <f t="shared" si="119"/>
        <v>0</v>
      </c>
      <c r="L1251" s="20">
        <f>IF(M1251="",0,-'1) Input --&gt;'!$D$33/M1251)</f>
        <v>0</v>
      </c>
      <c r="M1251" s="20" t="str">
        <f t="shared" si="114"/>
        <v/>
      </c>
      <c r="X1251" s="2">
        <v>45242</v>
      </c>
      <c r="Y1251">
        <f t="shared" si="118"/>
        <v>0</v>
      </c>
    </row>
    <row r="1252" spans="2:25" x14ac:dyDescent="0.2">
      <c r="B1252" t="str">
        <f t="shared" si="115"/>
        <v>-</v>
      </c>
      <c r="C1252" s="19" t="str">
        <f t="shared" si="116"/>
        <v/>
      </c>
      <c r="D1252" s="19" t="str">
        <f t="shared" si="117"/>
        <v/>
      </c>
      <c r="E1252" s="41"/>
      <c r="F1252" s="42"/>
      <c r="G1252" s="43"/>
      <c r="H1252" s="42"/>
      <c r="I1252" s="43"/>
      <c r="J1252" s="20">
        <f>IF(OR(H1252="",I1252=""),0,-VLOOKUP(H1252,AD:AE,2,0)*I1252/60*'1) Input --&gt;'!$D$25)</f>
        <v>0</v>
      </c>
      <c r="K1252" s="20">
        <f t="shared" si="119"/>
        <v>0</v>
      </c>
      <c r="L1252" s="20">
        <f>IF(M1252="",0,-'1) Input --&gt;'!$D$33/M1252)</f>
        <v>0</v>
      </c>
      <c r="M1252" s="20" t="str">
        <f t="shared" si="114"/>
        <v/>
      </c>
      <c r="X1252" s="2">
        <v>45243</v>
      </c>
      <c r="Y1252">
        <f t="shared" si="118"/>
        <v>0</v>
      </c>
    </row>
    <row r="1253" spans="2:25" x14ac:dyDescent="0.2">
      <c r="B1253" t="str">
        <f t="shared" si="115"/>
        <v>-</v>
      </c>
      <c r="C1253" s="19" t="str">
        <f t="shared" si="116"/>
        <v/>
      </c>
      <c r="D1253" s="19" t="str">
        <f t="shared" si="117"/>
        <v/>
      </c>
      <c r="E1253" s="41"/>
      <c r="F1253" s="42"/>
      <c r="G1253" s="43"/>
      <c r="H1253" s="42"/>
      <c r="I1253" s="43"/>
      <c r="J1253" s="20">
        <f>IF(OR(H1253="",I1253=""),0,-VLOOKUP(H1253,AD:AE,2,0)*I1253/60*'1) Input --&gt;'!$D$25)</f>
        <v>0</v>
      </c>
      <c r="K1253" s="20">
        <f t="shared" si="119"/>
        <v>0</v>
      </c>
      <c r="L1253" s="20">
        <f>IF(M1253="",0,-'1) Input --&gt;'!$D$33/M1253)</f>
        <v>0</v>
      </c>
      <c r="M1253" s="20" t="str">
        <f t="shared" si="114"/>
        <v/>
      </c>
      <c r="X1253" s="2">
        <v>45244</v>
      </c>
      <c r="Y1253">
        <f t="shared" si="118"/>
        <v>0</v>
      </c>
    </row>
    <row r="1254" spans="2:25" x14ac:dyDescent="0.2">
      <c r="B1254" t="str">
        <f t="shared" si="115"/>
        <v>-</v>
      </c>
      <c r="C1254" s="19" t="str">
        <f t="shared" si="116"/>
        <v/>
      </c>
      <c r="D1254" s="19" t="str">
        <f t="shared" si="117"/>
        <v/>
      </c>
      <c r="E1254" s="41"/>
      <c r="F1254" s="42"/>
      <c r="G1254" s="43"/>
      <c r="H1254" s="42"/>
      <c r="I1254" s="43"/>
      <c r="J1254" s="20">
        <f>IF(OR(H1254="",I1254=""),0,-VLOOKUP(H1254,AD:AE,2,0)*I1254/60*'1) Input --&gt;'!$D$25)</f>
        <v>0</v>
      </c>
      <c r="K1254" s="20">
        <f t="shared" si="119"/>
        <v>0</v>
      </c>
      <c r="L1254" s="20">
        <f>IF(M1254="",0,-'1) Input --&gt;'!$D$33/M1254)</f>
        <v>0</v>
      </c>
      <c r="M1254" s="20" t="str">
        <f t="shared" si="114"/>
        <v/>
      </c>
      <c r="X1254" s="2">
        <v>45245</v>
      </c>
      <c r="Y1254">
        <f t="shared" si="118"/>
        <v>0</v>
      </c>
    </row>
    <row r="1255" spans="2:25" x14ac:dyDescent="0.2">
      <c r="B1255" t="str">
        <f t="shared" si="115"/>
        <v>-</v>
      </c>
      <c r="C1255" s="19" t="str">
        <f t="shared" si="116"/>
        <v/>
      </c>
      <c r="D1255" s="19" t="str">
        <f t="shared" si="117"/>
        <v/>
      </c>
      <c r="E1255" s="41"/>
      <c r="F1255" s="42"/>
      <c r="G1255" s="43"/>
      <c r="H1255" s="42"/>
      <c r="I1255" s="43"/>
      <c r="J1255" s="20">
        <f>IF(OR(H1255="",I1255=""),0,-VLOOKUP(H1255,AD:AE,2,0)*I1255/60*'1) Input --&gt;'!$D$25)</f>
        <v>0</v>
      </c>
      <c r="K1255" s="20">
        <f t="shared" si="119"/>
        <v>0</v>
      </c>
      <c r="L1255" s="20">
        <f>IF(M1255="",0,-'1) Input --&gt;'!$D$33/M1255)</f>
        <v>0</v>
      </c>
      <c r="M1255" s="20" t="str">
        <f t="shared" si="114"/>
        <v/>
      </c>
      <c r="X1255" s="2">
        <v>45246</v>
      </c>
      <c r="Y1255">
        <f t="shared" si="118"/>
        <v>0</v>
      </c>
    </row>
    <row r="1256" spans="2:25" x14ac:dyDescent="0.2">
      <c r="B1256" t="str">
        <f t="shared" si="115"/>
        <v>-</v>
      </c>
      <c r="C1256" s="19" t="str">
        <f t="shared" si="116"/>
        <v/>
      </c>
      <c r="D1256" s="19" t="str">
        <f t="shared" si="117"/>
        <v/>
      </c>
      <c r="E1256" s="41"/>
      <c r="F1256" s="42"/>
      <c r="G1256" s="43"/>
      <c r="H1256" s="42"/>
      <c r="I1256" s="43"/>
      <c r="J1256" s="20">
        <f>IF(OR(H1256="",I1256=""),0,-VLOOKUP(H1256,AD:AE,2,0)*I1256/60*'1) Input --&gt;'!$D$25)</f>
        <v>0</v>
      </c>
      <c r="K1256" s="20">
        <f t="shared" si="119"/>
        <v>0</v>
      </c>
      <c r="L1256" s="20">
        <f>IF(M1256="",0,-'1) Input --&gt;'!$D$33/M1256)</f>
        <v>0</v>
      </c>
      <c r="M1256" s="20" t="str">
        <f t="shared" si="114"/>
        <v/>
      </c>
      <c r="X1256" s="2">
        <v>45247</v>
      </c>
      <c r="Y1256">
        <f t="shared" si="118"/>
        <v>0</v>
      </c>
    </row>
    <row r="1257" spans="2:25" x14ac:dyDescent="0.2">
      <c r="B1257" t="str">
        <f t="shared" si="115"/>
        <v>-</v>
      </c>
      <c r="C1257" s="19" t="str">
        <f t="shared" si="116"/>
        <v/>
      </c>
      <c r="D1257" s="19" t="str">
        <f t="shared" si="117"/>
        <v/>
      </c>
      <c r="E1257" s="41"/>
      <c r="F1257" s="42"/>
      <c r="G1257" s="43"/>
      <c r="H1257" s="42"/>
      <c r="I1257" s="43"/>
      <c r="J1257" s="20">
        <f>IF(OR(H1257="",I1257=""),0,-VLOOKUP(H1257,AD:AE,2,0)*I1257/60*'1) Input --&gt;'!$D$25)</f>
        <v>0</v>
      </c>
      <c r="K1257" s="20">
        <f t="shared" si="119"/>
        <v>0</v>
      </c>
      <c r="L1257" s="20">
        <f>IF(M1257="",0,-'1) Input --&gt;'!$D$33/M1257)</f>
        <v>0</v>
      </c>
      <c r="M1257" s="20" t="str">
        <f t="shared" si="114"/>
        <v/>
      </c>
      <c r="X1257" s="2">
        <v>45248</v>
      </c>
      <c r="Y1257">
        <f t="shared" si="118"/>
        <v>0</v>
      </c>
    </row>
    <row r="1258" spans="2:25" x14ac:dyDescent="0.2">
      <c r="B1258" t="str">
        <f t="shared" si="115"/>
        <v>-</v>
      </c>
      <c r="C1258" s="19" t="str">
        <f t="shared" si="116"/>
        <v/>
      </c>
      <c r="D1258" s="19" t="str">
        <f t="shared" si="117"/>
        <v/>
      </c>
      <c r="E1258" s="41"/>
      <c r="F1258" s="42"/>
      <c r="G1258" s="43"/>
      <c r="H1258" s="42"/>
      <c r="I1258" s="43"/>
      <c r="J1258" s="20">
        <f>IF(OR(H1258="",I1258=""),0,-VLOOKUP(H1258,AD:AE,2,0)*I1258/60*'1) Input --&gt;'!$D$25)</f>
        <v>0</v>
      </c>
      <c r="K1258" s="20">
        <f t="shared" si="119"/>
        <v>0</v>
      </c>
      <c r="L1258" s="20">
        <f>IF(M1258="",0,-'1) Input --&gt;'!$D$33/M1258)</f>
        <v>0</v>
      </c>
      <c r="M1258" s="20" t="str">
        <f t="shared" si="114"/>
        <v/>
      </c>
      <c r="X1258" s="2">
        <v>45249</v>
      </c>
      <c r="Y1258">
        <f t="shared" si="118"/>
        <v>0</v>
      </c>
    </row>
    <row r="1259" spans="2:25" x14ac:dyDescent="0.2">
      <c r="B1259" t="str">
        <f t="shared" si="115"/>
        <v>-</v>
      </c>
      <c r="C1259" s="19" t="str">
        <f t="shared" si="116"/>
        <v/>
      </c>
      <c r="D1259" s="19" t="str">
        <f t="shared" si="117"/>
        <v/>
      </c>
      <c r="E1259" s="41"/>
      <c r="F1259" s="42"/>
      <c r="G1259" s="43"/>
      <c r="H1259" s="42"/>
      <c r="I1259" s="43"/>
      <c r="J1259" s="20">
        <f>IF(OR(H1259="",I1259=""),0,-VLOOKUP(H1259,AD:AE,2,0)*I1259/60*'1) Input --&gt;'!$D$25)</f>
        <v>0</v>
      </c>
      <c r="K1259" s="20">
        <f t="shared" si="119"/>
        <v>0</v>
      </c>
      <c r="L1259" s="20">
        <f>IF(M1259="",0,-'1) Input --&gt;'!$D$33/M1259)</f>
        <v>0</v>
      </c>
      <c r="M1259" s="20" t="str">
        <f t="shared" si="114"/>
        <v/>
      </c>
      <c r="X1259" s="2">
        <v>45250</v>
      </c>
      <c r="Y1259">
        <f t="shared" si="118"/>
        <v>0</v>
      </c>
    </row>
    <row r="1260" spans="2:25" x14ac:dyDescent="0.2">
      <c r="B1260" t="str">
        <f t="shared" si="115"/>
        <v>-</v>
      </c>
      <c r="C1260" s="19" t="str">
        <f t="shared" si="116"/>
        <v/>
      </c>
      <c r="D1260" s="19" t="str">
        <f t="shared" si="117"/>
        <v/>
      </c>
      <c r="E1260" s="41"/>
      <c r="F1260" s="42"/>
      <c r="G1260" s="43"/>
      <c r="H1260" s="42"/>
      <c r="I1260" s="43"/>
      <c r="J1260" s="20">
        <f>IF(OR(H1260="",I1260=""),0,-VLOOKUP(H1260,AD:AE,2,0)*I1260/60*'1) Input --&gt;'!$D$25)</f>
        <v>0</v>
      </c>
      <c r="K1260" s="20">
        <f t="shared" si="119"/>
        <v>0</v>
      </c>
      <c r="L1260" s="20">
        <f>IF(M1260="",0,-'1) Input --&gt;'!$D$33/M1260)</f>
        <v>0</v>
      </c>
      <c r="M1260" s="20" t="str">
        <f t="shared" si="114"/>
        <v/>
      </c>
      <c r="X1260" s="2">
        <v>45251</v>
      </c>
      <c r="Y1260">
        <f t="shared" si="118"/>
        <v>0</v>
      </c>
    </row>
    <row r="1261" spans="2:25" x14ac:dyDescent="0.2">
      <c r="B1261" t="str">
        <f t="shared" si="115"/>
        <v>-</v>
      </c>
      <c r="C1261" s="19" t="str">
        <f t="shared" si="116"/>
        <v/>
      </c>
      <c r="D1261" s="19" t="str">
        <f t="shared" si="117"/>
        <v/>
      </c>
      <c r="E1261" s="41"/>
      <c r="F1261" s="42"/>
      <c r="G1261" s="43"/>
      <c r="H1261" s="42"/>
      <c r="I1261" s="43"/>
      <c r="J1261" s="20">
        <f>IF(OR(H1261="",I1261=""),0,-VLOOKUP(H1261,AD:AE,2,0)*I1261/60*'1) Input --&gt;'!$D$25)</f>
        <v>0</v>
      </c>
      <c r="K1261" s="20">
        <f t="shared" si="119"/>
        <v>0</v>
      </c>
      <c r="L1261" s="20">
        <f>IF(M1261="",0,-'1) Input --&gt;'!$D$33/M1261)</f>
        <v>0</v>
      </c>
      <c r="M1261" s="20" t="str">
        <f t="shared" si="114"/>
        <v/>
      </c>
      <c r="X1261" s="2">
        <v>45252</v>
      </c>
      <c r="Y1261">
        <f t="shared" si="118"/>
        <v>0</v>
      </c>
    </row>
    <row r="1262" spans="2:25" x14ac:dyDescent="0.2">
      <c r="B1262" t="str">
        <f t="shared" si="115"/>
        <v>-</v>
      </c>
      <c r="C1262" s="19" t="str">
        <f t="shared" si="116"/>
        <v/>
      </c>
      <c r="D1262" s="19" t="str">
        <f t="shared" si="117"/>
        <v/>
      </c>
      <c r="E1262" s="41"/>
      <c r="F1262" s="42"/>
      <c r="G1262" s="43"/>
      <c r="H1262" s="42"/>
      <c r="I1262" s="43"/>
      <c r="J1262" s="20">
        <f>IF(OR(H1262="",I1262=""),0,-VLOOKUP(H1262,AD:AE,2,0)*I1262/60*'1) Input --&gt;'!$D$25)</f>
        <v>0</v>
      </c>
      <c r="K1262" s="20">
        <f t="shared" si="119"/>
        <v>0</v>
      </c>
      <c r="L1262" s="20">
        <f>IF(M1262="",0,-'1) Input --&gt;'!$D$33/M1262)</f>
        <v>0</v>
      </c>
      <c r="M1262" s="20" t="str">
        <f t="shared" si="114"/>
        <v/>
      </c>
      <c r="X1262" s="2">
        <v>45253</v>
      </c>
      <c r="Y1262">
        <f t="shared" si="118"/>
        <v>0</v>
      </c>
    </row>
    <row r="1263" spans="2:25" x14ac:dyDescent="0.2">
      <c r="B1263" t="str">
        <f t="shared" si="115"/>
        <v>-</v>
      </c>
      <c r="C1263" s="19" t="str">
        <f t="shared" si="116"/>
        <v/>
      </c>
      <c r="D1263" s="19" t="str">
        <f t="shared" si="117"/>
        <v/>
      </c>
      <c r="E1263" s="41"/>
      <c r="F1263" s="42"/>
      <c r="G1263" s="43"/>
      <c r="H1263" s="42"/>
      <c r="I1263" s="43"/>
      <c r="J1263" s="20">
        <f>IF(OR(H1263="",I1263=""),0,-VLOOKUP(H1263,AD:AE,2,0)*I1263/60*'1) Input --&gt;'!$D$25)</f>
        <v>0</v>
      </c>
      <c r="K1263" s="20">
        <f t="shared" si="119"/>
        <v>0</v>
      </c>
      <c r="L1263" s="20">
        <f>IF(M1263="",0,-'1) Input --&gt;'!$D$33/M1263)</f>
        <v>0</v>
      </c>
      <c r="M1263" s="20" t="str">
        <f t="shared" si="114"/>
        <v/>
      </c>
      <c r="X1263" s="2">
        <v>45254</v>
      </c>
      <c r="Y1263">
        <f t="shared" si="118"/>
        <v>0</v>
      </c>
    </row>
    <row r="1264" spans="2:25" x14ac:dyDescent="0.2">
      <c r="B1264" t="str">
        <f t="shared" si="115"/>
        <v>-</v>
      </c>
      <c r="C1264" s="19" t="str">
        <f t="shared" si="116"/>
        <v/>
      </c>
      <c r="D1264" s="19" t="str">
        <f t="shared" si="117"/>
        <v/>
      </c>
      <c r="E1264" s="41"/>
      <c r="F1264" s="42"/>
      <c r="G1264" s="43"/>
      <c r="H1264" s="42"/>
      <c r="I1264" s="43"/>
      <c r="J1264" s="20">
        <f>IF(OR(H1264="",I1264=""),0,-VLOOKUP(H1264,AD:AE,2,0)*I1264/60*'1) Input --&gt;'!$D$25)</f>
        <v>0</v>
      </c>
      <c r="K1264" s="20">
        <f t="shared" si="119"/>
        <v>0</v>
      </c>
      <c r="L1264" s="20">
        <f>IF(M1264="",0,-'1) Input --&gt;'!$D$33/M1264)</f>
        <v>0</v>
      </c>
      <c r="M1264" s="20" t="str">
        <f t="shared" si="114"/>
        <v/>
      </c>
      <c r="X1264" s="2">
        <v>45255</v>
      </c>
      <c r="Y1264">
        <f t="shared" si="118"/>
        <v>0</v>
      </c>
    </row>
    <row r="1265" spans="2:25" x14ac:dyDescent="0.2">
      <c r="B1265" t="str">
        <f t="shared" si="115"/>
        <v>-</v>
      </c>
      <c r="C1265" s="19" t="str">
        <f t="shared" si="116"/>
        <v/>
      </c>
      <c r="D1265" s="19" t="str">
        <f t="shared" si="117"/>
        <v/>
      </c>
      <c r="E1265" s="41"/>
      <c r="F1265" s="42"/>
      <c r="G1265" s="43"/>
      <c r="H1265" s="42"/>
      <c r="I1265" s="43"/>
      <c r="J1265" s="20">
        <f>IF(OR(H1265="",I1265=""),0,-VLOOKUP(H1265,AD:AE,2,0)*I1265/60*'1) Input --&gt;'!$D$25)</f>
        <v>0</v>
      </c>
      <c r="K1265" s="20">
        <f t="shared" si="119"/>
        <v>0</v>
      </c>
      <c r="L1265" s="20">
        <f>IF(M1265="",0,-'1) Input --&gt;'!$D$33/M1265)</f>
        <v>0</v>
      </c>
      <c r="M1265" s="20" t="str">
        <f t="shared" si="114"/>
        <v/>
      </c>
      <c r="X1265" s="2">
        <v>45256</v>
      </c>
      <c r="Y1265">
        <f t="shared" si="118"/>
        <v>0</v>
      </c>
    </row>
    <row r="1266" spans="2:25" x14ac:dyDescent="0.2">
      <c r="B1266" t="str">
        <f t="shared" si="115"/>
        <v>-</v>
      </c>
      <c r="C1266" s="19" t="str">
        <f t="shared" si="116"/>
        <v/>
      </c>
      <c r="D1266" s="19" t="str">
        <f t="shared" si="117"/>
        <v/>
      </c>
      <c r="E1266" s="41"/>
      <c r="F1266" s="42"/>
      <c r="G1266" s="43"/>
      <c r="H1266" s="42"/>
      <c r="I1266" s="43"/>
      <c r="J1266" s="20">
        <f>IF(OR(H1266="",I1266=""),0,-VLOOKUP(H1266,AD:AE,2,0)*I1266/60*'1) Input --&gt;'!$D$25)</f>
        <v>0</v>
      </c>
      <c r="K1266" s="20">
        <f t="shared" si="119"/>
        <v>0</v>
      </c>
      <c r="L1266" s="20">
        <f>IF(M1266="",0,-'1) Input --&gt;'!$D$33/M1266)</f>
        <v>0</v>
      </c>
      <c r="M1266" s="20" t="str">
        <f t="shared" si="114"/>
        <v/>
      </c>
      <c r="X1266" s="2">
        <v>45257</v>
      </c>
      <c r="Y1266">
        <f t="shared" si="118"/>
        <v>0</v>
      </c>
    </row>
    <row r="1267" spans="2:25" x14ac:dyDescent="0.2">
      <c r="B1267" t="str">
        <f t="shared" si="115"/>
        <v>-</v>
      </c>
      <c r="C1267" s="19" t="str">
        <f t="shared" si="116"/>
        <v/>
      </c>
      <c r="D1267" s="19" t="str">
        <f t="shared" si="117"/>
        <v/>
      </c>
      <c r="E1267" s="41"/>
      <c r="F1267" s="42"/>
      <c r="G1267" s="43"/>
      <c r="H1267" s="42"/>
      <c r="I1267" s="43"/>
      <c r="J1267" s="20">
        <f>IF(OR(H1267="",I1267=""),0,-VLOOKUP(H1267,AD:AE,2,0)*I1267/60*'1) Input --&gt;'!$D$25)</f>
        <v>0</v>
      </c>
      <c r="K1267" s="20">
        <f t="shared" si="119"/>
        <v>0</v>
      </c>
      <c r="L1267" s="20">
        <f>IF(M1267="",0,-'1) Input --&gt;'!$D$33/M1267)</f>
        <v>0</v>
      </c>
      <c r="M1267" s="20" t="str">
        <f t="shared" si="114"/>
        <v/>
      </c>
      <c r="X1267" s="2">
        <v>45258</v>
      </c>
      <c r="Y1267">
        <f t="shared" si="118"/>
        <v>0</v>
      </c>
    </row>
    <row r="1268" spans="2:25" x14ac:dyDescent="0.2">
      <c r="B1268" t="str">
        <f t="shared" si="115"/>
        <v>-</v>
      </c>
      <c r="C1268" s="19" t="str">
        <f t="shared" si="116"/>
        <v/>
      </c>
      <c r="D1268" s="19" t="str">
        <f t="shared" si="117"/>
        <v/>
      </c>
      <c r="E1268" s="41"/>
      <c r="F1268" s="42"/>
      <c r="G1268" s="43"/>
      <c r="H1268" s="42"/>
      <c r="I1268" s="43"/>
      <c r="J1268" s="20">
        <f>IF(OR(H1268="",I1268=""),0,-VLOOKUP(H1268,AD:AE,2,0)*I1268/60*'1) Input --&gt;'!$D$25)</f>
        <v>0</v>
      </c>
      <c r="K1268" s="20">
        <f t="shared" si="119"/>
        <v>0</v>
      </c>
      <c r="L1268" s="20">
        <f>IF(M1268="",0,-'1) Input --&gt;'!$D$33/M1268)</f>
        <v>0</v>
      </c>
      <c r="M1268" s="20" t="str">
        <f t="shared" si="114"/>
        <v/>
      </c>
      <c r="X1268" s="2">
        <v>45259</v>
      </c>
      <c r="Y1268">
        <f t="shared" si="118"/>
        <v>0</v>
      </c>
    </row>
    <row r="1269" spans="2:25" x14ac:dyDescent="0.2">
      <c r="B1269" t="str">
        <f t="shared" si="115"/>
        <v>-</v>
      </c>
      <c r="C1269" s="19" t="str">
        <f t="shared" si="116"/>
        <v/>
      </c>
      <c r="D1269" s="19" t="str">
        <f t="shared" si="117"/>
        <v/>
      </c>
      <c r="E1269" s="41"/>
      <c r="F1269" s="42"/>
      <c r="G1269" s="43"/>
      <c r="H1269" s="42"/>
      <c r="I1269" s="43"/>
      <c r="J1269" s="20">
        <f>IF(OR(H1269="",I1269=""),0,-VLOOKUP(H1269,AD:AE,2,0)*I1269/60*'1) Input --&gt;'!$D$25)</f>
        <v>0</v>
      </c>
      <c r="K1269" s="20">
        <f t="shared" si="119"/>
        <v>0</v>
      </c>
      <c r="L1269" s="20">
        <f>IF(M1269="",0,-'1) Input --&gt;'!$D$33/M1269)</f>
        <v>0</v>
      </c>
      <c r="M1269" s="20" t="str">
        <f t="shared" si="114"/>
        <v/>
      </c>
      <c r="X1269" s="2">
        <v>45260</v>
      </c>
      <c r="Y1269">
        <f t="shared" si="118"/>
        <v>0</v>
      </c>
    </row>
    <row r="1270" spans="2:25" x14ac:dyDescent="0.2">
      <c r="B1270" t="str">
        <f t="shared" si="115"/>
        <v>-</v>
      </c>
      <c r="C1270" s="19" t="str">
        <f t="shared" si="116"/>
        <v/>
      </c>
      <c r="D1270" s="19" t="str">
        <f t="shared" si="117"/>
        <v/>
      </c>
      <c r="E1270" s="41"/>
      <c r="F1270" s="42"/>
      <c r="G1270" s="43"/>
      <c r="H1270" s="42"/>
      <c r="I1270" s="43"/>
      <c r="J1270" s="20">
        <f>IF(OR(H1270="",I1270=""),0,-VLOOKUP(H1270,AD:AE,2,0)*I1270/60*'1) Input --&gt;'!$D$25)</f>
        <v>0</v>
      </c>
      <c r="K1270" s="20">
        <f t="shared" si="119"/>
        <v>0</v>
      </c>
      <c r="L1270" s="20">
        <f>IF(M1270="",0,-'1) Input --&gt;'!$D$33/M1270)</f>
        <v>0</v>
      </c>
      <c r="M1270" s="20" t="str">
        <f t="shared" si="114"/>
        <v/>
      </c>
      <c r="X1270" s="2">
        <v>45261</v>
      </c>
      <c r="Y1270">
        <f t="shared" si="118"/>
        <v>0</v>
      </c>
    </row>
    <row r="1271" spans="2:25" x14ac:dyDescent="0.2">
      <c r="B1271" t="str">
        <f t="shared" si="115"/>
        <v>-</v>
      </c>
      <c r="C1271" s="19" t="str">
        <f t="shared" si="116"/>
        <v/>
      </c>
      <c r="D1271" s="19" t="str">
        <f t="shared" si="117"/>
        <v/>
      </c>
      <c r="E1271" s="41"/>
      <c r="F1271" s="42"/>
      <c r="G1271" s="43"/>
      <c r="H1271" s="42"/>
      <c r="I1271" s="43"/>
      <c r="J1271" s="20">
        <f>IF(OR(H1271="",I1271=""),0,-VLOOKUP(H1271,AD:AE,2,0)*I1271/60*'1) Input --&gt;'!$D$25)</f>
        <v>0</v>
      </c>
      <c r="K1271" s="20">
        <f t="shared" si="119"/>
        <v>0</v>
      </c>
      <c r="L1271" s="20">
        <f>IF(M1271="",0,-'1) Input --&gt;'!$D$33/M1271)</f>
        <v>0</v>
      </c>
      <c r="M1271" s="20" t="str">
        <f t="shared" si="114"/>
        <v/>
      </c>
      <c r="X1271" s="2">
        <v>45262</v>
      </c>
      <c r="Y1271">
        <f t="shared" si="118"/>
        <v>0</v>
      </c>
    </row>
    <row r="1272" spans="2:25" x14ac:dyDescent="0.2">
      <c r="B1272" t="str">
        <f t="shared" si="115"/>
        <v>-</v>
      </c>
      <c r="C1272" s="19" t="str">
        <f t="shared" si="116"/>
        <v/>
      </c>
      <c r="D1272" s="19" t="str">
        <f t="shared" si="117"/>
        <v/>
      </c>
      <c r="E1272" s="41"/>
      <c r="F1272" s="42"/>
      <c r="G1272" s="43"/>
      <c r="H1272" s="42"/>
      <c r="I1272" s="43"/>
      <c r="J1272" s="20">
        <f>IF(OR(H1272="",I1272=""),0,-VLOOKUP(H1272,AD:AE,2,0)*I1272/60*'1) Input --&gt;'!$D$25)</f>
        <v>0</v>
      </c>
      <c r="K1272" s="20">
        <f t="shared" si="119"/>
        <v>0</v>
      </c>
      <c r="L1272" s="20">
        <f>IF(M1272="",0,-'1) Input --&gt;'!$D$33/M1272)</f>
        <v>0</v>
      </c>
      <c r="M1272" s="20" t="str">
        <f t="shared" si="114"/>
        <v/>
      </c>
      <c r="X1272" s="2">
        <v>45263</v>
      </c>
      <c r="Y1272">
        <f t="shared" si="118"/>
        <v>0</v>
      </c>
    </row>
    <row r="1273" spans="2:25" x14ac:dyDescent="0.2">
      <c r="B1273" t="str">
        <f t="shared" si="115"/>
        <v>-</v>
      </c>
      <c r="C1273" s="19" t="str">
        <f t="shared" si="116"/>
        <v/>
      </c>
      <c r="D1273" s="19" t="str">
        <f t="shared" si="117"/>
        <v/>
      </c>
      <c r="E1273" s="41"/>
      <c r="F1273" s="42"/>
      <c r="G1273" s="43"/>
      <c r="H1273" s="42"/>
      <c r="I1273" s="43"/>
      <c r="J1273" s="20">
        <f>IF(OR(H1273="",I1273=""),0,-VLOOKUP(H1273,AD:AE,2,0)*I1273/60*'1) Input --&gt;'!$D$25)</f>
        <v>0</v>
      </c>
      <c r="K1273" s="20">
        <f t="shared" si="119"/>
        <v>0</v>
      </c>
      <c r="L1273" s="20">
        <f>IF(M1273="",0,-'1) Input --&gt;'!$D$33/M1273)</f>
        <v>0</v>
      </c>
      <c r="M1273" s="20" t="str">
        <f t="shared" si="114"/>
        <v/>
      </c>
      <c r="X1273" s="2">
        <v>45264</v>
      </c>
      <c r="Y1273">
        <f t="shared" si="118"/>
        <v>0</v>
      </c>
    </row>
    <row r="1274" spans="2:25" x14ac:dyDescent="0.2">
      <c r="B1274" t="str">
        <f t="shared" si="115"/>
        <v>-</v>
      </c>
      <c r="C1274" s="19" t="str">
        <f t="shared" si="116"/>
        <v/>
      </c>
      <c r="D1274" s="19" t="str">
        <f t="shared" si="117"/>
        <v/>
      </c>
      <c r="E1274" s="41"/>
      <c r="F1274" s="42"/>
      <c r="G1274" s="43"/>
      <c r="H1274" s="42"/>
      <c r="I1274" s="43"/>
      <c r="J1274" s="20">
        <f>IF(OR(H1274="",I1274=""),0,-VLOOKUP(H1274,AD:AE,2,0)*I1274/60*'1) Input --&gt;'!$D$25)</f>
        <v>0</v>
      </c>
      <c r="K1274" s="20">
        <f t="shared" si="119"/>
        <v>0</v>
      </c>
      <c r="L1274" s="20">
        <f>IF(M1274="",0,-'1) Input --&gt;'!$D$33/M1274)</f>
        <v>0</v>
      </c>
      <c r="M1274" s="20" t="str">
        <f t="shared" si="114"/>
        <v/>
      </c>
      <c r="X1274" s="2">
        <v>45265</v>
      </c>
      <c r="Y1274">
        <f t="shared" si="118"/>
        <v>0</v>
      </c>
    </row>
    <row r="1275" spans="2:25" x14ac:dyDescent="0.2">
      <c r="B1275" t="str">
        <f t="shared" si="115"/>
        <v>-</v>
      </c>
      <c r="C1275" s="19" t="str">
        <f t="shared" si="116"/>
        <v/>
      </c>
      <c r="D1275" s="19" t="str">
        <f t="shared" si="117"/>
        <v/>
      </c>
      <c r="E1275" s="41"/>
      <c r="F1275" s="42"/>
      <c r="G1275" s="43"/>
      <c r="H1275" s="42"/>
      <c r="I1275" s="43"/>
      <c r="J1275" s="20">
        <f>IF(OR(H1275="",I1275=""),0,-VLOOKUP(H1275,AD:AE,2,0)*I1275/60*'1) Input --&gt;'!$D$25)</f>
        <v>0</v>
      </c>
      <c r="K1275" s="20">
        <f t="shared" si="119"/>
        <v>0</v>
      </c>
      <c r="L1275" s="20">
        <f>IF(M1275="",0,-'1) Input --&gt;'!$D$33/M1275)</f>
        <v>0</v>
      </c>
      <c r="M1275" s="20" t="str">
        <f t="shared" si="114"/>
        <v/>
      </c>
      <c r="X1275" s="2">
        <v>45266</v>
      </c>
      <c r="Y1275">
        <f t="shared" si="118"/>
        <v>0</v>
      </c>
    </row>
    <row r="1276" spans="2:25" x14ac:dyDescent="0.2">
      <c r="B1276" t="str">
        <f t="shared" si="115"/>
        <v>-</v>
      </c>
      <c r="C1276" s="19" t="str">
        <f t="shared" si="116"/>
        <v/>
      </c>
      <c r="D1276" s="19" t="str">
        <f t="shared" si="117"/>
        <v/>
      </c>
      <c r="E1276" s="41"/>
      <c r="F1276" s="42"/>
      <c r="G1276" s="43"/>
      <c r="H1276" s="42"/>
      <c r="I1276" s="43"/>
      <c r="J1276" s="20">
        <f>IF(OR(H1276="",I1276=""),0,-VLOOKUP(H1276,AD:AE,2,0)*I1276/60*'1) Input --&gt;'!$D$25)</f>
        <v>0</v>
      </c>
      <c r="K1276" s="20">
        <f t="shared" si="119"/>
        <v>0</v>
      </c>
      <c r="L1276" s="20">
        <f>IF(M1276="",0,-'1) Input --&gt;'!$D$33/M1276)</f>
        <v>0</v>
      </c>
      <c r="M1276" s="20" t="str">
        <f t="shared" si="114"/>
        <v/>
      </c>
      <c r="X1276" s="2">
        <v>45267</v>
      </c>
      <c r="Y1276">
        <f t="shared" si="118"/>
        <v>0</v>
      </c>
    </row>
    <row r="1277" spans="2:25" x14ac:dyDescent="0.2">
      <c r="B1277" t="str">
        <f t="shared" si="115"/>
        <v>-</v>
      </c>
      <c r="C1277" s="19" t="str">
        <f t="shared" si="116"/>
        <v/>
      </c>
      <c r="D1277" s="19" t="str">
        <f t="shared" si="117"/>
        <v/>
      </c>
      <c r="E1277" s="41"/>
      <c r="F1277" s="42"/>
      <c r="G1277" s="43"/>
      <c r="H1277" s="42"/>
      <c r="I1277" s="43"/>
      <c r="J1277" s="20">
        <f>IF(OR(H1277="",I1277=""),0,-VLOOKUP(H1277,AD:AE,2,0)*I1277/60*'1) Input --&gt;'!$D$25)</f>
        <v>0</v>
      </c>
      <c r="K1277" s="20">
        <f t="shared" si="119"/>
        <v>0</v>
      </c>
      <c r="L1277" s="20">
        <f>IF(M1277="",0,-'1) Input --&gt;'!$D$33/M1277)</f>
        <v>0</v>
      </c>
      <c r="M1277" s="20" t="str">
        <f t="shared" si="114"/>
        <v/>
      </c>
      <c r="X1277" s="2">
        <v>45268</v>
      </c>
      <c r="Y1277">
        <f t="shared" si="118"/>
        <v>0</v>
      </c>
    </row>
    <row r="1278" spans="2:25" x14ac:dyDescent="0.2">
      <c r="B1278" t="str">
        <f t="shared" si="115"/>
        <v>-</v>
      </c>
      <c r="C1278" s="19" t="str">
        <f t="shared" si="116"/>
        <v/>
      </c>
      <c r="D1278" s="19" t="str">
        <f t="shared" si="117"/>
        <v/>
      </c>
      <c r="E1278" s="41"/>
      <c r="F1278" s="42"/>
      <c r="G1278" s="43"/>
      <c r="H1278" s="42"/>
      <c r="I1278" s="43"/>
      <c r="J1278" s="20">
        <f>IF(OR(H1278="",I1278=""),0,-VLOOKUP(H1278,AD:AE,2,0)*I1278/60*'1) Input --&gt;'!$D$25)</f>
        <v>0</v>
      </c>
      <c r="K1278" s="20">
        <f t="shared" si="119"/>
        <v>0</v>
      </c>
      <c r="L1278" s="20">
        <f>IF(M1278="",0,-'1) Input --&gt;'!$D$33/M1278)</f>
        <v>0</v>
      </c>
      <c r="M1278" s="20" t="str">
        <f t="shared" si="114"/>
        <v/>
      </c>
      <c r="X1278" s="2">
        <v>45269</v>
      </c>
      <c r="Y1278">
        <f t="shared" si="118"/>
        <v>0</v>
      </c>
    </row>
    <row r="1279" spans="2:25" x14ac:dyDescent="0.2">
      <c r="B1279" t="str">
        <f t="shared" si="115"/>
        <v>-</v>
      </c>
      <c r="C1279" s="19" t="str">
        <f t="shared" si="116"/>
        <v/>
      </c>
      <c r="D1279" s="19" t="str">
        <f t="shared" si="117"/>
        <v/>
      </c>
      <c r="E1279" s="41"/>
      <c r="F1279" s="42"/>
      <c r="G1279" s="43"/>
      <c r="H1279" s="42"/>
      <c r="I1279" s="43"/>
      <c r="J1279" s="20">
        <f>IF(OR(H1279="",I1279=""),0,-VLOOKUP(H1279,AD:AE,2,0)*I1279/60*'1) Input --&gt;'!$D$25)</f>
        <v>0</v>
      </c>
      <c r="K1279" s="20">
        <f t="shared" si="119"/>
        <v>0</v>
      </c>
      <c r="L1279" s="20">
        <f>IF(M1279="",0,-'1) Input --&gt;'!$D$33/M1279)</f>
        <v>0</v>
      </c>
      <c r="M1279" s="20" t="str">
        <f t="shared" si="114"/>
        <v/>
      </c>
      <c r="X1279" s="2">
        <v>45270</v>
      </c>
      <c r="Y1279">
        <f t="shared" si="118"/>
        <v>0</v>
      </c>
    </row>
    <row r="1280" spans="2:25" x14ac:dyDescent="0.2">
      <c r="B1280" t="str">
        <f t="shared" si="115"/>
        <v>-</v>
      </c>
      <c r="C1280" s="19" t="str">
        <f t="shared" si="116"/>
        <v/>
      </c>
      <c r="D1280" s="19" t="str">
        <f t="shared" si="117"/>
        <v/>
      </c>
      <c r="E1280" s="41"/>
      <c r="F1280" s="42"/>
      <c r="G1280" s="43"/>
      <c r="H1280" s="42"/>
      <c r="I1280" s="43"/>
      <c r="J1280" s="20">
        <f>IF(OR(H1280="",I1280=""),0,-VLOOKUP(H1280,AD:AE,2,0)*I1280/60*'1) Input --&gt;'!$D$25)</f>
        <v>0</v>
      </c>
      <c r="K1280" s="20">
        <f t="shared" si="119"/>
        <v>0</v>
      </c>
      <c r="L1280" s="20">
        <f>IF(M1280="",0,-'1) Input --&gt;'!$D$33/M1280)</f>
        <v>0</v>
      </c>
      <c r="M1280" s="20" t="str">
        <f t="shared" si="114"/>
        <v/>
      </c>
      <c r="X1280" s="2">
        <v>45271</v>
      </c>
      <c r="Y1280">
        <f t="shared" si="118"/>
        <v>0</v>
      </c>
    </row>
    <row r="1281" spans="2:25" x14ac:dyDescent="0.2">
      <c r="B1281" t="str">
        <f t="shared" si="115"/>
        <v>-</v>
      </c>
      <c r="C1281" s="19" t="str">
        <f t="shared" si="116"/>
        <v/>
      </c>
      <c r="D1281" s="19" t="str">
        <f t="shared" si="117"/>
        <v/>
      </c>
      <c r="E1281" s="41"/>
      <c r="F1281" s="42"/>
      <c r="G1281" s="43"/>
      <c r="H1281" s="42"/>
      <c r="I1281" s="43"/>
      <c r="J1281" s="20">
        <f>IF(OR(H1281="",I1281=""),0,-VLOOKUP(H1281,AD:AE,2,0)*I1281/60*'1) Input --&gt;'!$D$25)</f>
        <v>0</v>
      </c>
      <c r="K1281" s="20">
        <f t="shared" si="119"/>
        <v>0</v>
      </c>
      <c r="L1281" s="20">
        <f>IF(M1281="",0,-'1) Input --&gt;'!$D$33/M1281)</f>
        <v>0</v>
      </c>
      <c r="M1281" s="20" t="str">
        <f t="shared" si="114"/>
        <v/>
      </c>
      <c r="X1281" s="2">
        <v>45272</v>
      </c>
      <c r="Y1281">
        <f t="shared" si="118"/>
        <v>0</v>
      </c>
    </row>
    <row r="1282" spans="2:25" x14ac:dyDescent="0.2">
      <c r="B1282" t="str">
        <f t="shared" si="115"/>
        <v>-</v>
      </c>
      <c r="C1282" s="19" t="str">
        <f t="shared" si="116"/>
        <v/>
      </c>
      <c r="D1282" s="19" t="str">
        <f t="shared" si="117"/>
        <v/>
      </c>
      <c r="E1282" s="41"/>
      <c r="F1282" s="42"/>
      <c r="G1282" s="43"/>
      <c r="H1282" s="42"/>
      <c r="I1282" s="43"/>
      <c r="J1282" s="20">
        <f>IF(OR(H1282="",I1282=""),0,-VLOOKUP(H1282,AD:AE,2,0)*I1282/60*'1) Input --&gt;'!$D$25)</f>
        <v>0</v>
      </c>
      <c r="K1282" s="20">
        <f t="shared" si="119"/>
        <v>0</v>
      </c>
      <c r="L1282" s="20">
        <f>IF(M1282="",0,-'1) Input --&gt;'!$D$33/M1282)</f>
        <v>0</v>
      </c>
      <c r="M1282" s="20" t="str">
        <f t="shared" si="114"/>
        <v/>
      </c>
      <c r="X1282" s="2">
        <v>45273</v>
      </c>
      <c r="Y1282">
        <f t="shared" si="118"/>
        <v>0</v>
      </c>
    </row>
    <row r="1283" spans="2:25" x14ac:dyDescent="0.2">
      <c r="B1283" t="str">
        <f t="shared" si="115"/>
        <v>-</v>
      </c>
      <c r="C1283" s="19" t="str">
        <f t="shared" si="116"/>
        <v/>
      </c>
      <c r="D1283" s="19" t="str">
        <f t="shared" si="117"/>
        <v/>
      </c>
      <c r="E1283" s="41"/>
      <c r="F1283" s="42"/>
      <c r="G1283" s="43"/>
      <c r="H1283" s="42"/>
      <c r="I1283" s="43"/>
      <c r="J1283" s="20">
        <f>IF(OR(H1283="",I1283=""),0,-VLOOKUP(H1283,AD:AE,2,0)*I1283/60*'1) Input --&gt;'!$D$25)</f>
        <v>0</v>
      </c>
      <c r="K1283" s="20">
        <f t="shared" si="119"/>
        <v>0</v>
      </c>
      <c r="L1283" s="20">
        <f>IF(M1283="",0,-'1) Input --&gt;'!$D$33/M1283)</f>
        <v>0</v>
      </c>
      <c r="M1283" s="20" t="str">
        <f t="shared" si="114"/>
        <v/>
      </c>
      <c r="X1283" s="2">
        <v>45274</v>
      </c>
      <c r="Y1283">
        <f t="shared" si="118"/>
        <v>0</v>
      </c>
    </row>
    <row r="1284" spans="2:25" x14ac:dyDescent="0.2">
      <c r="B1284" t="str">
        <f t="shared" si="115"/>
        <v>-</v>
      </c>
      <c r="C1284" s="19" t="str">
        <f t="shared" si="116"/>
        <v/>
      </c>
      <c r="D1284" s="19" t="str">
        <f t="shared" si="117"/>
        <v/>
      </c>
      <c r="E1284" s="41"/>
      <c r="F1284" s="42"/>
      <c r="G1284" s="43"/>
      <c r="H1284" s="42"/>
      <c r="I1284" s="43"/>
      <c r="J1284" s="20">
        <f>IF(OR(H1284="",I1284=""),0,-VLOOKUP(H1284,AD:AE,2,0)*I1284/60*'1) Input --&gt;'!$D$25)</f>
        <v>0</v>
      </c>
      <c r="K1284" s="20">
        <f t="shared" si="119"/>
        <v>0</v>
      </c>
      <c r="L1284" s="20">
        <f>IF(M1284="",0,-'1) Input --&gt;'!$D$33/M1284)</f>
        <v>0</v>
      </c>
      <c r="M1284" s="20" t="str">
        <f t="shared" si="114"/>
        <v/>
      </c>
      <c r="X1284" s="2">
        <v>45275</v>
      </c>
      <c r="Y1284">
        <f t="shared" si="118"/>
        <v>0</v>
      </c>
    </row>
    <row r="1285" spans="2:25" x14ac:dyDescent="0.2">
      <c r="B1285" t="str">
        <f t="shared" si="115"/>
        <v>-</v>
      </c>
      <c r="C1285" s="19" t="str">
        <f t="shared" si="116"/>
        <v/>
      </c>
      <c r="D1285" s="19" t="str">
        <f t="shared" si="117"/>
        <v/>
      </c>
      <c r="E1285" s="41"/>
      <c r="F1285" s="42"/>
      <c r="G1285" s="43"/>
      <c r="H1285" s="42"/>
      <c r="I1285" s="43"/>
      <c r="J1285" s="20">
        <f>IF(OR(H1285="",I1285=""),0,-VLOOKUP(H1285,AD:AE,2,0)*I1285/60*'1) Input --&gt;'!$D$25)</f>
        <v>0</v>
      </c>
      <c r="K1285" s="20">
        <f t="shared" si="119"/>
        <v>0</v>
      </c>
      <c r="L1285" s="20">
        <f>IF(M1285="",0,-'1) Input --&gt;'!$D$33/M1285)</f>
        <v>0</v>
      </c>
      <c r="M1285" s="20" t="str">
        <f t="shared" si="114"/>
        <v/>
      </c>
      <c r="X1285" s="2">
        <v>45276</v>
      </c>
      <c r="Y1285">
        <f t="shared" si="118"/>
        <v>0</v>
      </c>
    </row>
    <row r="1286" spans="2:25" x14ac:dyDescent="0.2">
      <c r="B1286" t="str">
        <f t="shared" si="115"/>
        <v>-</v>
      </c>
      <c r="C1286" s="19" t="str">
        <f t="shared" si="116"/>
        <v/>
      </c>
      <c r="D1286" s="19" t="str">
        <f t="shared" si="117"/>
        <v/>
      </c>
      <c r="E1286" s="41"/>
      <c r="F1286" s="42"/>
      <c r="G1286" s="43"/>
      <c r="H1286" s="42"/>
      <c r="I1286" s="43"/>
      <c r="J1286" s="20">
        <f>IF(OR(H1286="",I1286=""),0,-VLOOKUP(H1286,AD:AE,2,0)*I1286/60*'1) Input --&gt;'!$D$25)</f>
        <v>0</v>
      </c>
      <c r="K1286" s="20">
        <f t="shared" si="119"/>
        <v>0</v>
      </c>
      <c r="L1286" s="20">
        <f>IF(M1286="",0,-'1) Input --&gt;'!$D$33/M1286)</f>
        <v>0</v>
      </c>
      <c r="M1286" s="20" t="str">
        <f t="shared" si="114"/>
        <v/>
      </c>
      <c r="X1286" s="2">
        <v>45277</v>
      </c>
      <c r="Y1286">
        <f t="shared" si="118"/>
        <v>0</v>
      </c>
    </row>
    <row r="1287" spans="2:25" x14ac:dyDescent="0.2">
      <c r="B1287" t="str">
        <f t="shared" si="115"/>
        <v>-</v>
      </c>
      <c r="C1287" s="19" t="str">
        <f t="shared" si="116"/>
        <v/>
      </c>
      <c r="D1287" s="19" t="str">
        <f t="shared" si="117"/>
        <v/>
      </c>
      <c r="E1287" s="41"/>
      <c r="F1287" s="42"/>
      <c r="G1287" s="43"/>
      <c r="H1287" s="42"/>
      <c r="I1287" s="43"/>
      <c r="J1287" s="20">
        <f>IF(OR(H1287="",I1287=""),0,-VLOOKUP(H1287,AD:AE,2,0)*I1287/60*'1) Input --&gt;'!$D$25)</f>
        <v>0</v>
      </c>
      <c r="K1287" s="20">
        <f t="shared" si="119"/>
        <v>0</v>
      </c>
      <c r="L1287" s="20">
        <f>IF(M1287="",0,-'1) Input --&gt;'!$D$33/M1287)</f>
        <v>0</v>
      </c>
      <c r="M1287" s="20" t="str">
        <f t="shared" si="114"/>
        <v/>
      </c>
      <c r="X1287" s="2">
        <v>45278</v>
      </c>
      <c r="Y1287">
        <f t="shared" si="118"/>
        <v>0</v>
      </c>
    </row>
    <row r="1288" spans="2:25" x14ac:dyDescent="0.2">
      <c r="B1288" t="str">
        <f t="shared" si="115"/>
        <v>-</v>
      </c>
      <c r="C1288" s="19" t="str">
        <f t="shared" si="116"/>
        <v/>
      </c>
      <c r="D1288" s="19" t="str">
        <f t="shared" si="117"/>
        <v/>
      </c>
      <c r="E1288" s="41"/>
      <c r="F1288" s="42"/>
      <c r="G1288" s="43"/>
      <c r="H1288" s="42"/>
      <c r="I1288" s="43"/>
      <c r="J1288" s="20">
        <f>IF(OR(H1288="",I1288=""),0,-VLOOKUP(H1288,AD:AE,2,0)*I1288/60*'1) Input --&gt;'!$D$25)</f>
        <v>0</v>
      </c>
      <c r="K1288" s="20">
        <f t="shared" si="119"/>
        <v>0</v>
      </c>
      <c r="L1288" s="20">
        <f>IF(M1288="",0,-'1) Input --&gt;'!$D$33/M1288)</f>
        <v>0</v>
      </c>
      <c r="M1288" s="20" t="str">
        <f t="shared" si="114"/>
        <v/>
      </c>
      <c r="X1288" s="2">
        <v>45279</v>
      </c>
      <c r="Y1288">
        <f t="shared" si="118"/>
        <v>0</v>
      </c>
    </row>
    <row r="1289" spans="2:25" x14ac:dyDescent="0.2">
      <c r="B1289" t="str">
        <f t="shared" si="115"/>
        <v>-</v>
      </c>
      <c r="C1289" s="19" t="str">
        <f t="shared" si="116"/>
        <v/>
      </c>
      <c r="D1289" s="19" t="str">
        <f t="shared" si="117"/>
        <v/>
      </c>
      <c r="E1289" s="41"/>
      <c r="F1289" s="42"/>
      <c r="G1289" s="43"/>
      <c r="H1289" s="42"/>
      <c r="I1289" s="43"/>
      <c r="J1289" s="20">
        <f>IF(OR(H1289="",I1289=""),0,-VLOOKUP(H1289,AD:AE,2,0)*I1289/60*'1) Input --&gt;'!$D$25)</f>
        <v>0</v>
      </c>
      <c r="K1289" s="20">
        <f t="shared" si="119"/>
        <v>0</v>
      </c>
      <c r="L1289" s="20">
        <f>IF(M1289="",0,-'1) Input --&gt;'!$D$33/M1289)</f>
        <v>0</v>
      </c>
      <c r="M1289" s="20" t="str">
        <f t="shared" si="114"/>
        <v/>
      </c>
      <c r="X1289" s="2">
        <v>45280</v>
      </c>
      <c r="Y1289">
        <f t="shared" si="118"/>
        <v>0</v>
      </c>
    </row>
    <row r="1290" spans="2:25" x14ac:dyDescent="0.2">
      <c r="B1290" t="str">
        <f t="shared" si="115"/>
        <v>-</v>
      </c>
      <c r="C1290" s="19" t="str">
        <f t="shared" si="116"/>
        <v/>
      </c>
      <c r="D1290" s="19" t="str">
        <f t="shared" si="117"/>
        <v/>
      </c>
      <c r="E1290" s="41"/>
      <c r="F1290" s="42"/>
      <c r="G1290" s="43"/>
      <c r="H1290" s="42"/>
      <c r="I1290" s="43"/>
      <c r="J1290" s="20">
        <f>IF(OR(H1290="",I1290=""),0,-VLOOKUP(H1290,AD:AE,2,0)*I1290/60*'1) Input --&gt;'!$D$25)</f>
        <v>0</v>
      </c>
      <c r="K1290" s="20">
        <f t="shared" si="119"/>
        <v>0</v>
      </c>
      <c r="L1290" s="20">
        <f>IF(M1290="",0,-'1) Input --&gt;'!$D$33/M1290)</f>
        <v>0</v>
      </c>
      <c r="M1290" s="20" t="str">
        <f t="shared" si="114"/>
        <v/>
      </c>
      <c r="X1290" s="2">
        <v>45281</v>
      </c>
      <c r="Y1290">
        <f t="shared" si="118"/>
        <v>0</v>
      </c>
    </row>
    <row r="1291" spans="2:25" x14ac:dyDescent="0.2">
      <c r="B1291" t="str">
        <f t="shared" si="115"/>
        <v>-</v>
      </c>
      <c r="C1291" s="19" t="str">
        <f t="shared" si="116"/>
        <v/>
      </c>
      <c r="D1291" s="19" t="str">
        <f t="shared" si="117"/>
        <v/>
      </c>
      <c r="E1291" s="41"/>
      <c r="F1291" s="42"/>
      <c r="G1291" s="43"/>
      <c r="H1291" s="42"/>
      <c r="I1291" s="43"/>
      <c r="J1291" s="20">
        <f>IF(OR(H1291="",I1291=""),0,-VLOOKUP(H1291,AD:AE,2,0)*I1291/60*'1) Input --&gt;'!$D$25)</f>
        <v>0</v>
      </c>
      <c r="K1291" s="20">
        <f t="shared" si="119"/>
        <v>0</v>
      </c>
      <c r="L1291" s="20">
        <f>IF(M1291="",0,-'1) Input --&gt;'!$D$33/M1291)</f>
        <v>0</v>
      </c>
      <c r="M1291" s="20" t="str">
        <f t="shared" si="114"/>
        <v/>
      </c>
      <c r="X1291" s="2">
        <v>45282</v>
      </c>
      <c r="Y1291">
        <f t="shared" si="118"/>
        <v>0</v>
      </c>
    </row>
    <row r="1292" spans="2:25" x14ac:dyDescent="0.2">
      <c r="B1292" t="str">
        <f t="shared" si="115"/>
        <v>-</v>
      </c>
      <c r="C1292" s="19" t="str">
        <f t="shared" si="116"/>
        <v/>
      </c>
      <c r="D1292" s="19" t="str">
        <f t="shared" si="117"/>
        <v/>
      </c>
      <c r="E1292" s="41"/>
      <c r="F1292" s="42"/>
      <c r="G1292" s="43"/>
      <c r="H1292" s="42"/>
      <c r="I1292" s="43"/>
      <c r="J1292" s="20">
        <f>IF(OR(H1292="",I1292=""),0,-VLOOKUP(H1292,AD:AE,2,0)*I1292/60*'1) Input --&gt;'!$D$25)</f>
        <v>0</v>
      </c>
      <c r="K1292" s="20">
        <f t="shared" si="119"/>
        <v>0</v>
      </c>
      <c r="L1292" s="20">
        <f>IF(M1292="",0,-'1) Input --&gt;'!$D$33/M1292)</f>
        <v>0</v>
      </c>
      <c r="M1292" s="20" t="str">
        <f t="shared" ref="M1292:M1355" si="120">IF(E1292="","",VLOOKUP(E1292,$X$12:$Y$3098,2,0))</f>
        <v/>
      </c>
      <c r="X1292" s="2">
        <v>45283</v>
      </c>
      <c r="Y1292">
        <f t="shared" si="118"/>
        <v>0</v>
      </c>
    </row>
    <row r="1293" spans="2:25" x14ac:dyDescent="0.2">
      <c r="B1293" t="str">
        <f t="shared" ref="B1293:B1356" si="121">C1293&amp;"-"&amp;IF(D1293&lt;10,"0"&amp;D1293,D1293)</f>
        <v>-</v>
      </c>
      <c r="C1293" s="19" t="str">
        <f t="shared" ref="C1293:C1356" si="122">IF(E1293="","",YEAR(E1293))</f>
        <v/>
      </c>
      <c r="D1293" s="19" t="str">
        <f t="shared" ref="D1293:D1356" si="123">IF(E1293="","",MONTH(E1293))</f>
        <v/>
      </c>
      <c r="E1293" s="41"/>
      <c r="F1293" s="42"/>
      <c r="G1293" s="43"/>
      <c r="H1293" s="42"/>
      <c r="I1293" s="43"/>
      <c r="J1293" s="20">
        <f>IF(OR(H1293="",I1293=""),0,-VLOOKUP(H1293,AD:AE,2,0)*I1293/60*'1) Input --&gt;'!$D$25)</f>
        <v>0</v>
      </c>
      <c r="K1293" s="20">
        <f t="shared" si="119"/>
        <v>0</v>
      </c>
      <c r="L1293" s="20">
        <f>IF(M1293="",0,-'1) Input --&gt;'!$D$33/M1293)</f>
        <v>0</v>
      </c>
      <c r="M1293" s="20" t="str">
        <f t="shared" si="120"/>
        <v/>
      </c>
      <c r="X1293" s="2">
        <v>45284</v>
      </c>
      <c r="Y1293">
        <f t="shared" ref="Y1293:Y1356" si="124">COUNTIF(E:E,X1293)</f>
        <v>0</v>
      </c>
    </row>
    <row r="1294" spans="2:25" x14ac:dyDescent="0.2">
      <c r="B1294" t="str">
        <f t="shared" si="121"/>
        <v>-</v>
      </c>
      <c r="C1294" s="19" t="str">
        <f t="shared" si="122"/>
        <v/>
      </c>
      <c r="D1294" s="19" t="str">
        <f t="shared" si="123"/>
        <v/>
      </c>
      <c r="E1294" s="41"/>
      <c r="F1294" s="42"/>
      <c r="G1294" s="43"/>
      <c r="H1294" s="42"/>
      <c r="I1294" s="43"/>
      <c r="J1294" s="20">
        <f>IF(OR(H1294="",I1294=""),0,-VLOOKUP(H1294,AD:AE,2,0)*I1294/60*'1) Input --&gt;'!$D$25)</f>
        <v>0</v>
      </c>
      <c r="K1294" s="20">
        <f t="shared" si="119"/>
        <v>0</v>
      </c>
      <c r="L1294" s="20">
        <f>IF(M1294="",0,-'1) Input --&gt;'!$D$33/M1294)</f>
        <v>0</v>
      </c>
      <c r="M1294" s="20" t="str">
        <f t="shared" si="120"/>
        <v/>
      </c>
      <c r="X1294" s="2">
        <v>45285</v>
      </c>
      <c r="Y1294">
        <f t="shared" si="124"/>
        <v>0</v>
      </c>
    </row>
    <row r="1295" spans="2:25" x14ac:dyDescent="0.2">
      <c r="B1295" t="str">
        <f t="shared" si="121"/>
        <v>-</v>
      </c>
      <c r="C1295" s="19" t="str">
        <f t="shared" si="122"/>
        <v/>
      </c>
      <c r="D1295" s="19" t="str">
        <f t="shared" si="123"/>
        <v/>
      </c>
      <c r="E1295" s="41"/>
      <c r="F1295" s="42"/>
      <c r="G1295" s="43"/>
      <c r="H1295" s="42"/>
      <c r="I1295" s="43"/>
      <c r="J1295" s="20">
        <f>IF(OR(H1295="",I1295=""),0,-VLOOKUP(H1295,AD:AE,2,0)*I1295/60*'1) Input --&gt;'!$D$25)</f>
        <v>0</v>
      </c>
      <c r="K1295" s="20">
        <f t="shared" si="119"/>
        <v>0</v>
      </c>
      <c r="L1295" s="20">
        <f>IF(M1295="",0,-'1) Input --&gt;'!$D$33/M1295)</f>
        <v>0</v>
      </c>
      <c r="M1295" s="20" t="str">
        <f t="shared" si="120"/>
        <v/>
      </c>
      <c r="X1295" s="2">
        <v>45286</v>
      </c>
      <c r="Y1295">
        <f t="shared" si="124"/>
        <v>0</v>
      </c>
    </row>
    <row r="1296" spans="2:25" x14ac:dyDescent="0.2">
      <c r="B1296" t="str">
        <f t="shared" si="121"/>
        <v>-</v>
      </c>
      <c r="C1296" s="19" t="str">
        <f t="shared" si="122"/>
        <v/>
      </c>
      <c r="D1296" s="19" t="str">
        <f t="shared" si="123"/>
        <v/>
      </c>
      <c r="E1296" s="41"/>
      <c r="F1296" s="42"/>
      <c r="G1296" s="43"/>
      <c r="H1296" s="42"/>
      <c r="I1296" s="43"/>
      <c r="J1296" s="20">
        <f>IF(OR(H1296="",I1296=""),0,-VLOOKUP(H1296,AD:AE,2,0)*I1296/60*'1) Input --&gt;'!$D$25)</f>
        <v>0</v>
      </c>
      <c r="K1296" s="20">
        <f t="shared" si="119"/>
        <v>0</v>
      </c>
      <c r="L1296" s="20">
        <f>IF(M1296="",0,-'1) Input --&gt;'!$D$33/M1296)</f>
        <v>0</v>
      </c>
      <c r="M1296" s="20" t="str">
        <f t="shared" si="120"/>
        <v/>
      </c>
      <c r="X1296" s="2">
        <v>45287</v>
      </c>
      <c r="Y1296">
        <f t="shared" si="124"/>
        <v>0</v>
      </c>
    </row>
    <row r="1297" spans="2:25" x14ac:dyDescent="0.2">
      <c r="B1297" t="str">
        <f t="shared" si="121"/>
        <v>-</v>
      </c>
      <c r="C1297" s="19" t="str">
        <f t="shared" si="122"/>
        <v/>
      </c>
      <c r="D1297" s="19" t="str">
        <f t="shared" si="123"/>
        <v/>
      </c>
      <c r="E1297" s="41"/>
      <c r="F1297" s="42"/>
      <c r="G1297" s="43"/>
      <c r="H1297" s="42"/>
      <c r="I1297" s="43"/>
      <c r="J1297" s="20">
        <f>IF(OR(H1297="",I1297=""),0,-VLOOKUP(H1297,AD:AE,2,0)*I1297/60*'1) Input --&gt;'!$D$25)</f>
        <v>0</v>
      </c>
      <c r="K1297" s="20">
        <f t="shared" ref="K1297:K1360" si="125">G1297+J1297</f>
        <v>0</v>
      </c>
      <c r="L1297" s="20">
        <f>IF(M1297="",0,-'1) Input --&gt;'!$D$33/M1297)</f>
        <v>0</v>
      </c>
      <c r="M1297" s="20" t="str">
        <f t="shared" si="120"/>
        <v/>
      </c>
      <c r="X1297" s="2">
        <v>45288</v>
      </c>
      <c r="Y1297">
        <f t="shared" si="124"/>
        <v>0</v>
      </c>
    </row>
    <row r="1298" spans="2:25" x14ac:dyDescent="0.2">
      <c r="B1298" t="str">
        <f t="shared" si="121"/>
        <v>-</v>
      </c>
      <c r="C1298" s="19" t="str">
        <f t="shared" si="122"/>
        <v/>
      </c>
      <c r="D1298" s="19" t="str">
        <f t="shared" si="123"/>
        <v/>
      </c>
      <c r="E1298" s="41"/>
      <c r="F1298" s="42"/>
      <c r="G1298" s="43"/>
      <c r="H1298" s="42"/>
      <c r="I1298" s="43"/>
      <c r="J1298" s="20">
        <f>IF(OR(H1298="",I1298=""),0,-VLOOKUP(H1298,AD:AE,2,0)*I1298/60*'1) Input --&gt;'!$D$25)</f>
        <v>0</v>
      </c>
      <c r="K1298" s="20">
        <f t="shared" si="125"/>
        <v>0</v>
      </c>
      <c r="L1298" s="20">
        <f>IF(M1298="",0,-'1) Input --&gt;'!$D$33/M1298)</f>
        <v>0</v>
      </c>
      <c r="M1298" s="20" t="str">
        <f t="shared" si="120"/>
        <v/>
      </c>
      <c r="X1298" s="2">
        <v>45289</v>
      </c>
      <c r="Y1298">
        <f t="shared" si="124"/>
        <v>0</v>
      </c>
    </row>
    <row r="1299" spans="2:25" x14ac:dyDescent="0.2">
      <c r="B1299" t="str">
        <f t="shared" si="121"/>
        <v>-</v>
      </c>
      <c r="C1299" s="19" t="str">
        <f t="shared" si="122"/>
        <v/>
      </c>
      <c r="D1299" s="19" t="str">
        <f t="shared" si="123"/>
        <v/>
      </c>
      <c r="E1299" s="41"/>
      <c r="F1299" s="42"/>
      <c r="G1299" s="43"/>
      <c r="H1299" s="42"/>
      <c r="I1299" s="43"/>
      <c r="J1299" s="20">
        <f>IF(OR(H1299="",I1299=""),0,-VLOOKUP(H1299,AD:AE,2,0)*I1299/60*'1) Input --&gt;'!$D$25)</f>
        <v>0</v>
      </c>
      <c r="K1299" s="20">
        <f t="shared" si="125"/>
        <v>0</v>
      </c>
      <c r="L1299" s="20">
        <f>IF(M1299="",0,-'1) Input --&gt;'!$D$33/M1299)</f>
        <v>0</v>
      </c>
      <c r="M1299" s="20" t="str">
        <f t="shared" si="120"/>
        <v/>
      </c>
      <c r="X1299" s="2">
        <v>45290</v>
      </c>
      <c r="Y1299">
        <f t="shared" si="124"/>
        <v>0</v>
      </c>
    </row>
    <row r="1300" spans="2:25" x14ac:dyDescent="0.2">
      <c r="B1300" t="str">
        <f t="shared" si="121"/>
        <v>-</v>
      </c>
      <c r="C1300" s="19" t="str">
        <f t="shared" si="122"/>
        <v/>
      </c>
      <c r="D1300" s="19" t="str">
        <f t="shared" si="123"/>
        <v/>
      </c>
      <c r="E1300" s="41"/>
      <c r="F1300" s="42"/>
      <c r="G1300" s="43"/>
      <c r="H1300" s="42"/>
      <c r="I1300" s="43"/>
      <c r="J1300" s="20">
        <f>IF(OR(H1300="",I1300=""),0,-VLOOKUP(H1300,AD:AE,2,0)*I1300/60*'1) Input --&gt;'!$D$25)</f>
        <v>0</v>
      </c>
      <c r="K1300" s="20">
        <f t="shared" si="125"/>
        <v>0</v>
      </c>
      <c r="L1300" s="20">
        <f>IF(M1300="",0,-'1) Input --&gt;'!$D$33/M1300)</f>
        <v>0</v>
      </c>
      <c r="M1300" s="20" t="str">
        <f t="shared" si="120"/>
        <v/>
      </c>
      <c r="X1300" s="2">
        <v>45291</v>
      </c>
      <c r="Y1300">
        <f t="shared" si="124"/>
        <v>0</v>
      </c>
    </row>
    <row r="1301" spans="2:25" x14ac:dyDescent="0.2">
      <c r="B1301" t="str">
        <f t="shared" si="121"/>
        <v>-</v>
      </c>
      <c r="C1301" s="19" t="str">
        <f t="shared" si="122"/>
        <v/>
      </c>
      <c r="D1301" s="19" t="str">
        <f t="shared" si="123"/>
        <v/>
      </c>
      <c r="E1301" s="41"/>
      <c r="F1301" s="42"/>
      <c r="G1301" s="43"/>
      <c r="H1301" s="42"/>
      <c r="I1301" s="43"/>
      <c r="J1301" s="20">
        <f>IF(OR(H1301="",I1301=""),0,-VLOOKUP(H1301,AD:AE,2,0)*I1301/60*'1) Input --&gt;'!$D$25)</f>
        <v>0</v>
      </c>
      <c r="K1301" s="20">
        <f t="shared" si="125"/>
        <v>0</v>
      </c>
      <c r="L1301" s="20">
        <f>IF(M1301="",0,-'1) Input --&gt;'!$D$33/M1301)</f>
        <v>0</v>
      </c>
      <c r="M1301" s="20" t="str">
        <f t="shared" si="120"/>
        <v/>
      </c>
      <c r="X1301" s="2">
        <v>45292</v>
      </c>
      <c r="Y1301">
        <f t="shared" si="124"/>
        <v>0</v>
      </c>
    </row>
    <row r="1302" spans="2:25" x14ac:dyDescent="0.2">
      <c r="B1302" t="str">
        <f t="shared" si="121"/>
        <v>-</v>
      </c>
      <c r="C1302" s="19" t="str">
        <f t="shared" si="122"/>
        <v/>
      </c>
      <c r="D1302" s="19" t="str">
        <f t="shared" si="123"/>
        <v/>
      </c>
      <c r="E1302" s="41"/>
      <c r="F1302" s="42"/>
      <c r="G1302" s="43"/>
      <c r="H1302" s="42"/>
      <c r="I1302" s="43"/>
      <c r="J1302" s="20">
        <f>IF(OR(H1302="",I1302=""),0,-VLOOKUP(H1302,AD:AE,2,0)*I1302/60*'1) Input --&gt;'!$D$25)</f>
        <v>0</v>
      </c>
      <c r="K1302" s="20">
        <f t="shared" si="125"/>
        <v>0</v>
      </c>
      <c r="L1302" s="20">
        <f>IF(M1302="",0,-'1) Input --&gt;'!$D$33/M1302)</f>
        <v>0</v>
      </c>
      <c r="M1302" s="20" t="str">
        <f t="shared" si="120"/>
        <v/>
      </c>
      <c r="X1302" s="2">
        <v>45293</v>
      </c>
      <c r="Y1302">
        <f t="shared" si="124"/>
        <v>0</v>
      </c>
    </row>
    <row r="1303" spans="2:25" x14ac:dyDescent="0.2">
      <c r="B1303" t="str">
        <f t="shared" si="121"/>
        <v>-</v>
      </c>
      <c r="C1303" s="19" t="str">
        <f t="shared" si="122"/>
        <v/>
      </c>
      <c r="D1303" s="19" t="str">
        <f t="shared" si="123"/>
        <v/>
      </c>
      <c r="E1303" s="41"/>
      <c r="F1303" s="42"/>
      <c r="G1303" s="43"/>
      <c r="H1303" s="42"/>
      <c r="I1303" s="43"/>
      <c r="J1303" s="20">
        <f>IF(OR(H1303="",I1303=""),0,-VLOOKUP(H1303,AD:AE,2,0)*I1303/60*'1) Input --&gt;'!$D$25)</f>
        <v>0</v>
      </c>
      <c r="K1303" s="20">
        <f t="shared" si="125"/>
        <v>0</v>
      </c>
      <c r="L1303" s="20">
        <f>IF(M1303="",0,-'1) Input --&gt;'!$D$33/M1303)</f>
        <v>0</v>
      </c>
      <c r="M1303" s="20" t="str">
        <f t="shared" si="120"/>
        <v/>
      </c>
      <c r="X1303" s="2">
        <v>45294</v>
      </c>
      <c r="Y1303">
        <f t="shared" si="124"/>
        <v>0</v>
      </c>
    </row>
    <row r="1304" spans="2:25" x14ac:dyDescent="0.2">
      <c r="B1304" t="str">
        <f t="shared" si="121"/>
        <v>-</v>
      </c>
      <c r="C1304" s="19" t="str">
        <f t="shared" si="122"/>
        <v/>
      </c>
      <c r="D1304" s="19" t="str">
        <f t="shared" si="123"/>
        <v/>
      </c>
      <c r="E1304" s="41"/>
      <c r="F1304" s="42"/>
      <c r="G1304" s="43"/>
      <c r="H1304" s="42"/>
      <c r="I1304" s="43"/>
      <c r="J1304" s="20">
        <f>IF(OR(H1304="",I1304=""),0,-VLOOKUP(H1304,AD:AE,2,0)*I1304/60*'1) Input --&gt;'!$D$25)</f>
        <v>0</v>
      </c>
      <c r="K1304" s="20">
        <f t="shared" si="125"/>
        <v>0</v>
      </c>
      <c r="L1304" s="20">
        <f>IF(M1304="",0,-'1) Input --&gt;'!$D$33/M1304)</f>
        <v>0</v>
      </c>
      <c r="M1304" s="20" t="str">
        <f t="shared" si="120"/>
        <v/>
      </c>
      <c r="X1304" s="2">
        <v>45295</v>
      </c>
      <c r="Y1304">
        <f t="shared" si="124"/>
        <v>0</v>
      </c>
    </row>
    <row r="1305" spans="2:25" x14ac:dyDescent="0.2">
      <c r="B1305" t="str">
        <f t="shared" si="121"/>
        <v>-</v>
      </c>
      <c r="C1305" s="19" t="str">
        <f t="shared" si="122"/>
        <v/>
      </c>
      <c r="D1305" s="19" t="str">
        <f t="shared" si="123"/>
        <v/>
      </c>
      <c r="E1305" s="41"/>
      <c r="F1305" s="42"/>
      <c r="G1305" s="43"/>
      <c r="H1305" s="42"/>
      <c r="I1305" s="43"/>
      <c r="J1305" s="20">
        <f>IF(OR(H1305="",I1305=""),0,-VLOOKUP(H1305,AD:AE,2,0)*I1305/60*'1) Input --&gt;'!$D$25)</f>
        <v>0</v>
      </c>
      <c r="K1305" s="20">
        <f t="shared" si="125"/>
        <v>0</v>
      </c>
      <c r="L1305" s="20">
        <f>IF(M1305="",0,-'1) Input --&gt;'!$D$33/M1305)</f>
        <v>0</v>
      </c>
      <c r="M1305" s="20" t="str">
        <f t="shared" si="120"/>
        <v/>
      </c>
      <c r="X1305" s="2">
        <v>45296</v>
      </c>
      <c r="Y1305">
        <f t="shared" si="124"/>
        <v>0</v>
      </c>
    </row>
    <row r="1306" spans="2:25" x14ac:dyDescent="0.2">
      <c r="B1306" t="str">
        <f t="shared" si="121"/>
        <v>-</v>
      </c>
      <c r="C1306" s="19" t="str">
        <f t="shared" si="122"/>
        <v/>
      </c>
      <c r="D1306" s="19" t="str">
        <f t="shared" si="123"/>
        <v/>
      </c>
      <c r="E1306" s="41"/>
      <c r="F1306" s="42"/>
      <c r="G1306" s="43"/>
      <c r="H1306" s="42"/>
      <c r="I1306" s="43"/>
      <c r="J1306" s="20">
        <f>IF(OR(H1306="",I1306=""),0,-VLOOKUP(H1306,AD:AE,2,0)*I1306/60*'1) Input --&gt;'!$D$25)</f>
        <v>0</v>
      </c>
      <c r="K1306" s="20">
        <f t="shared" si="125"/>
        <v>0</v>
      </c>
      <c r="L1306" s="20">
        <f>IF(M1306="",0,-'1) Input --&gt;'!$D$33/M1306)</f>
        <v>0</v>
      </c>
      <c r="M1306" s="20" t="str">
        <f t="shared" si="120"/>
        <v/>
      </c>
      <c r="X1306" s="2">
        <v>45297</v>
      </c>
      <c r="Y1306">
        <f t="shared" si="124"/>
        <v>0</v>
      </c>
    </row>
    <row r="1307" spans="2:25" x14ac:dyDescent="0.2">
      <c r="B1307" t="str">
        <f t="shared" si="121"/>
        <v>-</v>
      </c>
      <c r="C1307" s="19" t="str">
        <f t="shared" si="122"/>
        <v/>
      </c>
      <c r="D1307" s="19" t="str">
        <f t="shared" si="123"/>
        <v/>
      </c>
      <c r="E1307" s="41"/>
      <c r="F1307" s="42"/>
      <c r="G1307" s="43"/>
      <c r="H1307" s="42"/>
      <c r="I1307" s="43"/>
      <c r="J1307" s="20">
        <f>IF(OR(H1307="",I1307=""),0,-VLOOKUP(H1307,AD:AE,2,0)*I1307/60*'1) Input --&gt;'!$D$25)</f>
        <v>0</v>
      </c>
      <c r="K1307" s="20">
        <f t="shared" si="125"/>
        <v>0</v>
      </c>
      <c r="L1307" s="20">
        <f>IF(M1307="",0,-'1) Input --&gt;'!$D$33/M1307)</f>
        <v>0</v>
      </c>
      <c r="M1307" s="20" t="str">
        <f t="shared" si="120"/>
        <v/>
      </c>
      <c r="X1307" s="2">
        <v>45298</v>
      </c>
      <c r="Y1307">
        <f t="shared" si="124"/>
        <v>0</v>
      </c>
    </row>
    <row r="1308" spans="2:25" x14ac:dyDescent="0.2">
      <c r="B1308" t="str">
        <f t="shared" si="121"/>
        <v>-</v>
      </c>
      <c r="C1308" s="19" t="str">
        <f t="shared" si="122"/>
        <v/>
      </c>
      <c r="D1308" s="19" t="str">
        <f t="shared" si="123"/>
        <v/>
      </c>
      <c r="E1308" s="41"/>
      <c r="F1308" s="42"/>
      <c r="G1308" s="43"/>
      <c r="H1308" s="42"/>
      <c r="I1308" s="43"/>
      <c r="J1308" s="20">
        <f>IF(OR(H1308="",I1308=""),0,-VLOOKUP(H1308,AD:AE,2,0)*I1308/60*'1) Input --&gt;'!$D$25)</f>
        <v>0</v>
      </c>
      <c r="K1308" s="20">
        <f t="shared" si="125"/>
        <v>0</v>
      </c>
      <c r="L1308" s="20">
        <f>IF(M1308="",0,-'1) Input --&gt;'!$D$33/M1308)</f>
        <v>0</v>
      </c>
      <c r="M1308" s="20" t="str">
        <f t="shared" si="120"/>
        <v/>
      </c>
      <c r="X1308" s="2">
        <v>45299</v>
      </c>
      <c r="Y1308">
        <f t="shared" si="124"/>
        <v>0</v>
      </c>
    </row>
    <row r="1309" spans="2:25" x14ac:dyDescent="0.2">
      <c r="B1309" t="str">
        <f t="shared" si="121"/>
        <v>-</v>
      </c>
      <c r="C1309" s="19" t="str">
        <f t="shared" si="122"/>
        <v/>
      </c>
      <c r="D1309" s="19" t="str">
        <f t="shared" si="123"/>
        <v/>
      </c>
      <c r="E1309" s="41"/>
      <c r="F1309" s="42"/>
      <c r="G1309" s="43"/>
      <c r="H1309" s="42"/>
      <c r="I1309" s="43"/>
      <c r="J1309" s="20">
        <f>IF(OR(H1309="",I1309=""),0,-VLOOKUP(H1309,AD:AE,2,0)*I1309/60*'1) Input --&gt;'!$D$25)</f>
        <v>0</v>
      </c>
      <c r="K1309" s="20">
        <f t="shared" si="125"/>
        <v>0</v>
      </c>
      <c r="L1309" s="20">
        <f>IF(M1309="",0,-'1) Input --&gt;'!$D$33/M1309)</f>
        <v>0</v>
      </c>
      <c r="M1309" s="20" t="str">
        <f t="shared" si="120"/>
        <v/>
      </c>
      <c r="X1309" s="2">
        <v>45300</v>
      </c>
      <c r="Y1309">
        <f t="shared" si="124"/>
        <v>0</v>
      </c>
    </row>
    <row r="1310" spans="2:25" x14ac:dyDescent="0.2">
      <c r="B1310" t="str">
        <f t="shared" si="121"/>
        <v>-</v>
      </c>
      <c r="C1310" s="19" t="str">
        <f t="shared" si="122"/>
        <v/>
      </c>
      <c r="D1310" s="19" t="str">
        <f t="shared" si="123"/>
        <v/>
      </c>
      <c r="E1310" s="41"/>
      <c r="F1310" s="42"/>
      <c r="G1310" s="43"/>
      <c r="H1310" s="42"/>
      <c r="I1310" s="43"/>
      <c r="J1310" s="20">
        <f>IF(OR(H1310="",I1310=""),0,-VLOOKUP(H1310,AD:AE,2,0)*I1310/60*'1) Input --&gt;'!$D$25)</f>
        <v>0</v>
      </c>
      <c r="K1310" s="20">
        <f t="shared" si="125"/>
        <v>0</v>
      </c>
      <c r="L1310" s="20">
        <f>IF(M1310="",0,-'1) Input --&gt;'!$D$33/M1310)</f>
        <v>0</v>
      </c>
      <c r="M1310" s="20" t="str">
        <f t="shared" si="120"/>
        <v/>
      </c>
      <c r="X1310" s="2">
        <v>45301</v>
      </c>
      <c r="Y1310">
        <f t="shared" si="124"/>
        <v>0</v>
      </c>
    </row>
    <row r="1311" spans="2:25" x14ac:dyDescent="0.2">
      <c r="B1311" t="str">
        <f t="shared" si="121"/>
        <v>-</v>
      </c>
      <c r="C1311" s="19" t="str">
        <f t="shared" si="122"/>
        <v/>
      </c>
      <c r="D1311" s="19" t="str">
        <f t="shared" si="123"/>
        <v/>
      </c>
      <c r="E1311" s="41"/>
      <c r="F1311" s="42"/>
      <c r="G1311" s="43"/>
      <c r="H1311" s="42"/>
      <c r="I1311" s="43"/>
      <c r="J1311" s="20">
        <f>IF(OR(H1311="",I1311=""),0,-VLOOKUP(H1311,AD:AE,2,0)*I1311/60*'1) Input --&gt;'!$D$25)</f>
        <v>0</v>
      </c>
      <c r="K1311" s="20">
        <f t="shared" si="125"/>
        <v>0</v>
      </c>
      <c r="L1311" s="20">
        <f>IF(M1311="",0,-'1) Input --&gt;'!$D$33/M1311)</f>
        <v>0</v>
      </c>
      <c r="M1311" s="20" t="str">
        <f t="shared" si="120"/>
        <v/>
      </c>
      <c r="X1311" s="2">
        <v>45302</v>
      </c>
      <c r="Y1311">
        <f t="shared" si="124"/>
        <v>0</v>
      </c>
    </row>
    <row r="1312" spans="2:25" x14ac:dyDescent="0.2">
      <c r="B1312" t="str">
        <f t="shared" si="121"/>
        <v>-</v>
      </c>
      <c r="C1312" s="19" t="str">
        <f t="shared" si="122"/>
        <v/>
      </c>
      <c r="D1312" s="19" t="str">
        <f t="shared" si="123"/>
        <v/>
      </c>
      <c r="E1312" s="41"/>
      <c r="F1312" s="42"/>
      <c r="G1312" s="43"/>
      <c r="H1312" s="42"/>
      <c r="I1312" s="43"/>
      <c r="J1312" s="20">
        <f>IF(OR(H1312="",I1312=""),0,-VLOOKUP(H1312,AD:AE,2,0)*I1312/60*'1) Input --&gt;'!$D$25)</f>
        <v>0</v>
      </c>
      <c r="K1312" s="20">
        <f t="shared" si="125"/>
        <v>0</v>
      </c>
      <c r="L1312" s="20">
        <f>IF(M1312="",0,-'1) Input --&gt;'!$D$33/M1312)</f>
        <v>0</v>
      </c>
      <c r="M1312" s="20" t="str">
        <f t="shared" si="120"/>
        <v/>
      </c>
      <c r="X1312" s="2">
        <v>45303</v>
      </c>
      <c r="Y1312">
        <f t="shared" si="124"/>
        <v>0</v>
      </c>
    </row>
    <row r="1313" spans="2:25" x14ac:dyDescent="0.2">
      <c r="B1313" t="str">
        <f t="shared" si="121"/>
        <v>-</v>
      </c>
      <c r="C1313" s="19" t="str">
        <f t="shared" si="122"/>
        <v/>
      </c>
      <c r="D1313" s="19" t="str">
        <f t="shared" si="123"/>
        <v/>
      </c>
      <c r="E1313" s="41"/>
      <c r="F1313" s="42"/>
      <c r="G1313" s="43"/>
      <c r="H1313" s="42"/>
      <c r="I1313" s="43"/>
      <c r="J1313" s="20">
        <f>IF(OR(H1313="",I1313=""),0,-VLOOKUP(H1313,AD:AE,2,0)*I1313/60*'1) Input --&gt;'!$D$25)</f>
        <v>0</v>
      </c>
      <c r="K1313" s="20">
        <f t="shared" si="125"/>
        <v>0</v>
      </c>
      <c r="L1313" s="20">
        <f>IF(M1313="",0,-'1) Input --&gt;'!$D$33/M1313)</f>
        <v>0</v>
      </c>
      <c r="M1313" s="20" t="str">
        <f t="shared" si="120"/>
        <v/>
      </c>
      <c r="X1313" s="2">
        <v>45304</v>
      </c>
      <c r="Y1313">
        <f t="shared" si="124"/>
        <v>0</v>
      </c>
    </row>
    <row r="1314" spans="2:25" x14ac:dyDescent="0.2">
      <c r="B1314" t="str">
        <f t="shared" si="121"/>
        <v>-</v>
      </c>
      <c r="C1314" s="19" t="str">
        <f t="shared" si="122"/>
        <v/>
      </c>
      <c r="D1314" s="19" t="str">
        <f t="shared" si="123"/>
        <v/>
      </c>
      <c r="E1314" s="41"/>
      <c r="F1314" s="42"/>
      <c r="G1314" s="43"/>
      <c r="H1314" s="42"/>
      <c r="I1314" s="43"/>
      <c r="J1314" s="20">
        <f>IF(OR(H1314="",I1314=""),0,-VLOOKUP(H1314,AD:AE,2,0)*I1314/60*'1) Input --&gt;'!$D$25)</f>
        <v>0</v>
      </c>
      <c r="K1314" s="20">
        <f t="shared" si="125"/>
        <v>0</v>
      </c>
      <c r="L1314" s="20">
        <f>IF(M1314="",0,-'1) Input --&gt;'!$D$33/M1314)</f>
        <v>0</v>
      </c>
      <c r="M1314" s="20" t="str">
        <f t="shared" si="120"/>
        <v/>
      </c>
      <c r="X1314" s="2">
        <v>45305</v>
      </c>
      <c r="Y1314">
        <f t="shared" si="124"/>
        <v>0</v>
      </c>
    </row>
    <row r="1315" spans="2:25" x14ac:dyDescent="0.2">
      <c r="B1315" t="str">
        <f t="shared" si="121"/>
        <v>-</v>
      </c>
      <c r="C1315" s="19" t="str">
        <f t="shared" si="122"/>
        <v/>
      </c>
      <c r="D1315" s="19" t="str">
        <f t="shared" si="123"/>
        <v/>
      </c>
      <c r="E1315" s="41"/>
      <c r="F1315" s="42"/>
      <c r="G1315" s="43"/>
      <c r="H1315" s="42"/>
      <c r="I1315" s="43"/>
      <c r="J1315" s="20">
        <f>IF(OR(H1315="",I1315=""),0,-VLOOKUP(H1315,AD:AE,2,0)*I1315/60*'1) Input --&gt;'!$D$25)</f>
        <v>0</v>
      </c>
      <c r="K1315" s="20">
        <f t="shared" si="125"/>
        <v>0</v>
      </c>
      <c r="L1315" s="20">
        <f>IF(M1315="",0,-'1) Input --&gt;'!$D$33/M1315)</f>
        <v>0</v>
      </c>
      <c r="M1315" s="20" t="str">
        <f t="shared" si="120"/>
        <v/>
      </c>
      <c r="X1315" s="2">
        <v>45306</v>
      </c>
      <c r="Y1315">
        <f t="shared" si="124"/>
        <v>0</v>
      </c>
    </row>
    <row r="1316" spans="2:25" x14ac:dyDescent="0.2">
      <c r="B1316" t="str">
        <f t="shared" si="121"/>
        <v>-</v>
      </c>
      <c r="C1316" s="19" t="str">
        <f t="shared" si="122"/>
        <v/>
      </c>
      <c r="D1316" s="19" t="str">
        <f t="shared" si="123"/>
        <v/>
      </c>
      <c r="E1316" s="41"/>
      <c r="F1316" s="42"/>
      <c r="G1316" s="43"/>
      <c r="H1316" s="42"/>
      <c r="I1316" s="43"/>
      <c r="J1316" s="20">
        <f>IF(OR(H1316="",I1316=""),0,-VLOOKUP(H1316,AD:AE,2,0)*I1316/60*'1) Input --&gt;'!$D$25)</f>
        <v>0</v>
      </c>
      <c r="K1316" s="20">
        <f t="shared" si="125"/>
        <v>0</v>
      </c>
      <c r="L1316" s="20">
        <f>IF(M1316="",0,-'1) Input --&gt;'!$D$33/M1316)</f>
        <v>0</v>
      </c>
      <c r="M1316" s="20" t="str">
        <f t="shared" si="120"/>
        <v/>
      </c>
      <c r="X1316" s="2">
        <v>45307</v>
      </c>
      <c r="Y1316">
        <f t="shared" si="124"/>
        <v>0</v>
      </c>
    </row>
    <row r="1317" spans="2:25" x14ac:dyDescent="0.2">
      <c r="B1317" t="str">
        <f t="shared" si="121"/>
        <v>-</v>
      </c>
      <c r="C1317" s="19" t="str">
        <f t="shared" si="122"/>
        <v/>
      </c>
      <c r="D1317" s="19" t="str">
        <f t="shared" si="123"/>
        <v/>
      </c>
      <c r="E1317" s="41"/>
      <c r="F1317" s="42"/>
      <c r="G1317" s="43"/>
      <c r="H1317" s="42"/>
      <c r="I1317" s="43"/>
      <c r="J1317" s="20">
        <f>IF(OR(H1317="",I1317=""),0,-VLOOKUP(H1317,AD:AE,2,0)*I1317/60*'1) Input --&gt;'!$D$25)</f>
        <v>0</v>
      </c>
      <c r="K1317" s="20">
        <f t="shared" si="125"/>
        <v>0</v>
      </c>
      <c r="L1317" s="20">
        <f>IF(M1317="",0,-'1) Input --&gt;'!$D$33/M1317)</f>
        <v>0</v>
      </c>
      <c r="M1317" s="20" t="str">
        <f t="shared" si="120"/>
        <v/>
      </c>
      <c r="X1317" s="2">
        <v>45308</v>
      </c>
      <c r="Y1317">
        <f t="shared" si="124"/>
        <v>0</v>
      </c>
    </row>
    <row r="1318" spans="2:25" x14ac:dyDescent="0.2">
      <c r="B1318" t="str">
        <f t="shared" si="121"/>
        <v>-</v>
      </c>
      <c r="C1318" s="19" t="str">
        <f t="shared" si="122"/>
        <v/>
      </c>
      <c r="D1318" s="19" t="str">
        <f t="shared" si="123"/>
        <v/>
      </c>
      <c r="E1318" s="41"/>
      <c r="F1318" s="42"/>
      <c r="G1318" s="43"/>
      <c r="H1318" s="42"/>
      <c r="I1318" s="43"/>
      <c r="J1318" s="20">
        <f>IF(OR(H1318="",I1318=""),0,-VLOOKUP(H1318,AD:AE,2,0)*I1318/60*'1) Input --&gt;'!$D$25)</f>
        <v>0</v>
      </c>
      <c r="K1318" s="20">
        <f t="shared" si="125"/>
        <v>0</v>
      </c>
      <c r="L1318" s="20">
        <f>IF(M1318="",0,-'1) Input --&gt;'!$D$33/M1318)</f>
        <v>0</v>
      </c>
      <c r="M1318" s="20" t="str">
        <f t="shared" si="120"/>
        <v/>
      </c>
      <c r="X1318" s="2">
        <v>45309</v>
      </c>
      <c r="Y1318">
        <f t="shared" si="124"/>
        <v>0</v>
      </c>
    </row>
    <row r="1319" spans="2:25" x14ac:dyDescent="0.2">
      <c r="B1319" t="str">
        <f t="shared" si="121"/>
        <v>-</v>
      </c>
      <c r="C1319" s="19" t="str">
        <f t="shared" si="122"/>
        <v/>
      </c>
      <c r="D1319" s="19" t="str">
        <f t="shared" si="123"/>
        <v/>
      </c>
      <c r="E1319" s="41"/>
      <c r="F1319" s="42"/>
      <c r="G1319" s="43"/>
      <c r="H1319" s="42"/>
      <c r="I1319" s="43"/>
      <c r="J1319" s="20">
        <f>IF(OR(H1319="",I1319=""),0,-VLOOKUP(H1319,AD:AE,2,0)*I1319/60*'1) Input --&gt;'!$D$25)</f>
        <v>0</v>
      </c>
      <c r="K1319" s="20">
        <f t="shared" si="125"/>
        <v>0</v>
      </c>
      <c r="L1319" s="20">
        <f>IF(M1319="",0,-'1) Input --&gt;'!$D$33/M1319)</f>
        <v>0</v>
      </c>
      <c r="M1319" s="20" t="str">
        <f t="shared" si="120"/>
        <v/>
      </c>
      <c r="X1319" s="2">
        <v>45310</v>
      </c>
      <c r="Y1319">
        <f t="shared" si="124"/>
        <v>0</v>
      </c>
    </row>
    <row r="1320" spans="2:25" x14ac:dyDescent="0.2">
      <c r="B1320" t="str">
        <f t="shared" si="121"/>
        <v>-</v>
      </c>
      <c r="C1320" s="19" t="str">
        <f t="shared" si="122"/>
        <v/>
      </c>
      <c r="D1320" s="19" t="str">
        <f t="shared" si="123"/>
        <v/>
      </c>
      <c r="E1320" s="41"/>
      <c r="F1320" s="42"/>
      <c r="G1320" s="43"/>
      <c r="H1320" s="42"/>
      <c r="I1320" s="43"/>
      <c r="J1320" s="20">
        <f>IF(OR(H1320="",I1320=""),0,-VLOOKUP(H1320,AD:AE,2,0)*I1320/60*'1) Input --&gt;'!$D$25)</f>
        <v>0</v>
      </c>
      <c r="K1320" s="20">
        <f t="shared" si="125"/>
        <v>0</v>
      </c>
      <c r="L1320" s="20">
        <f>IF(M1320="",0,-'1) Input --&gt;'!$D$33/M1320)</f>
        <v>0</v>
      </c>
      <c r="M1320" s="20" t="str">
        <f t="shared" si="120"/>
        <v/>
      </c>
      <c r="X1320" s="2">
        <v>45311</v>
      </c>
      <c r="Y1320">
        <f t="shared" si="124"/>
        <v>0</v>
      </c>
    </row>
    <row r="1321" spans="2:25" x14ac:dyDescent="0.2">
      <c r="B1321" t="str">
        <f t="shared" si="121"/>
        <v>-</v>
      </c>
      <c r="C1321" s="19" t="str">
        <f t="shared" si="122"/>
        <v/>
      </c>
      <c r="D1321" s="19" t="str">
        <f t="shared" si="123"/>
        <v/>
      </c>
      <c r="E1321" s="41"/>
      <c r="F1321" s="42"/>
      <c r="G1321" s="43"/>
      <c r="H1321" s="42"/>
      <c r="I1321" s="43"/>
      <c r="J1321" s="20">
        <f>IF(OR(H1321="",I1321=""),0,-VLOOKUP(H1321,AD:AE,2,0)*I1321/60*'1) Input --&gt;'!$D$25)</f>
        <v>0</v>
      </c>
      <c r="K1321" s="20">
        <f t="shared" si="125"/>
        <v>0</v>
      </c>
      <c r="L1321" s="20">
        <f>IF(M1321="",0,-'1) Input --&gt;'!$D$33/M1321)</f>
        <v>0</v>
      </c>
      <c r="M1321" s="20" t="str">
        <f t="shared" si="120"/>
        <v/>
      </c>
      <c r="X1321" s="2">
        <v>45312</v>
      </c>
      <c r="Y1321">
        <f t="shared" si="124"/>
        <v>0</v>
      </c>
    </row>
    <row r="1322" spans="2:25" x14ac:dyDescent="0.2">
      <c r="B1322" t="str">
        <f t="shared" si="121"/>
        <v>-</v>
      </c>
      <c r="C1322" s="19" t="str">
        <f t="shared" si="122"/>
        <v/>
      </c>
      <c r="D1322" s="19" t="str">
        <f t="shared" si="123"/>
        <v/>
      </c>
      <c r="E1322" s="41"/>
      <c r="F1322" s="42"/>
      <c r="G1322" s="43"/>
      <c r="H1322" s="42"/>
      <c r="I1322" s="43"/>
      <c r="J1322" s="20">
        <f>IF(OR(H1322="",I1322=""),0,-VLOOKUP(H1322,AD:AE,2,0)*I1322/60*'1) Input --&gt;'!$D$25)</f>
        <v>0</v>
      </c>
      <c r="K1322" s="20">
        <f t="shared" si="125"/>
        <v>0</v>
      </c>
      <c r="L1322" s="20">
        <f>IF(M1322="",0,-'1) Input --&gt;'!$D$33/M1322)</f>
        <v>0</v>
      </c>
      <c r="M1322" s="20" t="str">
        <f t="shared" si="120"/>
        <v/>
      </c>
      <c r="X1322" s="2">
        <v>45313</v>
      </c>
      <c r="Y1322">
        <f t="shared" si="124"/>
        <v>0</v>
      </c>
    </row>
    <row r="1323" spans="2:25" x14ac:dyDescent="0.2">
      <c r="B1323" t="str">
        <f t="shared" si="121"/>
        <v>-</v>
      </c>
      <c r="C1323" s="19" t="str">
        <f t="shared" si="122"/>
        <v/>
      </c>
      <c r="D1323" s="19" t="str">
        <f t="shared" si="123"/>
        <v/>
      </c>
      <c r="E1323" s="41"/>
      <c r="F1323" s="42"/>
      <c r="G1323" s="43"/>
      <c r="H1323" s="42"/>
      <c r="I1323" s="43"/>
      <c r="J1323" s="20">
        <f>IF(OR(H1323="",I1323=""),0,-VLOOKUP(H1323,AD:AE,2,0)*I1323/60*'1) Input --&gt;'!$D$25)</f>
        <v>0</v>
      </c>
      <c r="K1323" s="20">
        <f t="shared" si="125"/>
        <v>0</v>
      </c>
      <c r="L1323" s="20">
        <f>IF(M1323="",0,-'1) Input --&gt;'!$D$33/M1323)</f>
        <v>0</v>
      </c>
      <c r="M1323" s="20" t="str">
        <f t="shared" si="120"/>
        <v/>
      </c>
      <c r="X1323" s="2">
        <v>45314</v>
      </c>
      <c r="Y1323">
        <f t="shared" si="124"/>
        <v>0</v>
      </c>
    </row>
    <row r="1324" spans="2:25" x14ac:dyDescent="0.2">
      <c r="B1324" t="str">
        <f t="shared" si="121"/>
        <v>-</v>
      </c>
      <c r="C1324" s="19" t="str">
        <f t="shared" si="122"/>
        <v/>
      </c>
      <c r="D1324" s="19" t="str">
        <f t="shared" si="123"/>
        <v/>
      </c>
      <c r="E1324" s="41"/>
      <c r="F1324" s="42"/>
      <c r="G1324" s="43"/>
      <c r="H1324" s="42"/>
      <c r="I1324" s="43"/>
      <c r="J1324" s="20">
        <f>IF(OR(H1324="",I1324=""),0,-VLOOKUP(H1324,AD:AE,2,0)*I1324/60*'1) Input --&gt;'!$D$25)</f>
        <v>0</v>
      </c>
      <c r="K1324" s="20">
        <f t="shared" si="125"/>
        <v>0</v>
      </c>
      <c r="L1324" s="20">
        <f>IF(M1324="",0,-'1) Input --&gt;'!$D$33/M1324)</f>
        <v>0</v>
      </c>
      <c r="M1324" s="20" t="str">
        <f t="shared" si="120"/>
        <v/>
      </c>
      <c r="X1324" s="2">
        <v>45315</v>
      </c>
      <c r="Y1324">
        <f t="shared" si="124"/>
        <v>0</v>
      </c>
    </row>
    <row r="1325" spans="2:25" x14ac:dyDescent="0.2">
      <c r="B1325" t="str">
        <f t="shared" si="121"/>
        <v>-</v>
      </c>
      <c r="C1325" s="19" t="str">
        <f t="shared" si="122"/>
        <v/>
      </c>
      <c r="D1325" s="19" t="str">
        <f t="shared" si="123"/>
        <v/>
      </c>
      <c r="E1325" s="41"/>
      <c r="F1325" s="42"/>
      <c r="G1325" s="43"/>
      <c r="H1325" s="42"/>
      <c r="I1325" s="43"/>
      <c r="J1325" s="20">
        <f>IF(OR(H1325="",I1325=""),0,-VLOOKUP(H1325,AD:AE,2,0)*I1325/60*'1) Input --&gt;'!$D$25)</f>
        <v>0</v>
      </c>
      <c r="K1325" s="20">
        <f t="shared" si="125"/>
        <v>0</v>
      </c>
      <c r="L1325" s="20">
        <f>IF(M1325="",0,-'1) Input --&gt;'!$D$33/M1325)</f>
        <v>0</v>
      </c>
      <c r="M1325" s="20" t="str">
        <f t="shared" si="120"/>
        <v/>
      </c>
      <c r="X1325" s="2">
        <v>45316</v>
      </c>
      <c r="Y1325">
        <f t="shared" si="124"/>
        <v>0</v>
      </c>
    </row>
    <row r="1326" spans="2:25" x14ac:dyDescent="0.2">
      <c r="B1326" t="str">
        <f t="shared" si="121"/>
        <v>-</v>
      </c>
      <c r="C1326" s="19" t="str">
        <f t="shared" si="122"/>
        <v/>
      </c>
      <c r="D1326" s="19" t="str">
        <f t="shared" si="123"/>
        <v/>
      </c>
      <c r="E1326" s="41"/>
      <c r="F1326" s="42"/>
      <c r="G1326" s="43"/>
      <c r="H1326" s="42"/>
      <c r="I1326" s="43"/>
      <c r="J1326" s="20">
        <f>IF(OR(H1326="",I1326=""),0,-VLOOKUP(H1326,AD:AE,2,0)*I1326/60*'1) Input --&gt;'!$D$25)</f>
        <v>0</v>
      </c>
      <c r="K1326" s="20">
        <f t="shared" si="125"/>
        <v>0</v>
      </c>
      <c r="L1326" s="20">
        <f>IF(M1326="",0,-'1) Input --&gt;'!$D$33/M1326)</f>
        <v>0</v>
      </c>
      <c r="M1326" s="20" t="str">
        <f t="shared" si="120"/>
        <v/>
      </c>
      <c r="X1326" s="2">
        <v>45317</v>
      </c>
      <c r="Y1326">
        <f t="shared" si="124"/>
        <v>0</v>
      </c>
    </row>
    <row r="1327" spans="2:25" x14ac:dyDescent="0.2">
      <c r="B1327" t="str">
        <f t="shared" si="121"/>
        <v>-</v>
      </c>
      <c r="C1327" s="19" t="str">
        <f t="shared" si="122"/>
        <v/>
      </c>
      <c r="D1327" s="19" t="str">
        <f t="shared" si="123"/>
        <v/>
      </c>
      <c r="E1327" s="41"/>
      <c r="F1327" s="42"/>
      <c r="G1327" s="43"/>
      <c r="H1327" s="42"/>
      <c r="I1327" s="43"/>
      <c r="J1327" s="20">
        <f>IF(OR(H1327="",I1327=""),0,-VLOOKUP(H1327,AD:AE,2,0)*I1327/60*'1) Input --&gt;'!$D$25)</f>
        <v>0</v>
      </c>
      <c r="K1327" s="20">
        <f t="shared" si="125"/>
        <v>0</v>
      </c>
      <c r="L1327" s="20">
        <f>IF(M1327="",0,-'1) Input --&gt;'!$D$33/M1327)</f>
        <v>0</v>
      </c>
      <c r="M1327" s="20" t="str">
        <f t="shared" si="120"/>
        <v/>
      </c>
      <c r="X1327" s="2">
        <v>45318</v>
      </c>
      <c r="Y1327">
        <f t="shared" si="124"/>
        <v>0</v>
      </c>
    </row>
    <row r="1328" spans="2:25" x14ac:dyDescent="0.2">
      <c r="B1328" t="str">
        <f t="shared" si="121"/>
        <v>-</v>
      </c>
      <c r="C1328" s="19" t="str">
        <f t="shared" si="122"/>
        <v/>
      </c>
      <c r="D1328" s="19" t="str">
        <f t="shared" si="123"/>
        <v/>
      </c>
      <c r="E1328" s="41"/>
      <c r="F1328" s="42"/>
      <c r="G1328" s="43"/>
      <c r="H1328" s="42"/>
      <c r="I1328" s="43"/>
      <c r="J1328" s="20">
        <f>IF(OR(H1328="",I1328=""),0,-VLOOKUP(H1328,AD:AE,2,0)*I1328/60*'1) Input --&gt;'!$D$25)</f>
        <v>0</v>
      </c>
      <c r="K1328" s="20">
        <f t="shared" si="125"/>
        <v>0</v>
      </c>
      <c r="L1328" s="20">
        <f>IF(M1328="",0,-'1) Input --&gt;'!$D$33/M1328)</f>
        <v>0</v>
      </c>
      <c r="M1328" s="20" t="str">
        <f t="shared" si="120"/>
        <v/>
      </c>
      <c r="X1328" s="2">
        <v>45319</v>
      </c>
      <c r="Y1328">
        <f t="shared" si="124"/>
        <v>0</v>
      </c>
    </row>
    <row r="1329" spans="2:25" x14ac:dyDescent="0.2">
      <c r="B1329" t="str">
        <f t="shared" si="121"/>
        <v>-</v>
      </c>
      <c r="C1329" s="19" t="str">
        <f t="shared" si="122"/>
        <v/>
      </c>
      <c r="D1329" s="19" t="str">
        <f t="shared" si="123"/>
        <v/>
      </c>
      <c r="E1329" s="41"/>
      <c r="F1329" s="42"/>
      <c r="G1329" s="43"/>
      <c r="H1329" s="42"/>
      <c r="I1329" s="43"/>
      <c r="J1329" s="20">
        <f>IF(OR(H1329="",I1329=""),0,-VLOOKUP(H1329,AD:AE,2,0)*I1329/60*'1) Input --&gt;'!$D$25)</f>
        <v>0</v>
      </c>
      <c r="K1329" s="20">
        <f t="shared" si="125"/>
        <v>0</v>
      </c>
      <c r="L1329" s="20">
        <f>IF(M1329="",0,-'1) Input --&gt;'!$D$33/M1329)</f>
        <v>0</v>
      </c>
      <c r="M1329" s="20" t="str">
        <f t="shared" si="120"/>
        <v/>
      </c>
      <c r="X1329" s="2">
        <v>45320</v>
      </c>
      <c r="Y1329">
        <f t="shared" si="124"/>
        <v>0</v>
      </c>
    </row>
    <row r="1330" spans="2:25" x14ac:dyDescent="0.2">
      <c r="B1330" t="str">
        <f t="shared" si="121"/>
        <v>-</v>
      </c>
      <c r="C1330" s="19" t="str">
        <f t="shared" si="122"/>
        <v/>
      </c>
      <c r="D1330" s="19" t="str">
        <f t="shared" si="123"/>
        <v/>
      </c>
      <c r="E1330" s="41"/>
      <c r="F1330" s="42"/>
      <c r="G1330" s="43"/>
      <c r="H1330" s="42"/>
      <c r="I1330" s="43"/>
      <c r="J1330" s="20">
        <f>IF(OR(H1330="",I1330=""),0,-VLOOKUP(H1330,AD:AE,2,0)*I1330/60*'1) Input --&gt;'!$D$25)</f>
        <v>0</v>
      </c>
      <c r="K1330" s="20">
        <f t="shared" si="125"/>
        <v>0</v>
      </c>
      <c r="L1330" s="20">
        <f>IF(M1330="",0,-'1) Input --&gt;'!$D$33/M1330)</f>
        <v>0</v>
      </c>
      <c r="M1330" s="20" t="str">
        <f t="shared" si="120"/>
        <v/>
      </c>
      <c r="X1330" s="2">
        <v>45321</v>
      </c>
      <c r="Y1330">
        <f t="shared" si="124"/>
        <v>0</v>
      </c>
    </row>
    <row r="1331" spans="2:25" x14ac:dyDescent="0.2">
      <c r="B1331" t="str">
        <f t="shared" si="121"/>
        <v>-</v>
      </c>
      <c r="C1331" s="19" t="str">
        <f t="shared" si="122"/>
        <v/>
      </c>
      <c r="D1331" s="19" t="str">
        <f t="shared" si="123"/>
        <v/>
      </c>
      <c r="E1331" s="41"/>
      <c r="F1331" s="42"/>
      <c r="G1331" s="43"/>
      <c r="H1331" s="42"/>
      <c r="I1331" s="43"/>
      <c r="J1331" s="20">
        <f>IF(OR(H1331="",I1331=""),0,-VLOOKUP(H1331,AD:AE,2,0)*I1331/60*'1) Input --&gt;'!$D$25)</f>
        <v>0</v>
      </c>
      <c r="K1331" s="20">
        <f t="shared" si="125"/>
        <v>0</v>
      </c>
      <c r="L1331" s="20">
        <f>IF(M1331="",0,-'1) Input --&gt;'!$D$33/M1331)</f>
        <v>0</v>
      </c>
      <c r="M1331" s="20" t="str">
        <f t="shared" si="120"/>
        <v/>
      </c>
      <c r="X1331" s="2">
        <v>45322</v>
      </c>
      <c r="Y1331">
        <f t="shared" si="124"/>
        <v>0</v>
      </c>
    </row>
    <row r="1332" spans="2:25" x14ac:dyDescent="0.2">
      <c r="B1332" t="str">
        <f t="shared" si="121"/>
        <v>-</v>
      </c>
      <c r="C1332" s="19" t="str">
        <f t="shared" si="122"/>
        <v/>
      </c>
      <c r="D1332" s="19" t="str">
        <f t="shared" si="123"/>
        <v/>
      </c>
      <c r="E1332" s="41"/>
      <c r="F1332" s="42"/>
      <c r="G1332" s="43"/>
      <c r="H1332" s="42"/>
      <c r="I1332" s="43"/>
      <c r="J1332" s="20">
        <f>IF(OR(H1332="",I1332=""),0,-VLOOKUP(H1332,AD:AE,2,0)*I1332/60*'1) Input --&gt;'!$D$25)</f>
        <v>0</v>
      </c>
      <c r="K1332" s="20">
        <f t="shared" si="125"/>
        <v>0</v>
      </c>
      <c r="L1332" s="20">
        <f>IF(M1332="",0,-'1) Input --&gt;'!$D$33/M1332)</f>
        <v>0</v>
      </c>
      <c r="M1332" s="20" t="str">
        <f t="shared" si="120"/>
        <v/>
      </c>
      <c r="X1332" s="2">
        <v>45323</v>
      </c>
      <c r="Y1332">
        <f t="shared" si="124"/>
        <v>0</v>
      </c>
    </row>
    <row r="1333" spans="2:25" x14ac:dyDescent="0.2">
      <c r="B1333" t="str">
        <f t="shared" si="121"/>
        <v>-</v>
      </c>
      <c r="C1333" s="19" t="str">
        <f t="shared" si="122"/>
        <v/>
      </c>
      <c r="D1333" s="19" t="str">
        <f t="shared" si="123"/>
        <v/>
      </c>
      <c r="E1333" s="41"/>
      <c r="F1333" s="42"/>
      <c r="G1333" s="43"/>
      <c r="H1333" s="42"/>
      <c r="I1333" s="43"/>
      <c r="J1333" s="20">
        <f>IF(OR(H1333="",I1333=""),0,-VLOOKUP(H1333,AD:AE,2,0)*I1333/60*'1) Input --&gt;'!$D$25)</f>
        <v>0</v>
      </c>
      <c r="K1333" s="20">
        <f t="shared" si="125"/>
        <v>0</v>
      </c>
      <c r="L1333" s="20">
        <f>IF(M1333="",0,-'1) Input --&gt;'!$D$33/M1333)</f>
        <v>0</v>
      </c>
      <c r="M1333" s="20" t="str">
        <f t="shared" si="120"/>
        <v/>
      </c>
      <c r="X1333" s="2">
        <v>45324</v>
      </c>
      <c r="Y1333">
        <f t="shared" si="124"/>
        <v>0</v>
      </c>
    </row>
    <row r="1334" spans="2:25" x14ac:dyDescent="0.2">
      <c r="B1334" t="str">
        <f t="shared" si="121"/>
        <v>-</v>
      </c>
      <c r="C1334" s="19" t="str">
        <f t="shared" si="122"/>
        <v/>
      </c>
      <c r="D1334" s="19" t="str">
        <f t="shared" si="123"/>
        <v/>
      </c>
      <c r="E1334" s="41"/>
      <c r="F1334" s="42"/>
      <c r="G1334" s="43"/>
      <c r="H1334" s="42"/>
      <c r="I1334" s="43"/>
      <c r="J1334" s="20">
        <f>IF(OR(H1334="",I1334=""),0,-VLOOKUP(H1334,AD:AE,2,0)*I1334/60*'1) Input --&gt;'!$D$25)</f>
        <v>0</v>
      </c>
      <c r="K1334" s="20">
        <f t="shared" si="125"/>
        <v>0</v>
      </c>
      <c r="L1334" s="20">
        <f>IF(M1334="",0,-'1) Input --&gt;'!$D$33/M1334)</f>
        <v>0</v>
      </c>
      <c r="M1334" s="20" t="str">
        <f t="shared" si="120"/>
        <v/>
      </c>
      <c r="X1334" s="2">
        <v>45325</v>
      </c>
      <c r="Y1334">
        <f t="shared" si="124"/>
        <v>0</v>
      </c>
    </row>
    <row r="1335" spans="2:25" x14ac:dyDescent="0.2">
      <c r="B1335" t="str">
        <f t="shared" si="121"/>
        <v>-</v>
      </c>
      <c r="C1335" s="19" t="str">
        <f t="shared" si="122"/>
        <v/>
      </c>
      <c r="D1335" s="19" t="str">
        <f t="shared" si="123"/>
        <v/>
      </c>
      <c r="E1335" s="41"/>
      <c r="F1335" s="42"/>
      <c r="G1335" s="43"/>
      <c r="H1335" s="42"/>
      <c r="I1335" s="43"/>
      <c r="J1335" s="20">
        <f>IF(OR(H1335="",I1335=""),0,-VLOOKUP(H1335,AD:AE,2,0)*I1335/60*'1) Input --&gt;'!$D$25)</f>
        <v>0</v>
      </c>
      <c r="K1335" s="20">
        <f t="shared" si="125"/>
        <v>0</v>
      </c>
      <c r="L1335" s="20">
        <f>IF(M1335="",0,-'1) Input --&gt;'!$D$33/M1335)</f>
        <v>0</v>
      </c>
      <c r="M1335" s="20" t="str">
        <f t="shared" si="120"/>
        <v/>
      </c>
      <c r="X1335" s="2">
        <v>45326</v>
      </c>
      <c r="Y1335">
        <f t="shared" si="124"/>
        <v>0</v>
      </c>
    </row>
    <row r="1336" spans="2:25" x14ac:dyDescent="0.2">
      <c r="B1336" t="str">
        <f t="shared" si="121"/>
        <v>-</v>
      </c>
      <c r="C1336" s="19" t="str">
        <f t="shared" si="122"/>
        <v/>
      </c>
      <c r="D1336" s="19" t="str">
        <f t="shared" si="123"/>
        <v/>
      </c>
      <c r="E1336" s="41"/>
      <c r="F1336" s="42"/>
      <c r="G1336" s="43"/>
      <c r="H1336" s="42"/>
      <c r="I1336" s="43"/>
      <c r="J1336" s="20">
        <f>IF(OR(H1336="",I1336=""),0,-VLOOKUP(H1336,AD:AE,2,0)*I1336/60*'1) Input --&gt;'!$D$25)</f>
        <v>0</v>
      </c>
      <c r="K1336" s="20">
        <f t="shared" si="125"/>
        <v>0</v>
      </c>
      <c r="L1336" s="20">
        <f>IF(M1336="",0,-'1) Input --&gt;'!$D$33/M1336)</f>
        <v>0</v>
      </c>
      <c r="M1336" s="20" t="str">
        <f t="shared" si="120"/>
        <v/>
      </c>
      <c r="X1336" s="2">
        <v>45327</v>
      </c>
      <c r="Y1336">
        <f t="shared" si="124"/>
        <v>0</v>
      </c>
    </row>
    <row r="1337" spans="2:25" x14ac:dyDescent="0.2">
      <c r="B1337" t="str">
        <f t="shared" si="121"/>
        <v>-</v>
      </c>
      <c r="C1337" s="19" t="str">
        <f t="shared" si="122"/>
        <v/>
      </c>
      <c r="D1337" s="19" t="str">
        <f t="shared" si="123"/>
        <v/>
      </c>
      <c r="E1337" s="41"/>
      <c r="F1337" s="42"/>
      <c r="G1337" s="43"/>
      <c r="H1337" s="42"/>
      <c r="I1337" s="43"/>
      <c r="J1337" s="20">
        <f>IF(OR(H1337="",I1337=""),0,-VLOOKUP(H1337,AD:AE,2,0)*I1337/60*'1) Input --&gt;'!$D$25)</f>
        <v>0</v>
      </c>
      <c r="K1337" s="20">
        <f t="shared" si="125"/>
        <v>0</v>
      </c>
      <c r="L1337" s="20">
        <f>IF(M1337="",0,-'1) Input --&gt;'!$D$33/M1337)</f>
        <v>0</v>
      </c>
      <c r="M1337" s="20" t="str">
        <f t="shared" si="120"/>
        <v/>
      </c>
      <c r="X1337" s="2">
        <v>45328</v>
      </c>
      <c r="Y1337">
        <f t="shared" si="124"/>
        <v>0</v>
      </c>
    </row>
    <row r="1338" spans="2:25" x14ac:dyDescent="0.2">
      <c r="B1338" t="str">
        <f t="shared" si="121"/>
        <v>-</v>
      </c>
      <c r="C1338" s="19" t="str">
        <f t="shared" si="122"/>
        <v/>
      </c>
      <c r="D1338" s="19" t="str">
        <f t="shared" si="123"/>
        <v/>
      </c>
      <c r="E1338" s="41"/>
      <c r="F1338" s="42"/>
      <c r="G1338" s="43"/>
      <c r="H1338" s="42"/>
      <c r="I1338" s="43"/>
      <c r="J1338" s="20">
        <f>IF(OR(H1338="",I1338=""),0,-VLOOKUP(H1338,AD:AE,2,0)*I1338/60*'1) Input --&gt;'!$D$25)</f>
        <v>0</v>
      </c>
      <c r="K1338" s="20">
        <f t="shared" si="125"/>
        <v>0</v>
      </c>
      <c r="L1338" s="20">
        <f>IF(M1338="",0,-'1) Input --&gt;'!$D$33/M1338)</f>
        <v>0</v>
      </c>
      <c r="M1338" s="20" t="str">
        <f t="shared" si="120"/>
        <v/>
      </c>
      <c r="X1338" s="2">
        <v>45329</v>
      </c>
      <c r="Y1338">
        <f t="shared" si="124"/>
        <v>0</v>
      </c>
    </row>
    <row r="1339" spans="2:25" x14ac:dyDescent="0.2">
      <c r="B1339" t="str">
        <f t="shared" si="121"/>
        <v>-</v>
      </c>
      <c r="C1339" s="19" t="str">
        <f t="shared" si="122"/>
        <v/>
      </c>
      <c r="D1339" s="19" t="str">
        <f t="shared" si="123"/>
        <v/>
      </c>
      <c r="E1339" s="41"/>
      <c r="F1339" s="42"/>
      <c r="G1339" s="43"/>
      <c r="H1339" s="42"/>
      <c r="I1339" s="43"/>
      <c r="J1339" s="20">
        <f>IF(OR(H1339="",I1339=""),0,-VLOOKUP(H1339,AD:AE,2,0)*I1339/60*'1) Input --&gt;'!$D$25)</f>
        <v>0</v>
      </c>
      <c r="K1339" s="20">
        <f t="shared" si="125"/>
        <v>0</v>
      </c>
      <c r="L1339" s="20">
        <f>IF(M1339="",0,-'1) Input --&gt;'!$D$33/M1339)</f>
        <v>0</v>
      </c>
      <c r="M1339" s="20" t="str">
        <f t="shared" si="120"/>
        <v/>
      </c>
      <c r="X1339" s="2">
        <v>45330</v>
      </c>
      <c r="Y1339">
        <f t="shared" si="124"/>
        <v>0</v>
      </c>
    </row>
    <row r="1340" spans="2:25" x14ac:dyDescent="0.2">
      <c r="B1340" t="str">
        <f t="shared" si="121"/>
        <v>-</v>
      </c>
      <c r="C1340" s="19" t="str">
        <f t="shared" si="122"/>
        <v/>
      </c>
      <c r="D1340" s="19" t="str">
        <f t="shared" si="123"/>
        <v/>
      </c>
      <c r="E1340" s="41"/>
      <c r="F1340" s="42"/>
      <c r="G1340" s="43"/>
      <c r="H1340" s="42"/>
      <c r="I1340" s="43"/>
      <c r="J1340" s="20">
        <f>IF(OR(H1340="",I1340=""),0,-VLOOKUP(H1340,AD:AE,2,0)*I1340/60*'1) Input --&gt;'!$D$25)</f>
        <v>0</v>
      </c>
      <c r="K1340" s="20">
        <f t="shared" si="125"/>
        <v>0</v>
      </c>
      <c r="L1340" s="20">
        <f>IF(M1340="",0,-'1) Input --&gt;'!$D$33/M1340)</f>
        <v>0</v>
      </c>
      <c r="M1340" s="20" t="str">
        <f t="shared" si="120"/>
        <v/>
      </c>
      <c r="X1340" s="2">
        <v>45331</v>
      </c>
      <c r="Y1340">
        <f t="shared" si="124"/>
        <v>0</v>
      </c>
    </row>
    <row r="1341" spans="2:25" x14ac:dyDescent="0.2">
      <c r="B1341" t="str">
        <f t="shared" si="121"/>
        <v>-</v>
      </c>
      <c r="C1341" s="19" t="str">
        <f t="shared" si="122"/>
        <v/>
      </c>
      <c r="D1341" s="19" t="str">
        <f t="shared" si="123"/>
        <v/>
      </c>
      <c r="E1341" s="41"/>
      <c r="F1341" s="42"/>
      <c r="G1341" s="43"/>
      <c r="H1341" s="42"/>
      <c r="I1341" s="43"/>
      <c r="J1341" s="20">
        <f>IF(OR(H1341="",I1341=""),0,-VLOOKUP(H1341,AD:AE,2,0)*I1341/60*'1) Input --&gt;'!$D$25)</f>
        <v>0</v>
      </c>
      <c r="K1341" s="20">
        <f t="shared" si="125"/>
        <v>0</v>
      </c>
      <c r="L1341" s="20">
        <f>IF(M1341="",0,-'1) Input --&gt;'!$D$33/M1341)</f>
        <v>0</v>
      </c>
      <c r="M1341" s="20" t="str">
        <f t="shared" si="120"/>
        <v/>
      </c>
      <c r="X1341" s="2">
        <v>45332</v>
      </c>
      <c r="Y1341">
        <f t="shared" si="124"/>
        <v>0</v>
      </c>
    </row>
    <row r="1342" spans="2:25" x14ac:dyDescent="0.2">
      <c r="B1342" t="str">
        <f t="shared" si="121"/>
        <v>-</v>
      </c>
      <c r="C1342" s="19" t="str">
        <f t="shared" si="122"/>
        <v/>
      </c>
      <c r="D1342" s="19" t="str">
        <f t="shared" si="123"/>
        <v/>
      </c>
      <c r="E1342" s="41"/>
      <c r="F1342" s="42"/>
      <c r="G1342" s="43"/>
      <c r="H1342" s="42"/>
      <c r="I1342" s="43"/>
      <c r="J1342" s="20">
        <f>IF(OR(H1342="",I1342=""),0,-VLOOKUP(H1342,AD:AE,2,0)*I1342/60*'1) Input --&gt;'!$D$25)</f>
        <v>0</v>
      </c>
      <c r="K1342" s="20">
        <f t="shared" si="125"/>
        <v>0</v>
      </c>
      <c r="L1342" s="20">
        <f>IF(M1342="",0,-'1) Input --&gt;'!$D$33/M1342)</f>
        <v>0</v>
      </c>
      <c r="M1342" s="20" t="str">
        <f t="shared" si="120"/>
        <v/>
      </c>
      <c r="X1342" s="2">
        <v>45333</v>
      </c>
      <c r="Y1342">
        <f t="shared" si="124"/>
        <v>0</v>
      </c>
    </row>
    <row r="1343" spans="2:25" x14ac:dyDescent="0.2">
      <c r="B1343" t="str">
        <f t="shared" si="121"/>
        <v>-</v>
      </c>
      <c r="C1343" s="19" t="str">
        <f t="shared" si="122"/>
        <v/>
      </c>
      <c r="D1343" s="19" t="str">
        <f t="shared" si="123"/>
        <v/>
      </c>
      <c r="E1343" s="41"/>
      <c r="F1343" s="42"/>
      <c r="G1343" s="43"/>
      <c r="H1343" s="42"/>
      <c r="I1343" s="43"/>
      <c r="J1343" s="20">
        <f>IF(OR(H1343="",I1343=""),0,-VLOOKUP(H1343,AD:AE,2,0)*I1343/60*'1) Input --&gt;'!$D$25)</f>
        <v>0</v>
      </c>
      <c r="K1343" s="20">
        <f t="shared" si="125"/>
        <v>0</v>
      </c>
      <c r="L1343" s="20">
        <f>IF(M1343="",0,-'1) Input --&gt;'!$D$33/M1343)</f>
        <v>0</v>
      </c>
      <c r="M1343" s="20" t="str">
        <f t="shared" si="120"/>
        <v/>
      </c>
      <c r="X1343" s="2">
        <v>45334</v>
      </c>
      <c r="Y1343">
        <f t="shared" si="124"/>
        <v>0</v>
      </c>
    </row>
    <row r="1344" spans="2:25" x14ac:dyDescent="0.2">
      <c r="B1344" t="str">
        <f t="shared" si="121"/>
        <v>-</v>
      </c>
      <c r="C1344" s="19" t="str">
        <f t="shared" si="122"/>
        <v/>
      </c>
      <c r="D1344" s="19" t="str">
        <f t="shared" si="123"/>
        <v/>
      </c>
      <c r="E1344" s="41"/>
      <c r="F1344" s="42"/>
      <c r="G1344" s="43"/>
      <c r="H1344" s="42"/>
      <c r="I1344" s="43"/>
      <c r="J1344" s="20">
        <f>IF(OR(H1344="",I1344=""),0,-VLOOKUP(H1344,AD:AE,2,0)*I1344/60*'1) Input --&gt;'!$D$25)</f>
        <v>0</v>
      </c>
      <c r="K1344" s="20">
        <f t="shared" si="125"/>
        <v>0</v>
      </c>
      <c r="L1344" s="20">
        <f>IF(M1344="",0,-'1) Input --&gt;'!$D$33/M1344)</f>
        <v>0</v>
      </c>
      <c r="M1344" s="20" t="str">
        <f t="shared" si="120"/>
        <v/>
      </c>
      <c r="X1344" s="2">
        <v>45335</v>
      </c>
      <c r="Y1344">
        <f t="shared" si="124"/>
        <v>0</v>
      </c>
    </row>
    <row r="1345" spans="2:25" x14ac:dyDescent="0.2">
      <c r="B1345" t="str">
        <f t="shared" si="121"/>
        <v>-</v>
      </c>
      <c r="C1345" s="19" t="str">
        <f t="shared" si="122"/>
        <v/>
      </c>
      <c r="D1345" s="19" t="str">
        <f t="shared" si="123"/>
        <v/>
      </c>
      <c r="E1345" s="41"/>
      <c r="F1345" s="42"/>
      <c r="G1345" s="43"/>
      <c r="H1345" s="42"/>
      <c r="I1345" s="43"/>
      <c r="J1345" s="20">
        <f>IF(OR(H1345="",I1345=""),0,-VLOOKUP(H1345,AD:AE,2,0)*I1345/60*'1) Input --&gt;'!$D$25)</f>
        <v>0</v>
      </c>
      <c r="K1345" s="20">
        <f t="shared" si="125"/>
        <v>0</v>
      </c>
      <c r="L1345" s="20">
        <f>IF(M1345="",0,-'1) Input --&gt;'!$D$33/M1345)</f>
        <v>0</v>
      </c>
      <c r="M1345" s="20" t="str">
        <f t="shared" si="120"/>
        <v/>
      </c>
      <c r="X1345" s="2">
        <v>45336</v>
      </c>
      <c r="Y1345">
        <f t="shared" si="124"/>
        <v>0</v>
      </c>
    </row>
    <row r="1346" spans="2:25" x14ac:dyDescent="0.2">
      <c r="B1346" t="str">
        <f t="shared" si="121"/>
        <v>-</v>
      </c>
      <c r="C1346" s="19" t="str">
        <f t="shared" si="122"/>
        <v/>
      </c>
      <c r="D1346" s="19" t="str">
        <f t="shared" si="123"/>
        <v/>
      </c>
      <c r="E1346" s="41"/>
      <c r="F1346" s="42"/>
      <c r="G1346" s="43"/>
      <c r="H1346" s="42"/>
      <c r="I1346" s="43"/>
      <c r="J1346" s="20">
        <f>IF(OR(H1346="",I1346=""),0,-VLOOKUP(H1346,AD:AE,2,0)*I1346/60*'1) Input --&gt;'!$D$25)</f>
        <v>0</v>
      </c>
      <c r="K1346" s="20">
        <f t="shared" si="125"/>
        <v>0</v>
      </c>
      <c r="L1346" s="20">
        <f>IF(M1346="",0,-'1) Input --&gt;'!$D$33/M1346)</f>
        <v>0</v>
      </c>
      <c r="M1346" s="20" t="str">
        <f t="shared" si="120"/>
        <v/>
      </c>
      <c r="X1346" s="2">
        <v>45337</v>
      </c>
      <c r="Y1346">
        <f t="shared" si="124"/>
        <v>0</v>
      </c>
    </row>
    <row r="1347" spans="2:25" x14ac:dyDescent="0.2">
      <c r="B1347" t="str">
        <f t="shared" si="121"/>
        <v>-</v>
      </c>
      <c r="C1347" s="19" t="str">
        <f t="shared" si="122"/>
        <v/>
      </c>
      <c r="D1347" s="19" t="str">
        <f t="shared" si="123"/>
        <v/>
      </c>
      <c r="E1347" s="41"/>
      <c r="F1347" s="42"/>
      <c r="G1347" s="43"/>
      <c r="H1347" s="42"/>
      <c r="I1347" s="43"/>
      <c r="J1347" s="20">
        <f>IF(OR(H1347="",I1347=""),0,-VLOOKUP(H1347,AD:AE,2,0)*I1347/60*'1) Input --&gt;'!$D$25)</f>
        <v>0</v>
      </c>
      <c r="K1347" s="20">
        <f t="shared" si="125"/>
        <v>0</v>
      </c>
      <c r="L1347" s="20">
        <f>IF(M1347="",0,-'1) Input --&gt;'!$D$33/M1347)</f>
        <v>0</v>
      </c>
      <c r="M1347" s="20" t="str">
        <f t="shared" si="120"/>
        <v/>
      </c>
      <c r="X1347" s="2">
        <v>45338</v>
      </c>
      <c r="Y1347">
        <f t="shared" si="124"/>
        <v>0</v>
      </c>
    </row>
    <row r="1348" spans="2:25" x14ac:dyDescent="0.2">
      <c r="B1348" t="str">
        <f t="shared" si="121"/>
        <v>-</v>
      </c>
      <c r="C1348" s="19" t="str">
        <f t="shared" si="122"/>
        <v/>
      </c>
      <c r="D1348" s="19" t="str">
        <f t="shared" si="123"/>
        <v/>
      </c>
      <c r="E1348" s="41"/>
      <c r="F1348" s="42"/>
      <c r="G1348" s="43"/>
      <c r="H1348" s="42"/>
      <c r="I1348" s="43"/>
      <c r="J1348" s="20">
        <f>IF(OR(H1348="",I1348=""),0,-VLOOKUP(H1348,AD:AE,2,0)*I1348/60*'1) Input --&gt;'!$D$25)</f>
        <v>0</v>
      </c>
      <c r="K1348" s="20">
        <f t="shared" si="125"/>
        <v>0</v>
      </c>
      <c r="L1348" s="20">
        <f>IF(M1348="",0,-'1) Input --&gt;'!$D$33/M1348)</f>
        <v>0</v>
      </c>
      <c r="M1348" s="20" t="str">
        <f t="shared" si="120"/>
        <v/>
      </c>
      <c r="X1348" s="2">
        <v>45339</v>
      </c>
      <c r="Y1348">
        <f t="shared" si="124"/>
        <v>0</v>
      </c>
    </row>
    <row r="1349" spans="2:25" x14ac:dyDescent="0.2">
      <c r="B1349" t="str">
        <f t="shared" si="121"/>
        <v>-</v>
      </c>
      <c r="C1349" s="19" t="str">
        <f t="shared" si="122"/>
        <v/>
      </c>
      <c r="D1349" s="19" t="str">
        <f t="shared" si="123"/>
        <v/>
      </c>
      <c r="E1349" s="41"/>
      <c r="F1349" s="42"/>
      <c r="G1349" s="43"/>
      <c r="H1349" s="42"/>
      <c r="I1349" s="43"/>
      <c r="J1349" s="20">
        <f>IF(OR(H1349="",I1349=""),0,-VLOOKUP(H1349,AD:AE,2,0)*I1349/60*'1) Input --&gt;'!$D$25)</f>
        <v>0</v>
      </c>
      <c r="K1349" s="20">
        <f t="shared" si="125"/>
        <v>0</v>
      </c>
      <c r="L1349" s="20">
        <f>IF(M1349="",0,-'1) Input --&gt;'!$D$33/M1349)</f>
        <v>0</v>
      </c>
      <c r="M1349" s="20" t="str">
        <f t="shared" si="120"/>
        <v/>
      </c>
      <c r="X1349" s="2">
        <v>45340</v>
      </c>
      <c r="Y1349">
        <f t="shared" si="124"/>
        <v>0</v>
      </c>
    </row>
    <row r="1350" spans="2:25" x14ac:dyDescent="0.2">
      <c r="B1350" t="str">
        <f t="shared" si="121"/>
        <v>-</v>
      </c>
      <c r="C1350" s="19" t="str">
        <f t="shared" si="122"/>
        <v/>
      </c>
      <c r="D1350" s="19" t="str">
        <f t="shared" si="123"/>
        <v/>
      </c>
      <c r="E1350" s="41"/>
      <c r="F1350" s="42"/>
      <c r="G1350" s="43"/>
      <c r="H1350" s="42"/>
      <c r="I1350" s="43"/>
      <c r="J1350" s="20">
        <f>IF(OR(H1350="",I1350=""),0,-VLOOKUP(H1350,AD:AE,2,0)*I1350/60*'1) Input --&gt;'!$D$25)</f>
        <v>0</v>
      </c>
      <c r="K1350" s="20">
        <f t="shared" si="125"/>
        <v>0</v>
      </c>
      <c r="L1350" s="20">
        <f>IF(M1350="",0,-'1) Input --&gt;'!$D$33/M1350)</f>
        <v>0</v>
      </c>
      <c r="M1350" s="20" t="str">
        <f t="shared" si="120"/>
        <v/>
      </c>
      <c r="X1350" s="2">
        <v>45341</v>
      </c>
      <c r="Y1350">
        <f t="shared" si="124"/>
        <v>0</v>
      </c>
    </row>
    <row r="1351" spans="2:25" x14ac:dyDescent="0.2">
      <c r="B1351" t="str">
        <f t="shared" si="121"/>
        <v>-</v>
      </c>
      <c r="C1351" s="19" t="str">
        <f t="shared" si="122"/>
        <v/>
      </c>
      <c r="D1351" s="19" t="str">
        <f t="shared" si="123"/>
        <v/>
      </c>
      <c r="E1351" s="41"/>
      <c r="F1351" s="42"/>
      <c r="G1351" s="43"/>
      <c r="H1351" s="42"/>
      <c r="I1351" s="43"/>
      <c r="J1351" s="20">
        <f>IF(OR(H1351="",I1351=""),0,-VLOOKUP(H1351,AD:AE,2,0)*I1351/60*'1) Input --&gt;'!$D$25)</f>
        <v>0</v>
      </c>
      <c r="K1351" s="20">
        <f t="shared" si="125"/>
        <v>0</v>
      </c>
      <c r="L1351" s="20">
        <f>IF(M1351="",0,-'1) Input --&gt;'!$D$33/M1351)</f>
        <v>0</v>
      </c>
      <c r="M1351" s="20" t="str">
        <f t="shared" si="120"/>
        <v/>
      </c>
      <c r="X1351" s="2">
        <v>45342</v>
      </c>
      <c r="Y1351">
        <f t="shared" si="124"/>
        <v>0</v>
      </c>
    </row>
    <row r="1352" spans="2:25" x14ac:dyDescent="0.2">
      <c r="B1352" t="str">
        <f t="shared" si="121"/>
        <v>-</v>
      </c>
      <c r="C1352" s="19" t="str">
        <f t="shared" si="122"/>
        <v/>
      </c>
      <c r="D1352" s="19" t="str">
        <f t="shared" si="123"/>
        <v/>
      </c>
      <c r="E1352" s="41"/>
      <c r="F1352" s="42"/>
      <c r="G1352" s="43"/>
      <c r="H1352" s="42"/>
      <c r="I1352" s="43"/>
      <c r="J1352" s="20">
        <f>IF(OR(H1352="",I1352=""),0,-VLOOKUP(H1352,AD:AE,2,0)*I1352/60*'1) Input --&gt;'!$D$25)</f>
        <v>0</v>
      </c>
      <c r="K1352" s="20">
        <f t="shared" si="125"/>
        <v>0</v>
      </c>
      <c r="L1352" s="20">
        <f>IF(M1352="",0,-'1) Input --&gt;'!$D$33/M1352)</f>
        <v>0</v>
      </c>
      <c r="M1352" s="20" t="str">
        <f t="shared" si="120"/>
        <v/>
      </c>
      <c r="X1352" s="2">
        <v>45343</v>
      </c>
      <c r="Y1352">
        <f t="shared" si="124"/>
        <v>0</v>
      </c>
    </row>
    <row r="1353" spans="2:25" x14ac:dyDescent="0.2">
      <c r="B1353" t="str">
        <f t="shared" si="121"/>
        <v>-</v>
      </c>
      <c r="C1353" s="19" t="str">
        <f t="shared" si="122"/>
        <v/>
      </c>
      <c r="D1353" s="19" t="str">
        <f t="shared" si="123"/>
        <v/>
      </c>
      <c r="E1353" s="41"/>
      <c r="F1353" s="42"/>
      <c r="G1353" s="43"/>
      <c r="H1353" s="42"/>
      <c r="I1353" s="43"/>
      <c r="J1353" s="20">
        <f>IF(OR(H1353="",I1353=""),0,-VLOOKUP(H1353,AD:AE,2,0)*I1353/60*'1) Input --&gt;'!$D$25)</f>
        <v>0</v>
      </c>
      <c r="K1353" s="20">
        <f t="shared" si="125"/>
        <v>0</v>
      </c>
      <c r="L1353" s="20">
        <f>IF(M1353="",0,-'1) Input --&gt;'!$D$33/M1353)</f>
        <v>0</v>
      </c>
      <c r="M1353" s="20" t="str">
        <f t="shared" si="120"/>
        <v/>
      </c>
      <c r="X1353" s="2">
        <v>45344</v>
      </c>
      <c r="Y1353">
        <f t="shared" si="124"/>
        <v>0</v>
      </c>
    </row>
    <row r="1354" spans="2:25" x14ac:dyDescent="0.2">
      <c r="B1354" t="str">
        <f t="shared" si="121"/>
        <v>-</v>
      </c>
      <c r="C1354" s="19" t="str">
        <f t="shared" si="122"/>
        <v/>
      </c>
      <c r="D1354" s="19" t="str">
        <f t="shared" si="123"/>
        <v/>
      </c>
      <c r="E1354" s="41"/>
      <c r="F1354" s="42"/>
      <c r="G1354" s="43"/>
      <c r="H1354" s="42"/>
      <c r="I1354" s="43"/>
      <c r="J1354" s="20">
        <f>IF(OR(H1354="",I1354=""),0,-VLOOKUP(H1354,AD:AE,2,0)*I1354/60*'1) Input --&gt;'!$D$25)</f>
        <v>0</v>
      </c>
      <c r="K1354" s="20">
        <f t="shared" si="125"/>
        <v>0</v>
      </c>
      <c r="L1354" s="20">
        <f>IF(M1354="",0,-'1) Input --&gt;'!$D$33/M1354)</f>
        <v>0</v>
      </c>
      <c r="M1354" s="20" t="str">
        <f t="shared" si="120"/>
        <v/>
      </c>
      <c r="X1354" s="2">
        <v>45345</v>
      </c>
      <c r="Y1354">
        <f t="shared" si="124"/>
        <v>0</v>
      </c>
    </row>
    <row r="1355" spans="2:25" x14ac:dyDescent="0.2">
      <c r="B1355" t="str">
        <f t="shared" si="121"/>
        <v>-</v>
      </c>
      <c r="C1355" s="19" t="str">
        <f t="shared" si="122"/>
        <v/>
      </c>
      <c r="D1355" s="19" t="str">
        <f t="shared" si="123"/>
        <v/>
      </c>
      <c r="E1355" s="41"/>
      <c r="F1355" s="42"/>
      <c r="G1355" s="43"/>
      <c r="H1355" s="42"/>
      <c r="I1355" s="43"/>
      <c r="J1355" s="20">
        <f>IF(OR(H1355="",I1355=""),0,-VLOOKUP(H1355,AD:AE,2,0)*I1355/60*'1) Input --&gt;'!$D$25)</f>
        <v>0</v>
      </c>
      <c r="K1355" s="20">
        <f t="shared" si="125"/>
        <v>0</v>
      </c>
      <c r="L1355" s="20">
        <f>IF(M1355="",0,-'1) Input --&gt;'!$D$33/M1355)</f>
        <v>0</v>
      </c>
      <c r="M1355" s="20" t="str">
        <f t="shared" si="120"/>
        <v/>
      </c>
      <c r="X1355" s="2">
        <v>45346</v>
      </c>
      <c r="Y1355">
        <f t="shared" si="124"/>
        <v>0</v>
      </c>
    </row>
    <row r="1356" spans="2:25" x14ac:dyDescent="0.2">
      <c r="B1356" t="str">
        <f t="shared" si="121"/>
        <v>-</v>
      </c>
      <c r="C1356" s="19" t="str">
        <f t="shared" si="122"/>
        <v/>
      </c>
      <c r="D1356" s="19" t="str">
        <f t="shared" si="123"/>
        <v/>
      </c>
      <c r="E1356" s="41"/>
      <c r="F1356" s="42"/>
      <c r="G1356" s="43"/>
      <c r="H1356" s="42"/>
      <c r="I1356" s="43"/>
      <c r="J1356" s="20">
        <f>IF(OR(H1356="",I1356=""),0,-VLOOKUP(H1356,AD:AE,2,0)*I1356/60*'1) Input --&gt;'!$D$25)</f>
        <v>0</v>
      </c>
      <c r="K1356" s="20">
        <f t="shared" si="125"/>
        <v>0</v>
      </c>
      <c r="L1356" s="20">
        <f>IF(M1356="",0,-'1) Input --&gt;'!$D$33/M1356)</f>
        <v>0</v>
      </c>
      <c r="M1356" s="20" t="str">
        <f t="shared" ref="M1356:M1419" si="126">IF(E1356="","",VLOOKUP(E1356,$X$12:$Y$3098,2,0))</f>
        <v/>
      </c>
      <c r="X1356" s="2">
        <v>45347</v>
      </c>
      <c r="Y1356">
        <f t="shared" si="124"/>
        <v>0</v>
      </c>
    </row>
    <row r="1357" spans="2:25" x14ac:dyDescent="0.2">
      <c r="B1357" t="str">
        <f t="shared" ref="B1357:B1420" si="127">C1357&amp;"-"&amp;IF(D1357&lt;10,"0"&amp;D1357,D1357)</f>
        <v>-</v>
      </c>
      <c r="C1357" s="19" t="str">
        <f t="shared" ref="C1357:C1420" si="128">IF(E1357="","",YEAR(E1357))</f>
        <v/>
      </c>
      <c r="D1357" s="19" t="str">
        <f t="shared" ref="D1357:D1420" si="129">IF(E1357="","",MONTH(E1357))</f>
        <v/>
      </c>
      <c r="E1357" s="41"/>
      <c r="F1357" s="42"/>
      <c r="G1357" s="43"/>
      <c r="H1357" s="42"/>
      <c r="I1357" s="43"/>
      <c r="J1357" s="20">
        <f>IF(OR(H1357="",I1357=""),0,-VLOOKUP(H1357,AD:AE,2,0)*I1357/60*'1) Input --&gt;'!$D$25)</f>
        <v>0</v>
      </c>
      <c r="K1357" s="20">
        <f t="shared" si="125"/>
        <v>0</v>
      </c>
      <c r="L1357" s="20">
        <f>IF(M1357="",0,-'1) Input --&gt;'!$D$33/M1357)</f>
        <v>0</v>
      </c>
      <c r="M1357" s="20" t="str">
        <f t="shared" si="126"/>
        <v/>
      </c>
      <c r="X1357" s="2">
        <v>45348</v>
      </c>
      <c r="Y1357">
        <f t="shared" ref="Y1357:Y1420" si="130">COUNTIF(E:E,X1357)</f>
        <v>0</v>
      </c>
    </row>
    <row r="1358" spans="2:25" x14ac:dyDescent="0.2">
      <c r="B1358" t="str">
        <f t="shared" si="127"/>
        <v>-</v>
      </c>
      <c r="C1358" s="19" t="str">
        <f t="shared" si="128"/>
        <v/>
      </c>
      <c r="D1358" s="19" t="str">
        <f t="shared" si="129"/>
        <v/>
      </c>
      <c r="E1358" s="41"/>
      <c r="F1358" s="42"/>
      <c r="G1358" s="43"/>
      <c r="H1358" s="42"/>
      <c r="I1358" s="43"/>
      <c r="J1358" s="20">
        <f>IF(OR(H1358="",I1358=""),0,-VLOOKUP(H1358,AD:AE,2,0)*I1358/60*'1) Input --&gt;'!$D$25)</f>
        <v>0</v>
      </c>
      <c r="K1358" s="20">
        <f t="shared" si="125"/>
        <v>0</v>
      </c>
      <c r="L1358" s="20">
        <f>IF(M1358="",0,-'1) Input --&gt;'!$D$33/M1358)</f>
        <v>0</v>
      </c>
      <c r="M1358" s="20" t="str">
        <f t="shared" si="126"/>
        <v/>
      </c>
      <c r="X1358" s="2">
        <v>45349</v>
      </c>
      <c r="Y1358">
        <f t="shared" si="130"/>
        <v>0</v>
      </c>
    </row>
    <row r="1359" spans="2:25" x14ac:dyDescent="0.2">
      <c r="B1359" t="str">
        <f t="shared" si="127"/>
        <v>-</v>
      </c>
      <c r="C1359" s="19" t="str">
        <f t="shared" si="128"/>
        <v/>
      </c>
      <c r="D1359" s="19" t="str">
        <f t="shared" si="129"/>
        <v/>
      </c>
      <c r="E1359" s="41"/>
      <c r="F1359" s="42"/>
      <c r="G1359" s="43"/>
      <c r="H1359" s="42"/>
      <c r="I1359" s="43"/>
      <c r="J1359" s="20">
        <f>IF(OR(H1359="",I1359=""),0,-VLOOKUP(H1359,AD:AE,2,0)*I1359/60*'1) Input --&gt;'!$D$25)</f>
        <v>0</v>
      </c>
      <c r="K1359" s="20">
        <f t="shared" si="125"/>
        <v>0</v>
      </c>
      <c r="L1359" s="20">
        <f>IF(M1359="",0,-'1) Input --&gt;'!$D$33/M1359)</f>
        <v>0</v>
      </c>
      <c r="M1359" s="20" t="str">
        <f t="shared" si="126"/>
        <v/>
      </c>
      <c r="X1359" s="2">
        <v>45350</v>
      </c>
      <c r="Y1359">
        <f t="shared" si="130"/>
        <v>0</v>
      </c>
    </row>
    <row r="1360" spans="2:25" x14ac:dyDescent="0.2">
      <c r="B1360" t="str">
        <f t="shared" si="127"/>
        <v>-</v>
      </c>
      <c r="C1360" s="19" t="str">
        <f t="shared" si="128"/>
        <v/>
      </c>
      <c r="D1360" s="19" t="str">
        <f t="shared" si="129"/>
        <v/>
      </c>
      <c r="E1360" s="41"/>
      <c r="F1360" s="42"/>
      <c r="G1360" s="43"/>
      <c r="H1360" s="42"/>
      <c r="I1360" s="43"/>
      <c r="J1360" s="20">
        <f>IF(OR(H1360="",I1360=""),0,-VLOOKUP(H1360,AD:AE,2,0)*I1360/60*'1) Input --&gt;'!$D$25)</f>
        <v>0</v>
      </c>
      <c r="K1360" s="20">
        <f t="shared" si="125"/>
        <v>0</v>
      </c>
      <c r="L1360" s="20">
        <f>IF(M1360="",0,-'1) Input --&gt;'!$D$33/M1360)</f>
        <v>0</v>
      </c>
      <c r="M1360" s="20" t="str">
        <f t="shared" si="126"/>
        <v/>
      </c>
      <c r="X1360" s="2">
        <v>45351</v>
      </c>
      <c r="Y1360">
        <f t="shared" si="130"/>
        <v>0</v>
      </c>
    </row>
    <row r="1361" spans="2:25" x14ac:dyDescent="0.2">
      <c r="B1361" t="str">
        <f t="shared" si="127"/>
        <v>-</v>
      </c>
      <c r="C1361" s="19" t="str">
        <f t="shared" si="128"/>
        <v/>
      </c>
      <c r="D1361" s="19" t="str">
        <f t="shared" si="129"/>
        <v/>
      </c>
      <c r="E1361" s="41"/>
      <c r="F1361" s="42"/>
      <c r="G1361" s="43"/>
      <c r="H1361" s="42"/>
      <c r="I1361" s="43"/>
      <c r="J1361" s="20">
        <f>IF(OR(H1361="",I1361=""),0,-VLOOKUP(H1361,AD:AE,2,0)*I1361/60*'1) Input --&gt;'!$D$25)</f>
        <v>0</v>
      </c>
      <c r="K1361" s="20">
        <f t="shared" ref="K1361:K1424" si="131">G1361+J1361</f>
        <v>0</v>
      </c>
      <c r="L1361" s="20">
        <f>IF(M1361="",0,-'1) Input --&gt;'!$D$33/M1361)</f>
        <v>0</v>
      </c>
      <c r="M1361" s="20" t="str">
        <f t="shared" si="126"/>
        <v/>
      </c>
      <c r="X1361" s="2">
        <v>45352</v>
      </c>
      <c r="Y1361">
        <f t="shared" si="130"/>
        <v>0</v>
      </c>
    </row>
    <row r="1362" spans="2:25" x14ac:dyDescent="0.2">
      <c r="B1362" t="str">
        <f t="shared" si="127"/>
        <v>-</v>
      </c>
      <c r="C1362" s="19" t="str">
        <f t="shared" si="128"/>
        <v/>
      </c>
      <c r="D1362" s="19" t="str">
        <f t="shared" si="129"/>
        <v/>
      </c>
      <c r="E1362" s="41"/>
      <c r="F1362" s="42"/>
      <c r="G1362" s="43"/>
      <c r="H1362" s="42"/>
      <c r="I1362" s="43"/>
      <c r="J1362" s="20">
        <f>IF(OR(H1362="",I1362=""),0,-VLOOKUP(H1362,AD:AE,2,0)*I1362/60*'1) Input --&gt;'!$D$25)</f>
        <v>0</v>
      </c>
      <c r="K1362" s="20">
        <f t="shared" si="131"/>
        <v>0</v>
      </c>
      <c r="L1362" s="20">
        <f>IF(M1362="",0,-'1) Input --&gt;'!$D$33/M1362)</f>
        <v>0</v>
      </c>
      <c r="M1362" s="20" t="str">
        <f t="shared" si="126"/>
        <v/>
      </c>
      <c r="X1362" s="2">
        <v>45353</v>
      </c>
      <c r="Y1362">
        <f t="shared" si="130"/>
        <v>0</v>
      </c>
    </row>
    <row r="1363" spans="2:25" x14ac:dyDescent="0.2">
      <c r="B1363" t="str">
        <f t="shared" si="127"/>
        <v>-</v>
      </c>
      <c r="C1363" s="19" t="str">
        <f t="shared" si="128"/>
        <v/>
      </c>
      <c r="D1363" s="19" t="str">
        <f t="shared" si="129"/>
        <v/>
      </c>
      <c r="E1363" s="41"/>
      <c r="F1363" s="42"/>
      <c r="G1363" s="43"/>
      <c r="H1363" s="42"/>
      <c r="I1363" s="43"/>
      <c r="J1363" s="20">
        <f>IF(OR(H1363="",I1363=""),0,-VLOOKUP(H1363,AD:AE,2,0)*I1363/60*'1) Input --&gt;'!$D$25)</f>
        <v>0</v>
      </c>
      <c r="K1363" s="20">
        <f t="shared" si="131"/>
        <v>0</v>
      </c>
      <c r="L1363" s="20">
        <f>IF(M1363="",0,-'1) Input --&gt;'!$D$33/M1363)</f>
        <v>0</v>
      </c>
      <c r="M1363" s="20" t="str">
        <f t="shared" si="126"/>
        <v/>
      </c>
      <c r="X1363" s="2">
        <v>45354</v>
      </c>
      <c r="Y1363">
        <f t="shared" si="130"/>
        <v>0</v>
      </c>
    </row>
    <row r="1364" spans="2:25" x14ac:dyDescent="0.2">
      <c r="B1364" t="str">
        <f t="shared" si="127"/>
        <v>-</v>
      </c>
      <c r="C1364" s="19" t="str">
        <f t="shared" si="128"/>
        <v/>
      </c>
      <c r="D1364" s="19" t="str">
        <f t="shared" si="129"/>
        <v/>
      </c>
      <c r="E1364" s="41"/>
      <c r="F1364" s="42"/>
      <c r="G1364" s="43"/>
      <c r="H1364" s="42"/>
      <c r="I1364" s="43"/>
      <c r="J1364" s="20">
        <f>IF(OR(H1364="",I1364=""),0,-VLOOKUP(H1364,AD:AE,2,0)*I1364/60*'1) Input --&gt;'!$D$25)</f>
        <v>0</v>
      </c>
      <c r="K1364" s="20">
        <f t="shared" si="131"/>
        <v>0</v>
      </c>
      <c r="L1364" s="20">
        <f>IF(M1364="",0,-'1) Input --&gt;'!$D$33/M1364)</f>
        <v>0</v>
      </c>
      <c r="M1364" s="20" t="str">
        <f t="shared" si="126"/>
        <v/>
      </c>
      <c r="X1364" s="2">
        <v>45355</v>
      </c>
      <c r="Y1364">
        <f t="shared" si="130"/>
        <v>0</v>
      </c>
    </row>
    <row r="1365" spans="2:25" x14ac:dyDescent="0.2">
      <c r="B1365" t="str">
        <f t="shared" si="127"/>
        <v>-</v>
      </c>
      <c r="C1365" s="19" t="str">
        <f t="shared" si="128"/>
        <v/>
      </c>
      <c r="D1365" s="19" t="str">
        <f t="shared" si="129"/>
        <v/>
      </c>
      <c r="E1365" s="41"/>
      <c r="F1365" s="42"/>
      <c r="G1365" s="43"/>
      <c r="H1365" s="42"/>
      <c r="I1365" s="43"/>
      <c r="J1365" s="20">
        <f>IF(OR(H1365="",I1365=""),0,-VLOOKUP(H1365,AD:AE,2,0)*I1365/60*'1) Input --&gt;'!$D$25)</f>
        <v>0</v>
      </c>
      <c r="K1365" s="20">
        <f t="shared" si="131"/>
        <v>0</v>
      </c>
      <c r="L1365" s="20">
        <f>IF(M1365="",0,-'1) Input --&gt;'!$D$33/M1365)</f>
        <v>0</v>
      </c>
      <c r="M1365" s="20" t="str">
        <f t="shared" si="126"/>
        <v/>
      </c>
      <c r="X1365" s="2">
        <v>45356</v>
      </c>
      <c r="Y1365">
        <f t="shared" si="130"/>
        <v>0</v>
      </c>
    </row>
    <row r="1366" spans="2:25" x14ac:dyDescent="0.2">
      <c r="B1366" t="str">
        <f t="shared" si="127"/>
        <v>-</v>
      </c>
      <c r="C1366" s="19" t="str">
        <f t="shared" si="128"/>
        <v/>
      </c>
      <c r="D1366" s="19" t="str">
        <f t="shared" si="129"/>
        <v/>
      </c>
      <c r="E1366" s="41"/>
      <c r="F1366" s="42"/>
      <c r="G1366" s="43"/>
      <c r="H1366" s="42"/>
      <c r="I1366" s="43"/>
      <c r="J1366" s="20">
        <f>IF(OR(H1366="",I1366=""),0,-VLOOKUP(H1366,AD:AE,2,0)*I1366/60*'1) Input --&gt;'!$D$25)</f>
        <v>0</v>
      </c>
      <c r="K1366" s="20">
        <f t="shared" si="131"/>
        <v>0</v>
      </c>
      <c r="L1366" s="20">
        <f>IF(M1366="",0,-'1) Input --&gt;'!$D$33/M1366)</f>
        <v>0</v>
      </c>
      <c r="M1366" s="20" t="str">
        <f t="shared" si="126"/>
        <v/>
      </c>
      <c r="X1366" s="2">
        <v>45357</v>
      </c>
      <c r="Y1366">
        <f t="shared" si="130"/>
        <v>0</v>
      </c>
    </row>
    <row r="1367" spans="2:25" x14ac:dyDescent="0.2">
      <c r="B1367" t="str">
        <f t="shared" si="127"/>
        <v>-</v>
      </c>
      <c r="C1367" s="19" t="str">
        <f t="shared" si="128"/>
        <v/>
      </c>
      <c r="D1367" s="19" t="str">
        <f t="shared" si="129"/>
        <v/>
      </c>
      <c r="E1367" s="41"/>
      <c r="F1367" s="42"/>
      <c r="G1367" s="43"/>
      <c r="H1367" s="42"/>
      <c r="I1367" s="43"/>
      <c r="J1367" s="20">
        <f>IF(OR(H1367="",I1367=""),0,-VLOOKUP(H1367,AD:AE,2,0)*I1367/60*'1) Input --&gt;'!$D$25)</f>
        <v>0</v>
      </c>
      <c r="K1367" s="20">
        <f t="shared" si="131"/>
        <v>0</v>
      </c>
      <c r="L1367" s="20">
        <f>IF(M1367="",0,-'1) Input --&gt;'!$D$33/M1367)</f>
        <v>0</v>
      </c>
      <c r="M1367" s="20" t="str">
        <f t="shared" si="126"/>
        <v/>
      </c>
      <c r="X1367" s="2">
        <v>45358</v>
      </c>
      <c r="Y1367">
        <f t="shared" si="130"/>
        <v>0</v>
      </c>
    </row>
    <row r="1368" spans="2:25" x14ac:dyDescent="0.2">
      <c r="B1368" t="str">
        <f t="shared" si="127"/>
        <v>-</v>
      </c>
      <c r="C1368" s="19" t="str">
        <f t="shared" si="128"/>
        <v/>
      </c>
      <c r="D1368" s="19" t="str">
        <f t="shared" si="129"/>
        <v/>
      </c>
      <c r="E1368" s="41"/>
      <c r="F1368" s="42"/>
      <c r="G1368" s="43"/>
      <c r="H1368" s="42"/>
      <c r="I1368" s="43"/>
      <c r="J1368" s="20">
        <f>IF(OR(H1368="",I1368=""),0,-VLOOKUP(H1368,AD:AE,2,0)*I1368/60*'1) Input --&gt;'!$D$25)</f>
        <v>0</v>
      </c>
      <c r="K1368" s="20">
        <f t="shared" si="131"/>
        <v>0</v>
      </c>
      <c r="L1368" s="20">
        <f>IF(M1368="",0,-'1) Input --&gt;'!$D$33/M1368)</f>
        <v>0</v>
      </c>
      <c r="M1368" s="20" t="str">
        <f t="shared" si="126"/>
        <v/>
      </c>
      <c r="X1368" s="2">
        <v>45359</v>
      </c>
      <c r="Y1368">
        <f t="shared" si="130"/>
        <v>0</v>
      </c>
    </row>
    <row r="1369" spans="2:25" x14ac:dyDescent="0.2">
      <c r="B1369" t="str">
        <f t="shared" si="127"/>
        <v>-</v>
      </c>
      <c r="C1369" s="19" t="str">
        <f t="shared" si="128"/>
        <v/>
      </c>
      <c r="D1369" s="19" t="str">
        <f t="shared" si="129"/>
        <v/>
      </c>
      <c r="E1369" s="41"/>
      <c r="F1369" s="42"/>
      <c r="G1369" s="43"/>
      <c r="H1369" s="42"/>
      <c r="I1369" s="43"/>
      <c r="J1369" s="20">
        <f>IF(OR(H1369="",I1369=""),0,-VLOOKUP(H1369,AD:AE,2,0)*I1369/60*'1) Input --&gt;'!$D$25)</f>
        <v>0</v>
      </c>
      <c r="K1369" s="20">
        <f t="shared" si="131"/>
        <v>0</v>
      </c>
      <c r="L1369" s="20">
        <f>IF(M1369="",0,-'1) Input --&gt;'!$D$33/M1369)</f>
        <v>0</v>
      </c>
      <c r="M1369" s="20" t="str">
        <f t="shared" si="126"/>
        <v/>
      </c>
      <c r="X1369" s="2">
        <v>45360</v>
      </c>
      <c r="Y1369">
        <f t="shared" si="130"/>
        <v>0</v>
      </c>
    </row>
    <row r="1370" spans="2:25" x14ac:dyDescent="0.2">
      <c r="B1370" t="str">
        <f t="shared" si="127"/>
        <v>-</v>
      </c>
      <c r="C1370" s="19" t="str">
        <f t="shared" si="128"/>
        <v/>
      </c>
      <c r="D1370" s="19" t="str">
        <f t="shared" si="129"/>
        <v/>
      </c>
      <c r="E1370" s="41"/>
      <c r="F1370" s="42"/>
      <c r="G1370" s="43"/>
      <c r="H1370" s="42"/>
      <c r="I1370" s="43"/>
      <c r="J1370" s="20">
        <f>IF(OR(H1370="",I1370=""),0,-VLOOKUP(H1370,AD:AE,2,0)*I1370/60*'1) Input --&gt;'!$D$25)</f>
        <v>0</v>
      </c>
      <c r="K1370" s="20">
        <f t="shared" si="131"/>
        <v>0</v>
      </c>
      <c r="L1370" s="20">
        <f>IF(M1370="",0,-'1) Input --&gt;'!$D$33/M1370)</f>
        <v>0</v>
      </c>
      <c r="M1370" s="20" t="str">
        <f t="shared" si="126"/>
        <v/>
      </c>
      <c r="X1370" s="2">
        <v>45361</v>
      </c>
      <c r="Y1370">
        <f t="shared" si="130"/>
        <v>0</v>
      </c>
    </row>
    <row r="1371" spans="2:25" x14ac:dyDescent="0.2">
      <c r="B1371" t="str">
        <f t="shared" si="127"/>
        <v>-</v>
      </c>
      <c r="C1371" s="19" t="str">
        <f t="shared" si="128"/>
        <v/>
      </c>
      <c r="D1371" s="19" t="str">
        <f t="shared" si="129"/>
        <v/>
      </c>
      <c r="E1371" s="41"/>
      <c r="F1371" s="42"/>
      <c r="G1371" s="43"/>
      <c r="H1371" s="42"/>
      <c r="I1371" s="43"/>
      <c r="J1371" s="20">
        <f>IF(OR(H1371="",I1371=""),0,-VLOOKUP(H1371,AD:AE,2,0)*I1371/60*'1) Input --&gt;'!$D$25)</f>
        <v>0</v>
      </c>
      <c r="K1371" s="20">
        <f t="shared" si="131"/>
        <v>0</v>
      </c>
      <c r="L1371" s="20">
        <f>IF(M1371="",0,-'1) Input --&gt;'!$D$33/M1371)</f>
        <v>0</v>
      </c>
      <c r="M1371" s="20" t="str">
        <f t="shared" si="126"/>
        <v/>
      </c>
      <c r="X1371" s="2">
        <v>45362</v>
      </c>
      <c r="Y1371">
        <f t="shared" si="130"/>
        <v>0</v>
      </c>
    </row>
    <row r="1372" spans="2:25" x14ac:dyDescent="0.2">
      <c r="B1372" t="str">
        <f t="shared" si="127"/>
        <v>-</v>
      </c>
      <c r="C1372" s="19" t="str">
        <f t="shared" si="128"/>
        <v/>
      </c>
      <c r="D1372" s="19" t="str">
        <f t="shared" si="129"/>
        <v/>
      </c>
      <c r="E1372" s="41"/>
      <c r="F1372" s="42"/>
      <c r="G1372" s="43"/>
      <c r="H1372" s="42"/>
      <c r="I1372" s="43"/>
      <c r="J1372" s="20">
        <f>IF(OR(H1372="",I1372=""),0,-VLOOKUP(H1372,AD:AE,2,0)*I1372/60*'1) Input --&gt;'!$D$25)</f>
        <v>0</v>
      </c>
      <c r="K1372" s="20">
        <f t="shared" si="131"/>
        <v>0</v>
      </c>
      <c r="L1372" s="20">
        <f>IF(M1372="",0,-'1) Input --&gt;'!$D$33/M1372)</f>
        <v>0</v>
      </c>
      <c r="M1372" s="20" t="str">
        <f t="shared" si="126"/>
        <v/>
      </c>
      <c r="X1372" s="2">
        <v>45363</v>
      </c>
      <c r="Y1372">
        <f t="shared" si="130"/>
        <v>0</v>
      </c>
    </row>
    <row r="1373" spans="2:25" x14ac:dyDescent="0.2">
      <c r="B1373" t="str">
        <f t="shared" si="127"/>
        <v>-</v>
      </c>
      <c r="C1373" s="19" t="str">
        <f t="shared" si="128"/>
        <v/>
      </c>
      <c r="D1373" s="19" t="str">
        <f t="shared" si="129"/>
        <v/>
      </c>
      <c r="E1373" s="41"/>
      <c r="F1373" s="42"/>
      <c r="G1373" s="43"/>
      <c r="H1373" s="42"/>
      <c r="I1373" s="43"/>
      <c r="J1373" s="20">
        <f>IF(OR(H1373="",I1373=""),0,-VLOOKUP(H1373,AD:AE,2,0)*I1373/60*'1) Input --&gt;'!$D$25)</f>
        <v>0</v>
      </c>
      <c r="K1373" s="20">
        <f t="shared" si="131"/>
        <v>0</v>
      </c>
      <c r="L1373" s="20">
        <f>IF(M1373="",0,-'1) Input --&gt;'!$D$33/M1373)</f>
        <v>0</v>
      </c>
      <c r="M1373" s="20" t="str">
        <f t="shared" si="126"/>
        <v/>
      </c>
      <c r="X1373" s="2">
        <v>45364</v>
      </c>
      <c r="Y1373">
        <f t="shared" si="130"/>
        <v>0</v>
      </c>
    </row>
    <row r="1374" spans="2:25" x14ac:dyDescent="0.2">
      <c r="B1374" t="str">
        <f t="shared" si="127"/>
        <v>-</v>
      </c>
      <c r="C1374" s="19" t="str">
        <f t="shared" si="128"/>
        <v/>
      </c>
      <c r="D1374" s="19" t="str">
        <f t="shared" si="129"/>
        <v/>
      </c>
      <c r="E1374" s="41"/>
      <c r="F1374" s="42"/>
      <c r="G1374" s="43"/>
      <c r="H1374" s="42"/>
      <c r="I1374" s="43"/>
      <c r="J1374" s="20">
        <f>IF(OR(H1374="",I1374=""),0,-VLOOKUP(H1374,AD:AE,2,0)*I1374/60*'1) Input --&gt;'!$D$25)</f>
        <v>0</v>
      </c>
      <c r="K1374" s="20">
        <f t="shared" si="131"/>
        <v>0</v>
      </c>
      <c r="L1374" s="20">
        <f>IF(M1374="",0,-'1) Input --&gt;'!$D$33/M1374)</f>
        <v>0</v>
      </c>
      <c r="M1374" s="20" t="str">
        <f t="shared" si="126"/>
        <v/>
      </c>
      <c r="X1374" s="2">
        <v>45365</v>
      </c>
      <c r="Y1374">
        <f t="shared" si="130"/>
        <v>0</v>
      </c>
    </row>
    <row r="1375" spans="2:25" x14ac:dyDescent="0.2">
      <c r="B1375" t="str">
        <f t="shared" si="127"/>
        <v>-</v>
      </c>
      <c r="C1375" s="19" t="str">
        <f t="shared" si="128"/>
        <v/>
      </c>
      <c r="D1375" s="19" t="str">
        <f t="shared" si="129"/>
        <v/>
      </c>
      <c r="E1375" s="41"/>
      <c r="F1375" s="42"/>
      <c r="G1375" s="43"/>
      <c r="H1375" s="42"/>
      <c r="I1375" s="43"/>
      <c r="J1375" s="20">
        <f>IF(OR(H1375="",I1375=""),0,-VLOOKUP(H1375,AD:AE,2,0)*I1375/60*'1) Input --&gt;'!$D$25)</f>
        <v>0</v>
      </c>
      <c r="K1375" s="20">
        <f t="shared" si="131"/>
        <v>0</v>
      </c>
      <c r="L1375" s="20">
        <f>IF(M1375="",0,-'1) Input --&gt;'!$D$33/M1375)</f>
        <v>0</v>
      </c>
      <c r="M1375" s="20" t="str">
        <f t="shared" si="126"/>
        <v/>
      </c>
      <c r="X1375" s="2">
        <v>45366</v>
      </c>
      <c r="Y1375">
        <f t="shared" si="130"/>
        <v>0</v>
      </c>
    </row>
    <row r="1376" spans="2:25" x14ac:dyDescent="0.2">
      <c r="B1376" t="str">
        <f t="shared" si="127"/>
        <v>-</v>
      </c>
      <c r="C1376" s="19" t="str">
        <f t="shared" si="128"/>
        <v/>
      </c>
      <c r="D1376" s="19" t="str">
        <f t="shared" si="129"/>
        <v/>
      </c>
      <c r="E1376" s="41"/>
      <c r="F1376" s="42"/>
      <c r="G1376" s="43"/>
      <c r="H1376" s="42"/>
      <c r="I1376" s="43"/>
      <c r="J1376" s="20">
        <f>IF(OR(H1376="",I1376=""),0,-VLOOKUP(H1376,AD:AE,2,0)*I1376/60*'1) Input --&gt;'!$D$25)</f>
        <v>0</v>
      </c>
      <c r="K1376" s="20">
        <f t="shared" si="131"/>
        <v>0</v>
      </c>
      <c r="L1376" s="20">
        <f>IF(M1376="",0,-'1) Input --&gt;'!$D$33/M1376)</f>
        <v>0</v>
      </c>
      <c r="M1376" s="20" t="str">
        <f t="shared" si="126"/>
        <v/>
      </c>
      <c r="X1376" s="2">
        <v>45367</v>
      </c>
      <c r="Y1376">
        <f t="shared" si="130"/>
        <v>0</v>
      </c>
    </row>
    <row r="1377" spans="2:25" x14ac:dyDescent="0.2">
      <c r="B1377" t="str">
        <f t="shared" si="127"/>
        <v>-</v>
      </c>
      <c r="C1377" s="19" t="str">
        <f t="shared" si="128"/>
        <v/>
      </c>
      <c r="D1377" s="19" t="str">
        <f t="shared" si="129"/>
        <v/>
      </c>
      <c r="E1377" s="41"/>
      <c r="F1377" s="42"/>
      <c r="G1377" s="43"/>
      <c r="H1377" s="42"/>
      <c r="I1377" s="43"/>
      <c r="J1377" s="20">
        <f>IF(OR(H1377="",I1377=""),0,-VLOOKUP(H1377,AD:AE,2,0)*I1377/60*'1) Input --&gt;'!$D$25)</f>
        <v>0</v>
      </c>
      <c r="K1377" s="20">
        <f t="shared" si="131"/>
        <v>0</v>
      </c>
      <c r="L1377" s="20">
        <f>IF(M1377="",0,-'1) Input --&gt;'!$D$33/M1377)</f>
        <v>0</v>
      </c>
      <c r="M1377" s="20" t="str">
        <f t="shared" si="126"/>
        <v/>
      </c>
      <c r="X1377" s="2">
        <v>45368</v>
      </c>
      <c r="Y1377">
        <f t="shared" si="130"/>
        <v>0</v>
      </c>
    </row>
    <row r="1378" spans="2:25" x14ac:dyDescent="0.2">
      <c r="B1378" t="str">
        <f t="shared" si="127"/>
        <v>-</v>
      </c>
      <c r="C1378" s="19" t="str">
        <f t="shared" si="128"/>
        <v/>
      </c>
      <c r="D1378" s="19" t="str">
        <f t="shared" si="129"/>
        <v/>
      </c>
      <c r="E1378" s="41"/>
      <c r="F1378" s="42"/>
      <c r="G1378" s="43"/>
      <c r="H1378" s="42"/>
      <c r="I1378" s="43"/>
      <c r="J1378" s="20">
        <f>IF(OR(H1378="",I1378=""),0,-VLOOKUP(H1378,AD:AE,2,0)*I1378/60*'1) Input --&gt;'!$D$25)</f>
        <v>0</v>
      </c>
      <c r="K1378" s="20">
        <f t="shared" si="131"/>
        <v>0</v>
      </c>
      <c r="L1378" s="20">
        <f>IF(M1378="",0,-'1) Input --&gt;'!$D$33/M1378)</f>
        <v>0</v>
      </c>
      <c r="M1378" s="20" t="str">
        <f t="shared" si="126"/>
        <v/>
      </c>
      <c r="X1378" s="2">
        <v>45369</v>
      </c>
      <c r="Y1378">
        <f t="shared" si="130"/>
        <v>0</v>
      </c>
    </row>
    <row r="1379" spans="2:25" x14ac:dyDescent="0.2">
      <c r="B1379" t="str">
        <f t="shared" si="127"/>
        <v>-</v>
      </c>
      <c r="C1379" s="19" t="str">
        <f t="shared" si="128"/>
        <v/>
      </c>
      <c r="D1379" s="19" t="str">
        <f t="shared" si="129"/>
        <v/>
      </c>
      <c r="E1379" s="41"/>
      <c r="F1379" s="42"/>
      <c r="G1379" s="43"/>
      <c r="H1379" s="42"/>
      <c r="I1379" s="43"/>
      <c r="J1379" s="20">
        <f>IF(OR(H1379="",I1379=""),0,-VLOOKUP(H1379,AD:AE,2,0)*I1379/60*'1) Input --&gt;'!$D$25)</f>
        <v>0</v>
      </c>
      <c r="K1379" s="20">
        <f t="shared" si="131"/>
        <v>0</v>
      </c>
      <c r="L1379" s="20">
        <f>IF(M1379="",0,-'1) Input --&gt;'!$D$33/M1379)</f>
        <v>0</v>
      </c>
      <c r="M1379" s="20" t="str">
        <f t="shared" si="126"/>
        <v/>
      </c>
      <c r="X1379" s="2">
        <v>45370</v>
      </c>
      <c r="Y1379">
        <f t="shared" si="130"/>
        <v>0</v>
      </c>
    </row>
    <row r="1380" spans="2:25" x14ac:dyDescent="0.2">
      <c r="B1380" t="str">
        <f t="shared" si="127"/>
        <v>-</v>
      </c>
      <c r="C1380" s="19" t="str">
        <f t="shared" si="128"/>
        <v/>
      </c>
      <c r="D1380" s="19" t="str">
        <f t="shared" si="129"/>
        <v/>
      </c>
      <c r="E1380" s="41"/>
      <c r="F1380" s="42"/>
      <c r="G1380" s="43"/>
      <c r="H1380" s="42"/>
      <c r="I1380" s="43"/>
      <c r="J1380" s="20">
        <f>IF(OR(H1380="",I1380=""),0,-VLOOKUP(H1380,AD:AE,2,0)*I1380/60*'1) Input --&gt;'!$D$25)</f>
        <v>0</v>
      </c>
      <c r="K1380" s="20">
        <f t="shared" si="131"/>
        <v>0</v>
      </c>
      <c r="L1380" s="20">
        <f>IF(M1380="",0,-'1) Input --&gt;'!$D$33/M1380)</f>
        <v>0</v>
      </c>
      <c r="M1380" s="20" t="str">
        <f t="shared" si="126"/>
        <v/>
      </c>
      <c r="X1380" s="2">
        <v>45371</v>
      </c>
      <c r="Y1380">
        <f t="shared" si="130"/>
        <v>0</v>
      </c>
    </row>
    <row r="1381" spans="2:25" x14ac:dyDescent="0.2">
      <c r="B1381" t="str">
        <f t="shared" si="127"/>
        <v>-</v>
      </c>
      <c r="C1381" s="19" t="str">
        <f t="shared" si="128"/>
        <v/>
      </c>
      <c r="D1381" s="19" t="str">
        <f t="shared" si="129"/>
        <v/>
      </c>
      <c r="E1381" s="41"/>
      <c r="F1381" s="42"/>
      <c r="G1381" s="43"/>
      <c r="H1381" s="42"/>
      <c r="I1381" s="43"/>
      <c r="J1381" s="20">
        <f>IF(OR(H1381="",I1381=""),0,-VLOOKUP(H1381,AD:AE,2,0)*I1381/60*'1) Input --&gt;'!$D$25)</f>
        <v>0</v>
      </c>
      <c r="K1381" s="20">
        <f t="shared" si="131"/>
        <v>0</v>
      </c>
      <c r="L1381" s="20">
        <f>IF(M1381="",0,-'1) Input --&gt;'!$D$33/M1381)</f>
        <v>0</v>
      </c>
      <c r="M1381" s="20" t="str">
        <f t="shared" si="126"/>
        <v/>
      </c>
      <c r="X1381" s="2">
        <v>45372</v>
      </c>
      <c r="Y1381">
        <f t="shared" si="130"/>
        <v>0</v>
      </c>
    </row>
    <row r="1382" spans="2:25" x14ac:dyDescent="0.2">
      <c r="B1382" t="str">
        <f t="shared" si="127"/>
        <v>-</v>
      </c>
      <c r="C1382" s="19" t="str">
        <f t="shared" si="128"/>
        <v/>
      </c>
      <c r="D1382" s="19" t="str">
        <f t="shared" si="129"/>
        <v/>
      </c>
      <c r="E1382" s="41"/>
      <c r="F1382" s="42"/>
      <c r="G1382" s="43"/>
      <c r="H1382" s="42"/>
      <c r="I1382" s="43"/>
      <c r="J1382" s="20">
        <f>IF(OR(H1382="",I1382=""),0,-VLOOKUP(H1382,AD:AE,2,0)*I1382/60*'1) Input --&gt;'!$D$25)</f>
        <v>0</v>
      </c>
      <c r="K1382" s="20">
        <f t="shared" si="131"/>
        <v>0</v>
      </c>
      <c r="L1382" s="20">
        <f>IF(M1382="",0,-'1) Input --&gt;'!$D$33/M1382)</f>
        <v>0</v>
      </c>
      <c r="M1382" s="20" t="str">
        <f t="shared" si="126"/>
        <v/>
      </c>
      <c r="X1382" s="2">
        <v>45373</v>
      </c>
      <c r="Y1382">
        <f t="shared" si="130"/>
        <v>0</v>
      </c>
    </row>
    <row r="1383" spans="2:25" x14ac:dyDescent="0.2">
      <c r="B1383" t="str">
        <f t="shared" si="127"/>
        <v>-</v>
      </c>
      <c r="C1383" s="19" t="str">
        <f t="shared" si="128"/>
        <v/>
      </c>
      <c r="D1383" s="19" t="str">
        <f t="shared" si="129"/>
        <v/>
      </c>
      <c r="E1383" s="41"/>
      <c r="F1383" s="42"/>
      <c r="G1383" s="43"/>
      <c r="H1383" s="42"/>
      <c r="I1383" s="43"/>
      <c r="J1383" s="20">
        <f>IF(OR(H1383="",I1383=""),0,-VLOOKUP(H1383,AD:AE,2,0)*I1383/60*'1) Input --&gt;'!$D$25)</f>
        <v>0</v>
      </c>
      <c r="K1383" s="20">
        <f t="shared" si="131"/>
        <v>0</v>
      </c>
      <c r="L1383" s="20">
        <f>IF(M1383="",0,-'1) Input --&gt;'!$D$33/M1383)</f>
        <v>0</v>
      </c>
      <c r="M1383" s="20" t="str">
        <f t="shared" si="126"/>
        <v/>
      </c>
      <c r="X1383" s="2">
        <v>45374</v>
      </c>
      <c r="Y1383">
        <f t="shared" si="130"/>
        <v>0</v>
      </c>
    </row>
    <row r="1384" spans="2:25" x14ac:dyDescent="0.2">
      <c r="B1384" t="str">
        <f t="shared" si="127"/>
        <v>-</v>
      </c>
      <c r="C1384" s="19" t="str">
        <f t="shared" si="128"/>
        <v/>
      </c>
      <c r="D1384" s="19" t="str">
        <f t="shared" si="129"/>
        <v/>
      </c>
      <c r="E1384" s="41"/>
      <c r="F1384" s="42"/>
      <c r="G1384" s="43"/>
      <c r="H1384" s="42"/>
      <c r="I1384" s="43"/>
      <c r="J1384" s="20">
        <f>IF(OR(H1384="",I1384=""),0,-VLOOKUP(H1384,AD:AE,2,0)*I1384/60*'1) Input --&gt;'!$D$25)</f>
        <v>0</v>
      </c>
      <c r="K1384" s="20">
        <f t="shared" si="131"/>
        <v>0</v>
      </c>
      <c r="L1384" s="20">
        <f>IF(M1384="",0,-'1) Input --&gt;'!$D$33/M1384)</f>
        <v>0</v>
      </c>
      <c r="M1384" s="20" t="str">
        <f t="shared" si="126"/>
        <v/>
      </c>
      <c r="X1384" s="2">
        <v>45375</v>
      </c>
      <c r="Y1384">
        <f t="shared" si="130"/>
        <v>0</v>
      </c>
    </row>
    <row r="1385" spans="2:25" x14ac:dyDescent="0.2">
      <c r="B1385" t="str">
        <f t="shared" si="127"/>
        <v>-</v>
      </c>
      <c r="C1385" s="19" t="str">
        <f t="shared" si="128"/>
        <v/>
      </c>
      <c r="D1385" s="19" t="str">
        <f t="shared" si="129"/>
        <v/>
      </c>
      <c r="E1385" s="41"/>
      <c r="F1385" s="42"/>
      <c r="G1385" s="43"/>
      <c r="H1385" s="42"/>
      <c r="I1385" s="43"/>
      <c r="J1385" s="20">
        <f>IF(OR(H1385="",I1385=""),0,-VLOOKUP(H1385,AD:AE,2,0)*I1385/60*'1) Input --&gt;'!$D$25)</f>
        <v>0</v>
      </c>
      <c r="K1385" s="20">
        <f t="shared" si="131"/>
        <v>0</v>
      </c>
      <c r="L1385" s="20">
        <f>IF(M1385="",0,-'1) Input --&gt;'!$D$33/M1385)</f>
        <v>0</v>
      </c>
      <c r="M1385" s="20" t="str">
        <f t="shared" si="126"/>
        <v/>
      </c>
      <c r="X1385" s="2">
        <v>45376</v>
      </c>
      <c r="Y1385">
        <f t="shared" si="130"/>
        <v>0</v>
      </c>
    </row>
    <row r="1386" spans="2:25" x14ac:dyDescent="0.2">
      <c r="B1386" t="str">
        <f t="shared" si="127"/>
        <v>-</v>
      </c>
      <c r="C1386" s="19" t="str">
        <f t="shared" si="128"/>
        <v/>
      </c>
      <c r="D1386" s="19" t="str">
        <f t="shared" si="129"/>
        <v/>
      </c>
      <c r="E1386" s="41"/>
      <c r="F1386" s="42"/>
      <c r="G1386" s="43"/>
      <c r="H1386" s="42"/>
      <c r="I1386" s="43"/>
      <c r="J1386" s="20">
        <f>IF(OR(H1386="",I1386=""),0,-VLOOKUP(H1386,AD:AE,2,0)*I1386/60*'1) Input --&gt;'!$D$25)</f>
        <v>0</v>
      </c>
      <c r="K1386" s="20">
        <f t="shared" si="131"/>
        <v>0</v>
      </c>
      <c r="L1386" s="20">
        <f>IF(M1386="",0,-'1) Input --&gt;'!$D$33/M1386)</f>
        <v>0</v>
      </c>
      <c r="M1386" s="20" t="str">
        <f t="shared" si="126"/>
        <v/>
      </c>
      <c r="X1386" s="2">
        <v>45377</v>
      </c>
      <c r="Y1386">
        <f t="shared" si="130"/>
        <v>0</v>
      </c>
    </row>
    <row r="1387" spans="2:25" x14ac:dyDescent="0.2">
      <c r="B1387" t="str">
        <f t="shared" si="127"/>
        <v>-</v>
      </c>
      <c r="C1387" s="19" t="str">
        <f t="shared" si="128"/>
        <v/>
      </c>
      <c r="D1387" s="19" t="str">
        <f t="shared" si="129"/>
        <v/>
      </c>
      <c r="E1387" s="41"/>
      <c r="F1387" s="42"/>
      <c r="G1387" s="43"/>
      <c r="H1387" s="42"/>
      <c r="I1387" s="43"/>
      <c r="J1387" s="20">
        <f>IF(OR(H1387="",I1387=""),0,-VLOOKUP(H1387,AD:AE,2,0)*I1387/60*'1) Input --&gt;'!$D$25)</f>
        <v>0</v>
      </c>
      <c r="K1387" s="20">
        <f t="shared" si="131"/>
        <v>0</v>
      </c>
      <c r="L1387" s="20">
        <f>IF(M1387="",0,-'1) Input --&gt;'!$D$33/M1387)</f>
        <v>0</v>
      </c>
      <c r="M1387" s="20" t="str">
        <f t="shared" si="126"/>
        <v/>
      </c>
      <c r="X1387" s="2">
        <v>45378</v>
      </c>
      <c r="Y1387">
        <f t="shared" si="130"/>
        <v>0</v>
      </c>
    </row>
    <row r="1388" spans="2:25" x14ac:dyDescent="0.2">
      <c r="B1388" t="str">
        <f t="shared" si="127"/>
        <v>-</v>
      </c>
      <c r="C1388" s="19" t="str">
        <f t="shared" si="128"/>
        <v/>
      </c>
      <c r="D1388" s="19" t="str">
        <f t="shared" si="129"/>
        <v/>
      </c>
      <c r="E1388" s="41"/>
      <c r="F1388" s="42"/>
      <c r="G1388" s="43"/>
      <c r="H1388" s="42"/>
      <c r="I1388" s="43"/>
      <c r="J1388" s="20">
        <f>IF(OR(H1388="",I1388=""),0,-VLOOKUP(H1388,AD:AE,2,0)*I1388/60*'1) Input --&gt;'!$D$25)</f>
        <v>0</v>
      </c>
      <c r="K1388" s="20">
        <f t="shared" si="131"/>
        <v>0</v>
      </c>
      <c r="L1388" s="20">
        <f>IF(M1388="",0,-'1) Input --&gt;'!$D$33/M1388)</f>
        <v>0</v>
      </c>
      <c r="M1388" s="20" t="str">
        <f t="shared" si="126"/>
        <v/>
      </c>
      <c r="X1388" s="2">
        <v>45379</v>
      </c>
      <c r="Y1388">
        <f t="shared" si="130"/>
        <v>0</v>
      </c>
    </row>
    <row r="1389" spans="2:25" x14ac:dyDescent="0.2">
      <c r="B1389" t="str">
        <f t="shared" si="127"/>
        <v>-</v>
      </c>
      <c r="C1389" s="19" t="str">
        <f t="shared" si="128"/>
        <v/>
      </c>
      <c r="D1389" s="19" t="str">
        <f t="shared" si="129"/>
        <v/>
      </c>
      <c r="E1389" s="41"/>
      <c r="F1389" s="42"/>
      <c r="G1389" s="43"/>
      <c r="H1389" s="42"/>
      <c r="I1389" s="43"/>
      <c r="J1389" s="20">
        <f>IF(OR(H1389="",I1389=""),0,-VLOOKUP(H1389,AD:AE,2,0)*I1389/60*'1) Input --&gt;'!$D$25)</f>
        <v>0</v>
      </c>
      <c r="K1389" s="20">
        <f t="shared" si="131"/>
        <v>0</v>
      </c>
      <c r="L1389" s="20">
        <f>IF(M1389="",0,-'1) Input --&gt;'!$D$33/M1389)</f>
        <v>0</v>
      </c>
      <c r="M1389" s="20" t="str">
        <f t="shared" si="126"/>
        <v/>
      </c>
      <c r="X1389" s="2">
        <v>45380</v>
      </c>
      <c r="Y1389">
        <f t="shared" si="130"/>
        <v>0</v>
      </c>
    </row>
    <row r="1390" spans="2:25" x14ac:dyDescent="0.2">
      <c r="B1390" t="str">
        <f t="shared" si="127"/>
        <v>-</v>
      </c>
      <c r="C1390" s="19" t="str">
        <f t="shared" si="128"/>
        <v/>
      </c>
      <c r="D1390" s="19" t="str">
        <f t="shared" si="129"/>
        <v/>
      </c>
      <c r="E1390" s="41"/>
      <c r="F1390" s="42"/>
      <c r="G1390" s="43"/>
      <c r="H1390" s="42"/>
      <c r="I1390" s="43"/>
      <c r="J1390" s="20">
        <f>IF(OR(H1390="",I1390=""),0,-VLOOKUP(H1390,AD:AE,2,0)*I1390/60*'1) Input --&gt;'!$D$25)</f>
        <v>0</v>
      </c>
      <c r="K1390" s="20">
        <f t="shared" si="131"/>
        <v>0</v>
      </c>
      <c r="L1390" s="20">
        <f>IF(M1390="",0,-'1) Input --&gt;'!$D$33/M1390)</f>
        <v>0</v>
      </c>
      <c r="M1390" s="20" t="str">
        <f t="shared" si="126"/>
        <v/>
      </c>
      <c r="X1390" s="2">
        <v>45381</v>
      </c>
      <c r="Y1390">
        <f t="shared" si="130"/>
        <v>0</v>
      </c>
    </row>
    <row r="1391" spans="2:25" x14ac:dyDescent="0.2">
      <c r="B1391" t="str">
        <f t="shared" si="127"/>
        <v>-</v>
      </c>
      <c r="C1391" s="19" t="str">
        <f t="shared" si="128"/>
        <v/>
      </c>
      <c r="D1391" s="19" t="str">
        <f t="shared" si="129"/>
        <v/>
      </c>
      <c r="E1391" s="41"/>
      <c r="F1391" s="42"/>
      <c r="G1391" s="43"/>
      <c r="H1391" s="42"/>
      <c r="I1391" s="43"/>
      <c r="J1391" s="20">
        <f>IF(OR(H1391="",I1391=""),0,-VLOOKUP(H1391,AD:AE,2,0)*I1391/60*'1) Input --&gt;'!$D$25)</f>
        <v>0</v>
      </c>
      <c r="K1391" s="20">
        <f t="shared" si="131"/>
        <v>0</v>
      </c>
      <c r="L1391" s="20">
        <f>IF(M1391="",0,-'1) Input --&gt;'!$D$33/M1391)</f>
        <v>0</v>
      </c>
      <c r="M1391" s="20" t="str">
        <f t="shared" si="126"/>
        <v/>
      </c>
      <c r="X1391" s="2">
        <v>45382</v>
      </c>
      <c r="Y1391">
        <f t="shared" si="130"/>
        <v>0</v>
      </c>
    </row>
    <row r="1392" spans="2:25" x14ac:dyDescent="0.2">
      <c r="B1392" t="str">
        <f t="shared" si="127"/>
        <v>-</v>
      </c>
      <c r="C1392" s="19" t="str">
        <f t="shared" si="128"/>
        <v/>
      </c>
      <c r="D1392" s="19" t="str">
        <f t="shared" si="129"/>
        <v/>
      </c>
      <c r="E1392" s="41"/>
      <c r="F1392" s="42"/>
      <c r="G1392" s="43"/>
      <c r="H1392" s="42"/>
      <c r="I1392" s="43"/>
      <c r="J1392" s="20">
        <f>IF(OR(H1392="",I1392=""),0,-VLOOKUP(H1392,AD:AE,2,0)*I1392/60*'1) Input --&gt;'!$D$25)</f>
        <v>0</v>
      </c>
      <c r="K1392" s="20">
        <f t="shared" si="131"/>
        <v>0</v>
      </c>
      <c r="L1392" s="20">
        <f>IF(M1392="",0,-'1) Input --&gt;'!$D$33/M1392)</f>
        <v>0</v>
      </c>
      <c r="M1392" s="20" t="str">
        <f t="shared" si="126"/>
        <v/>
      </c>
      <c r="X1392" s="2">
        <v>45383</v>
      </c>
      <c r="Y1392">
        <f t="shared" si="130"/>
        <v>0</v>
      </c>
    </row>
    <row r="1393" spans="2:25" x14ac:dyDescent="0.2">
      <c r="B1393" t="str">
        <f t="shared" si="127"/>
        <v>-</v>
      </c>
      <c r="C1393" s="19" t="str">
        <f t="shared" si="128"/>
        <v/>
      </c>
      <c r="D1393" s="19" t="str">
        <f t="shared" si="129"/>
        <v/>
      </c>
      <c r="E1393" s="41"/>
      <c r="F1393" s="42"/>
      <c r="G1393" s="43"/>
      <c r="H1393" s="42"/>
      <c r="I1393" s="43"/>
      <c r="J1393" s="20">
        <f>IF(OR(H1393="",I1393=""),0,-VLOOKUP(H1393,AD:AE,2,0)*I1393/60*'1) Input --&gt;'!$D$25)</f>
        <v>0</v>
      </c>
      <c r="K1393" s="20">
        <f t="shared" si="131"/>
        <v>0</v>
      </c>
      <c r="L1393" s="20">
        <f>IF(M1393="",0,-'1) Input --&gt;'!$D$33/M1393)</f>
        <v>0</v>
      </c>
      <c r="M1393" s="20" t="str">
        <f t="shared" si="126"/>
        <v/>
      </c>
      <c r="X1393" s="2">
        <v>45384</v>
      </c>
      <c r="Y1393">
        <f t="shared" si="130"/>
        <v>0</v>
      </c>
    </row>
    <row r="1394" spans="2:25" x14ac:dyDescent="0.2">
      <c r="B1394" t="str">
        <f t="shared" si="127"/>
        <v>-</v>
      </c>
      <c r="C1394" s="19" t="str">
        <f t="shared" si="128"/>
        <v/>
      </c>
      <c r="D1394" s="19" t="str">
        <f t="shared" si="129"/>
        <v/>
      </c>
      <c r="E1394" s="41"/>
      <c r="F1394" s="42"/>
      <c r="G1394" s="43"/>
      <c r="H1394" s="42"/>
      <c r="I1394" s="43"/>
      <c r="J1394" s="20">
        <f>IF(OR(H1394="",I1394=""),0,-VLOOKUP(H1394,AD:AE,2,0)*I1394/60*'1) Input --&gt;'!$D$25)</f>
        <v>0</v>
      </c>
      <c r="K1394" s="20">
        <f t="shared" si="131"/>
        <v>0</v>
      </c>
      <c r="L1394" s="20">
        <f>IF(M1394="",0,-'1) Input --&gt;'!$D$33/M1394)</f>
        <v>0</v>
      </c>
      <c r="M1394" s="20" t="str">
        <f t="shared" si="126"/>
        <v/>
      </c>
      <c r="X1394" s="2">
        <v>45385</v>
      </c>
      <c r="Y1394">
        <f t="shared" si="130"/>
        <v>0</v>
      </c>
    </row>
    <row r="1395" spans="2:25" x14ac:dyDescent="0.2">
      <c r="B1395" t="str">
        <f t="shared" si="127"/>
        <v>-</v>
      </c>
      <c r="C1395" s="19" t="str">
        <f t="shared" si="128"/>
        <v/>
      </c>
      <c r="D1395" s="19" t="str">
        <f t="shared" si="129"/>
        <v/>
      </c>
      <c r="E1395" s="41"/>
      <c r="F1395" s="42"/>
      <c r="G1395" s="43"/>
      <c r="H1395" s="42"/>
      <c r="I1395" s="43"/>
      <c r="J1395" s="20">
        <f>IF(OR(H1395="",I1395=""),0,-VLOOKUP(H1395,AD:AE,2,0)*I1395/60*'1) Input --&gt;'!$D$25)</f>
        <v>0</v>
      </c>
      <c r="K1395" s="20">
        <f t="shared" si="131"/>
        <v>0</v>
      </c>
      <c r="L1395" s="20">
        <f>IF(M1395="",0,-'1) Input --&gt;'!$D$33/M1395)</f>
        <v>0</v>
      </c>
      <c r="M1395" s="20" t="str">
        <f t="shared" si="126"/>
        <v/>
      </c>
      <c r="X1395" s="2">
        <v>45386</v>
      </c>
      <c r="Y1395">
        <f t="shared" si="130"/>
        <v>0</v>
      </c>
    </row>
    <row r="1396" spans="2:25" x14ac:dyDescent="0.2">
      <c r="B1396" t="str">
        <f t="shared" si="127"/>
        <v>-</v>
      </c>
      <c r="C1396" s="19" t="str">
        <f t="shared" si="128"/>
        <v/>
      </c>
      <c r="D1396" s="19" t="str">
        <f t="shared" si="129"/>
        <v/>
      </c>
      <c r="E1396" s="41"/>
      <c r="F1396" s="42"/>
      <c r="G1396" s="43"/>
      <c r="H1396" s="42"/>
      <c r="I1396" s="43"/>
      <c r="J1396" s="20">
        <f>IF(OR(H1396="",I1396=""),0,-VLOOKUP(H1396,AD:AE,2,0)*I1396/60*'1) Input --&gt;'!$D$25)</f>
        <v>0</v>
      </c>
      <c r="K1396" s="20">
        <f t="shared" si="131"/>
        <v>0</v>
      </c>
      <c r="L1396" s="20">
        <f>IF(M1396="",0,-'1) Input --&gt;'!$D$33/M1396)</f>
        <v>0</v>
      </c>
      <c r="M1396" s="20" t="str">
        <f t="shared" si="126"/>
        <v/>
      </c>
      <c r="X1396" s="2">
        <v>45387</v>
      </c>
      <c r="Y1396">
        <f t="shared" si="130"/>
        <v>0</v>
      </c>
    </row>
    <row r="1397" spans="2:25" x14ac:dyDescent="0.2">
      <c r="B1397" t="str">
        <f t="shared" si="127"/>
        <v>-</v>
      </c>
      <c r="C1397" s="19" t="str">
        <f t="shared" si="128"/>
        <v/>
      </c>
      <c r="D1397" s="19" t="str">
        <f t="shared" si="129"/>
        <v/>
      </c>
      <c r="E1397" s="41"/>
      <c r="F1397" s="42"/>
      <c r="G1397" s="43"/>
      <c r="H1397" s="42"/>
      <c r="I1397" s="43"/>
      <c r="J1397" s="20">
        <f>IF(OR(H1397="",I1397=""),0,-VLOOKUP(H1397,AD:AE,2,0)*I1397/60*'1) Input --&gt;'!$D$25)</f>
        <v>0</v>
      </c>
      <c r="K1397" s="20">
        <f t="shared" si="131"/>
        <v>0</v>
      </c>
      <c r="L1397" s="20">
        <f>IF(M1397="",0,-'1) Input --&gt;'!$D$33/M1397)</f>
        <v>0</v>
      </c>
      <c r="M1397" s="20" t="str">
        <f t="shared" si="126"/>
        <v/>
      </c>
      <c r="X1397" s="2">
        <v>45388</v>
      </c>
      <c r="Y1397">
        <f t="shared" si="130"/>
        <v>0</v>
      </c>
    </row>
    <row r="1398" spans="2:25" x14ac:dyDescent="0.2">
      <c r="B1398" t="str">
        <f t="shared" si="127"/>
        <v>-</v>
      </c>
      <c r="C1398" s="19" t="str">
        <f t="shared" si="128"/>
        <v/>
      </c>
      <c r="D1398" s="19" t="str">
        <f t="shared" si="129"/>
        <v/>
      </c>
      <c r="E1398" s="41"/>
      <c r="F1398" s="42"/>
      <c r="G1398" s="43"/>
      <c r="H1398" s="42"/>
      <c r="I1398" s="43"/>
      <c r="J1398" s="20">
        <f>IF(OR(H1398="",I1398=""),0,-VLOOKUP(H1398,AD:AE,2,0)*I1398/60*'1) Input --&gt;'!$D$25)</f>
        <v>0</v>
      </c>
      <c r="K1398" s="20">
        <f t="shared" si="131"/>
        <v>0</v>
      </c>
      <c r="L1398" s="20">
        <f>IF(M1398="",0,-'1) Input --&gt;'!$D$33/M1398)</f>
        <v>0</v>
      </c>
      <c r="M1398" s="20" t="str">
        <f t="shared" si="126"/>
        <v/>
      </c>
      <c r="X1398" s="2">
        <v>45389</v>
      </c>
      <c r="Y1398">
        <f t="shared" si="130"/>
        <v>0</v>
      </c>
    </row>
    <row r="1399" spans="2:25" x14ac:dyDescent="0.2">
      <c r="B1399" t="str">
        <f t="shared" si="127"/>
        <v>-</v>
      </c>
      <c r="C1399" s="19" t="str">
        <f t="shared" si="128"/>
        <v/>
      </c>
      <c r="D1399" s="19" t="str">
        <f t="shared" si="129"/>
        <v/>
      </c>
      <c r="E1399" s="41"/>
      <c r="F1399" s="42"/>
      <c r="G1399" s="43"/>
      <c r="H1399" s="42"/>
      <c r="I1399" s="43"/>
      <c r="J1399" s="20">
        <f>IF(OR(H1399="",I1399=""),0,-VLOOKUP(H1399,AD:AE,2,0)*I1399/60*'1) Input --&gt;'!$D$25)</f>
        <v>0</v>
      </c>
      <c r="K1399" s="20">
        <f t="shared" si="131"/>
        <v>0</v>
      </c>
      <c r="L1399" s="20">
        <f>IF(M1399="",0,-'1) Input --&gt;'!$D$33/M1399)</f>
        <v>0</v>
      </c>
      <c r="M1399" s="20" t="str">
        <f t="shared" si="126"/>
        <v/>
      </c>
      <c r="X1399" s="2">
        <v>45390</v>
      </c>
      <c r="Y1399">
        <f t="shared" si="130"/>
        <v>0</v>
      </c>
    </row>
    <row r="1400" spans="2:25" x14ac:dyDescent="0.2">
      <c r="B1400" t="str">
        <f t="shared" si="127"/>
        <v>-</v>
      </c>
      <c r="C1400" s="19" t="str">
        <f t="shared" si="128"/>
        <v/>
      </c>
      <c r="D1400" s="19" t="str">
        <f t="shared" si="129"/>
        <v/>
      </c>
      <c r="E1400" s="41"/>
      <c r="F1400" s="42"/>
      <c r="G1400" s="43"/>
      <c r="H1400" s="42"/>
      <c r="I1400" s="43"/>
      <c r="J1400" s="20">
        <f>IF(OR(H1400="",I1400=""),0,-VLOOKUP(H1400,AD:AE,2,0)*I1400/60*'1) Input --&gt;'!$D$25)</f>
        <v>0</v>
      </c>
      <c r="K1400" s="20">
        <f t="shared" si="131"/>
        <v>0</v>
      </c>
      <c r="L1400" s="20">
        <f>IF(M1400="",0,-'1) Input --&gt;'!$D$33/M1400)</f>
        <v>0</v>
      </c>
      <c r="M1400" s="20" t="str">
        <f t="shared" si="126"/>
        <v/>
      </c>
      <c r="X1400" s="2">
        <v>45391</v>
      </c>
      <c r="Y1400">
        <f t="shared" si="130"/>
        <v>0</v>
      </c>
    </row>
    <row r="1401" spans="2:25" x14ac:dyDescent="0.2">
      <c r="B1401" t="str">
        <f t="shared" si="127"/>
        <v>-</v>
      </c>
      <c r="C1401" s="19" t="str">
        <f t="shared" si="128"/>
        <v/>
      </c>
      <c r="D1401" s="19" t="str">
        <f t="shared" si="129"/>
        <v/>
      </c>
      <c r="E1401" s="41"/>
      <c r="F1401" s="42"/>
      <c r="G1401" s="43"/>
      <c r="H1401" s="42"/>
      <c r="I1401" s="43"/>
      <c r="J1401" s="20">
        <f>IF(OR(H1401="",I1401=""),0,-VLOOKUP(H1401,AD:AE,2,0)*I1401/60*'1) Input --&gt;'!$D$25)</f>
        <v>0</v>
      </c>
      <c r="K1401" s="20">
        <f t="shared" si="131"/>
        <v>0</v>
      </c>
      <c r="L1401" s="20">
        <f>IF(M1401="",0,-'1) Input --&gt;'!$D$33/M1401)</f>
        <v>0</v>
      </c>
      <c r="M1401" s="20" t="str">
        <f t="shared" si="126"/>
        <v/>
      </c>
      <c r="X1401" s="2">
        <v>45392</v>
      </c>
      <c r="Y1401">
        <f t="shared" si="130"/>
        <v>0</v>
      </c>
    </row>
    <row r="1402" spans="2:25" x14ac:dyDescent="0.2">
      <c r="B1402" t="str">
        <f t="shared" si="127"/>
        <v>-</v>
      </c>
      <c r="C1402" s="19" t="str">
        <f t="shared" si="128"/>
        <v/>
      </c>
      <c r="D1402" s="19" t="str">
        <f t="shared" si="129"/>
        <v/>
      </c>
      <c r="E1402" s="41"/>
      <c r="F1402" s="42"/>
      <c r="G1402" s="43"/>
      <c r="H1402" s="42"/>
      <c r="I1402" s="43"/>
      <c r="J1402" s="20">
        <f>IF(OR(H1402="",I1402=""),0,-VLOOKUP(H1402,AD:AE,2,0)*I1402/60*'1) Input --&gt;'!$D$25)</f>
        <v>0</v>
      </c>
      <c r="K1402" s="20">
        <f t="shared" si="131"/>
        <v>0</v>
      </c>
      <c r="L1402" s="20">
        <f>IF(M1402="",0,-'1) Input --&gt;'!$D$33/M1402)</f>
        <v>0</v>
      </c>
      <c r="M1402" s="20" t="str">
        <f t="shared" si="126"/>
        <v/>
      </c>
      <c r="X1402" s="2">
        <v>45393</v>
      </c>
      <c r="Y1402">
        <f t="shared" si="130"/>
        <v>0</v>
      </c>
    </row>
    <row r="1403" spans="2:25" x14ac:dyDescent="0.2">
      <c r="B1403" t="str">
        <f t="shared" si="127"/>
        <v>-</v>
      </c>
      <c r="C1403" s="19" t="str">
        <f t="shared" si="128"/>
        <v/>
      </c>
      <c r="D1403" s="19" t="str">
        <f t="shared" si="129"/>
        <v/>
      </c>
      <c r="E1403" s="41"/>
      <c r="F1403" s="42"/>
      <c r="G1403" s="43"/>
      <c r="H1403" s="42"/>
      <c r="I1403" s="43"/>
      <c r="J1403" s="20">
        <f>IF(OR(H1403="",I1403=""),0,-VLOOKUP(H1403,AD:AE,2,0)*I1403/60*'1) Input --&gt;'!$D$25)</f>
        <v>0</v>
      </c>
      <c r="K1403" s="20">
        <f t="shared" si="131"/>
        <v>0</v>
      </c>
      <c r="L1403" s="20">
        <f>IF(M1403="",0,-'1) Input --&gt;'!$D$33/M1403)</f>
        <v>0</v>
      </c>
      <c r="M1403" s="20" t="str">
        <f t="shared" si="126"/>
        <v/>
      </c>
      <c r="X1403" s="2">
        <v>45394</v>
      </c>
      <c r="Y1403">
        <f t="shared" si="130"/>
        <v>0</v>
      </c>
    </row>
    <row r="1404" spans="2:25" x14ac:dyDescent="0.2">
      <c r="B1404" t="str">
        <f t="shared" si="127"/>
        <v>-</v>
      </c>
      <c r="C1404" s="19" t="str">
        <f t="shared" si="128"/>
        <v/>
      </c>
      <c r="D1404" s="19" t="str">
        <f t="shared" si="129"/>
        <v/>
      </c>
      <c r="E1404" s="41"/>
      <c r="F1404" s="42"/>
      <c r="G1404" s="43"/>
      <c r="H1404" s="42"/>
      <c r="I1404" s="43"/>
      <c r="J1404" s="20">
        <f>IF(OR(H1404="",I1404=""),0,-VLOOKUP(H1404,AD:AE,2,0)*I1404/60*'1) Input --&gt;'!$D$25)</f>
        <v>0</v>
      </c>
      <c r="K1404" s="20">
        <f t="shared" si="131"/>
        <v>0</v>
      </c>
      <c r="L1404" s="20">
        <f>IF(M1404="",0,-'1) Input --&gt;'!$D$33/M1404)</f>
        <v>0</v>
      </c>
      <c r="M1404" s="20" t="str">
        <f t="shared" si="126"/>
        <v/>
      </c>
      <c r="X1404" s="2">
        <v>45395</v>
      </c>
      <c r="Y1404">
        <f t="shared" si="130"/>
        <v>0</v>
      </c>
    </row>
    <row r="1405" spans="2:25" x14ac:dyDescent="0.2">
      <c r="B1405" t="str">
        <f t="shared" si="127"/>
        <v>-</v>
      </c>
      <c r="C1405" s="19" t="str">
        <f t="shared" si="128"/>
        <v/>
      </c>
      <c r="D1405" s="19" t="str">
        <f t="shared" si="129"/>
        <v/>
      </c>
      <c r="E1405" s="41"/>
      <c r="F1405" s="42"/>
      <c r="G1405" s="43"/>
      <c r="H1405" s="42"/>
      <c r="I1405" s="43"/>
      <c r="J1405" s="20">
        <f>IF(OR(H1405="",I1405=""),0,-VLOOKUP(H1405,AD:AE,2,0)*I1405/60*'1) Input --&gt;'!$D$25)</f>
        <v>0</v>
      </c>
      <c r="K1405" s="20">
        <f t="shared" si="131"/>
        <v>0</v>
      </c>
      <c r="L1405" s="20">
        <f>IF(M1405="",0,-'1) Input --&gt;'!$D$33/M1405)</f>
        <v>0</v>
      </c>
      <c r="M1405" s="20" t="str">
        <f t="shared" si="126"/>
        <v/>
      </c>
      <c r="X1405" s="2">
        <v>45396</v>
      </c>
      <c r="Y1405">
        <f t="shared" si="130"/>
        <v>0</v>
      </c>
    </row>
    <row r="1406" spans="2:25" x14ac:dyDescent="0.2">
      <c r="B1406" t="str">
        <f t="shared" si="127"/>
        <v>-</v>
      </c>
      <c r="C1406" s="19" t="str">
        <f t="shared" si="128"/>
        <v/>
      </c>
      <c r="D1406" s="19" t="str">
        <f t="shared" si="129"/>
        <v/>
      </c>
      <c r="E1406" s="41"/>
      <c r="F1406" s="42"/>
      <c r="G1406" s="43"/>
      <c r="H1406" s="42"/>
      <c r="I1406" s="43"/>
      <c r="J1406" s="20">
        <f>IF(OR(H1406="",I1406=""),0,-VLOOKUP(H1406,AD:AE,2,0)*I1406/60*'1) Input --&gt;'!$D$25)</f>
        <v>0</v>
      </c>
      <c r="K1406" s="20">
        <f t="shared" si="131"/>
        <v>0</v>
      </c>
      <c r="L1406" s="20">
        <f>IF(M1406="",0,-'1) Input --&gt;'!$D$33/M1406)</f>
        <v>0</v>
      </c>
      <c r="M1406" s="20" t="str">
        <f t="shared" si="126"/>
        <v/>
      </c>
      <c r="X1406" s="2">
        <v>45397</v>
      </c>
      <c r="Y1406">
        <f t="shared" si="130"/>
        <v>0</v>
      </c>
    </row>
    <row r="1407" spans="2:25" x14ac:dyDescent="0.2">
      <c r="B1407" t="str">
        <f t="shared" si="127"/>
        <v>-</v>
      </c>
      <c r="C1407" s="19" t="str">
        <f t="shared" si="128"/>
        <v/>
      </c>
      <c r="D1407" s="19" t="str">
        <f t="shared" si="129"/>
        <v/>
      </c>
      <c r="E1407" s="41"/>
      <c r="F1407" s="42"/>
      <c r="G1407" s="43"/>
      <c r="H1407" s="42"/>
      <c r="I1407" s="43"/>
      <c r="J1407" s="20">
        <f>IF(OR(H1407="",I1407=""),0,-VLOOKUP(H1407,AD:AE,2,0)*I1407/60*'1) Input --&gt;'!$D$25)</f>
        <v>0</v>
      </c>
      <c r="K1407" s="20">
        <f t="shared" si="131"/>
        <v>0</v>
      </c>
      <c r="L1407" s="20">
        <f>IF(M1407="",0,-'1) Input --&gt;'!$D$33/M1407)</f>
        <v>0</v>
      </c>
      <c r="M1407" s="20" t="str">
        <f t="shared" si="126"/>
        <v/>
      </c>
      <c r="X1407" s="2">
        <v>45398</v>
      </c>
      <c r="Y1407">
        <f t="shared" si="130"/>
        <v>0</v>
      </c>
    </row>
    <row r="1408" spans="2:25" x14ac:dyDescent="0.2">
      <c r="B1408" t="str">
        <f t="shared" si="127"/>
        <v>-</v>
      </c>
      <c r="C1408" s="19" t="str">
        <f t="shared" si="128"/>
        <v/>
      </c>
      <c r="D1408" s="19" t="str">
        <f t="shared" si="129"/>
        <v/>
      </c>
      <c r="E1408" s="41"/>
      <c r="F1408" s="42"/>
      <c r="G1408" s="43"/>
      <c r="H1408" s="42"/>
      <c r="I1408" s="43"/>
      <c r="J1408" s="20">
        <f>IF(OR(H1408="",I1408=""),0,-VLOOKUP(H1408,AD:AE,2,0)*I1408/60*'1) Input --&gt;'!$D$25)</f>
        <v>0</v>
      </c>
      <c r="K1408" s="20">
        <f t="shared" si="131"/>
        <v>0</v>
      </c>
      <c r="L1408" s="20">
        <f>IF(M1408="",0,-'1) Input --&gt;'!$D$33/M1408)</f>
        <v>0</v>
      </c>
      <c r="M1408" s="20" t="str">
        <f t="shared" si="126"/>
        <v/>
      </c>
      <c r="X1408" s="2">
        <v>45399</v>
      </c>
      <c r="Y1408">
        <f t="shared" si="130"/>
        <v>0</v>
      </c>
    </row>
    <row r="1409" spans="2:25" x14ac:dyDescent="0.2">
      <c r="B1409" t="str">
        <f t="shared" si="127"/>
        <v>-</v>
      </c>
      <c r="C1409" s="19" t="str">
        <f t="shared" si="128"/>
        <v/>
      </c>
      <c r="D1409" s="19" t="str">
        <f t="shared" si="129"/>
        <v/>
      </c>
      <c r="E1409" s="41"/>
      <c r="F1409" s="42"/>
      <c r="G1409" s="43"/>
      <c r="H1409" s="42"/>
      <c r="I1409" s="43"/>
      <c r="J1409" s="20">
        <f>IF(OR(H1409="",I1409=""),0,-VLOOKUP(H1409,AD:AE,2,0)*I1409/60*'1) Input --&gt;'!$D$25)</f>
        <v>0</v>
      </c>
      <c r="K1409" s="20">
        <f t="shared" si="131"/>
        <v>0</v>
      </c>
      <c r="L1409" s="20">
        <f>IF(M1409="",0,-'1) Input --&gt;'!$D$33/M1409)</f>
        <v>0</v>
      </c>
      <c r="M1409" s="20" t="str">
        <f t="shared" si="126"/>
        <v/>
      </c>
      <c r="X1409" s="2">
        <v>45400</v>
      </c>
      <c r="Y1409">
        <f t="shared" si="130"/>
        <v>0</v>
      </c>
    </row>
    <row r="1410" spans="2:25" x14ac:dyDescent="0.2">
      <c r="B1410" t="str">
        <f t="shared" si="127"/>
        <v>-</v>
      </c>
      <c r="C1410" s="19" t="str">
        <f t="shared" si="128"/>
        <v/>
      </c>
      <c r="D1410" s="19" t="str">
        <f t="shared" si="129"/>
        <v/>
      </c>
      <c r="E1410" s="41"/>
      <c r="F1410" s="42"/>
      <c r="G1410" s="43"/>
      <c r="H1410" s="42"/>
      <c r="I1410" s="43"/>
      <c r="J1410" s="20">
        <f>IF(OR(H1410="",I1410=""),0,-VLOOKUP(H1410,AD:AE,2,0)*I1410/60*'1) Input --&gt;'!$D$25)</f>
        <v>0</v>
      </c>
      <c r="K1410" s="20">
        <f t="shared" si="131"/>
        <v>0</v>
      </c>
      <c r="L1410" s="20">
        <f>IF(M1410="",0,-'1) Input --&gt;'!$D$33/M1410)</f>
        <v>0</v>
      </c>
      <c r="M1410" s="20" t="str">
        <f t="shared" si="126"/>
        <v/>
      </c>
      <c r="X1410" s="2">
        <v>45401</v>
      </c>
      <c r="Y1410">
        <f t="shared" si="130"/>
        <v>0</v>
      </c>
    </row>
    <row r="1411" spans="2:25" x14ac:dyDescent="0.2">
      <c r="B1411" t="str">
        <f t="shared" si="127"/>
        <v>-</v>
      </c>
      <c r="C1411" s="19" t="str">
        <f t="shared" si="128"/>
        <v/>
      </c>
      <c r="D1411" s="19" t="str">
        <f t="shared" si="129"/>
        <v/>
      </c>
      <c r="E1411" s="41"/>
      <c r="F1411" s="42"/>
      <c r="G1411" s="43"/>
      <c r="H1411" s="42"/>
      <c r="I1411" s="43"/>
      <c r="J1411" s="20">
        <f>IF(OR(H1411="",I1411=""),0,-VLOOKUP(H1411,AD:AE,2,0)*I1411/60*'1) Input --&gt;'!$D$25)</f>
        <v>0</v>
      </c>
      <c r="K1411" s="20">
        <f t="shared" si="131"/>
        <v>0</v>
      </c>
      <c r="L1411" s="20">
        <f>IF(M1411="",0,-'1) Input --&gt;'!$D$33/M1411)</f>
        <v>0</v>
      </c>
      <c r="M1411" s="20" t="str">
        <f t="shared" si="126"/>
        <v/>
      </c>
      <c r="X1411" s="2">
        <v>45402</v>
      </c>
      <c r="Y1411">
        <f t="shared" si="130"/>
        <v>0</v>
      </c>
    </row>
    <row r="1412" spans="2:25" x14ac:dyDescent="0.2">
      <c r="B1412" t="str">
        <f t="shared" si="127"/>
        <v>-</v>
      </c>
      <c r="C1412" s="19" t="str">
        <f t="shared" si="128"/>
        <v/>
      </c>
      <c r="D1412" s="19" t="str">
        <f t="shared" si="129"/>
        <v/>
      </c>
      <c r="E1412" s="41"/>
      <c r="F1412" s="42"/>
      <c r="G1412" s="43"/>
      <c r="H1412" s="42"/>
      <c r="I1412" s="43"/>
      <c r="J1412" s="20">
        <f>IF(OR(H1412="",I1412=""),0,-VLOOKUP(H1412,AD:AE,2,0)*I1412/60*'1) Input --&gt;'!$D$25)</f>
        <v>0</v>
      </c>
      <c r="K1412" s="20">
        <f t="shared" si="131"/>
        <v>0</v>
      </c>
      <c r="L1412" s="20">
        <f>IF(M1412="",0,-'1) Input --&gt;'!$D$33/M1412)</f>
        <v>0</v>
      </c>
      <c r="M1412" s="20" t="str">
        <f t="shared" si="126"/>
        <v/>
      </c>
      <c r="X1412" s="2">
        <v>45403</v>
      </c>
      <c r="Y1412">
        <f t="shared" si="130"/>
        <v>0</v>
      </c>
    </row>
    <row r="1413" spans="2:25" x14ac:dyDescent="0.2">
      <c r="B1413" t="str">
        <f t="shared" si="127"/>
        <v>-</v>
      </c>
      <c r="C1413" s="19" t="str">
        <f t="shared" si="128"/>
        <v/>
      </c>
      <c r="D1413" s="19" t="str">
        <f t="shared" si="129"/>
        <v/>
      </c>
      <c r="E1413" s="41"/>
      <c r="F1413" s="42"/>
      <c r="G1413" s="43"/>
      <c r="H1413" s="42"/>
      <c r="I1413" s="43"/>
      <c r="J1413" s="20">
        <f>IF(OR(H1413="",I1413=""),0,-VLOOKUP(H1413,AD:AE,2,0)*I1413/60*'1) Input --&gt;'!$D$25)</f>
        <v>0</v>
      </c>
      <c r="K1413" s="20">
        <f t="shared" si="131"/>
        <v>0</v>
      </c>
      <c r="L1413" s="20">
        <f>IF(M1413="",0,-'1) Input --&gt;'!$D$33/M1413)</f>
        <v>0</v>
      </c>
      <c r="M1413" s="20" t="str">
        <f t="shared" si="126"/>
        <v/>
      </c>
      <c r="X1413" s="2">
        <v>45404</v>
      </c>
      <c r="Y1413">
        <f t="shared" si="130"/>
        <v>0</v>
      </c>
    </row>
    <row r="1414" spans="2:25" x14ac:dyDescent="0.2">
      <c r="B1414" t="str">
        <f t="shared" si="127"/>
        <v>-</v>
      </c>
      <c r="C1414" s="19" t="str">
        <f t="shared" si="128"/>
        <v/>
      </c>
      <c r="D1414" s="19" t="str">
        <f t="shared" si="129"/>
        <v/>
      </c>
      <c r="E1414" s="41"/>
      <c r="F1414" s="42"/>
      <c r="G1414" s="43"/>
      <c r="H1414" s="42"/>
      <c r="I1414" s="43"/>
      <c r="J1414" s="20">
        <f>IF(OR(H1414="",I1414=""),0,-VLOOKUP(H1414,AD:AE,2,0)*I1414/60*'1) Input --&gt;'!$D$25)</f>
        <v>0</v>
      </c>
      <c r="K1414" s="20">
        <f t="shared" si="131"/>
        <v>0</v>
      </c>
      <c r="L1414" s="20">
        <f>IF(M1414="",0,-'1) Input --&gt;'!$D$33/M1414)</f>
        <v>0</v>
      </c>
      <c r="M1414" s="20" t="str">
        <f t="shared" si="126"/>
        <v/>
      </c>
      <c r="X1414" s="2">
        <v>45405</v>
      </c>
      <c r="Y1414">
        <f t="shared" si="130"/>
        <v>0</v>
      </c>
    </row>
    <row r="1415" spans="2:25" x14ac:dyDescent="0.2">
      <c r="B1415" t="str">
        <f t="shared" si="127"/>
        <v>-</v>
      </c>
      <c r="C1415" s="19" t="str">
        <f t="shared" si="128"/>
        <v/>
      </c>
      <c r="D1415" s="19" t="str">
        <f t="shared" si="129"/>
        <v/>
      </c>
      <c r="E1415" s="41"/>
      <c r="F1415" s="42"/>
      <c r="G1415" s="43"/>
      <c r="H1415" s="42"/>
      <c r="I1415" s="43"/>
      <c r="J1415" s="20">
        <f>IF(OR(H1415="",I1415=""),0,-VLOOKUP(H1415,AD:AE,2,0)*I1415/60*'1) Input --&gt;'!$D$25)</f>
        <v>0</v>
      </c>
      <c r="K1415" s="20">
        <f t="shared" si="131"/>
        <v>0</v>
      </c>
      <c r="L1415" s="20">
        <f>IF(M1415="",0,-'1) Input --&gt;'!$D$33/M1415)</f>
        <v>0</v>
      </c>
      <c r="M1415" s="20" t="str">
        <f t="shared" si="126"/>
        <v/>
      </c>
      <c r="X1415" s="2">
        <v>45406</v>
      </c>
      <c r="Y1415">
        <f t="shared" si="130"/>
        <v>0</v>
      </c>
    </row>
    <row r="1416" spans="2:25" x14ac:dyDescent="0.2">
      <c r="B1416" t="str">
        <f t="shared" si="127"/>
        <v>-</v>
      </c>
      <c r="C1416" s="19" t="str">
        <f t="shared" si="128"/>
        <v/>
      </c>
      <c r="D1416" s="19" t="str">
        <f t="shared" si="129"/>
        <v/>
      </c>
      <c r="E1416" s="41"/>
      <c r="F1416" s="42"/>
      <c r="G1416" s="43"/>
      <c r="H1416" s="42"/>
      <c r="I1416" s="43"/>
      <c r="J1416" s="20">
        <f>IF(OR(H1416="",I1416=""),0,-VLOOKUP(H1416,AD:AE,2,0)*I1416/60*'1) Input --&gt;'!$D$25)</f>
        <v>0</v>
      </c>
      <c r="K1416" s="20">
        <f t="shared" si="131"/>
        <v>0</v>
      </c>
      <c r="L1416" s="20">
        <f>IF(M1416="",0,-'1) Input --&gt;'!$D$33/M1416)</f>
        <v>0</v>
      </c>
      <c r="M1416" s="20" t="str">
        <f t="shared" si="126"/>
        <v/>
      </c>
      <c r="X1416" s="2">
        <v>45407</v>
      </c>
      <c r="Y1416">
        <f t="shared" si="130"/>
        <v>0</v>
      </c>
    </row>
    <row r="1417" spans="2:25" x14ac:dyDescent="0.2">
      <c r="B1417" t="str">
        <f t="shared" si="127"/>
        <v>-</v>
      </c>
      <c r="C1417" s="19" t="str">
        <f t="shared" si="128"/>
        <v/>
      </c>
      <c r="D1417" s="19" t="str">
        <f t="shared" si="129"/>
        <v/>
      </c>
      <c r="E1417" s="41"/>
      <c r="F1417" s="42"/>
      <c r="G1417" s="43"/>
      <c r="H1417" s="42"/>
      <c r="I1417" s="43"/>
      <c r="J1417" s="20">
        <f>IF(OR(H1417="",I1417=""),0,-VLOOKUP(H1417,AD:AE,2,0)*I1417/60*'1) Input --&gt;'!$D$25)</f>
        <v>0</v>
      </c>
      <c r="K1417" s="20">
        <f t="shared" si="131"/>
        <v>0</v>
      </c>
      <c r="L1417" s="20">
        <f>IF(M1417="",0,-'1) Input --&gt;'!$D$33/M1417)</f>
        <v>0</v>
      </c>
      <c r="M1417" s="20" t="str">
        <f t="shared" si="126"/>
        <v/>
      </c>
      <c r="X1417" s="2">
        <v>45408</v>
      </c>
      <c r="Y1417">
        <f t="shared" si="130"/>
        <v>0</v>
      </c>
    </row>
    <row r="1418" spans="2:25" x14ac:dyDescent="0.2">
      <c r="B1418" t="str">
        <f t="shared" si="127"/>
        <v>-</v>
      </c>
      <c r="C1418" s="19" t="str">
        <f t="shared" si="128"/>
        <v/>
      </c>
      <c r="D1418" s="19" t="str">
        <f t="shared" si="129"/>
        <v/>
      </c>
      <c r="E1418" s="41"/>
      <c r="F1418" s="42"/>
      <c r="G1418" s="43"/>
      <c r="H1418" s="42"/>
      <c r="I1418" s="43"/>
      <c r="J1418" s="20">
        <f>IF(OR(H1418="",I1418=""),0,-VLOOKUP(H1418,AD:AE,2,0)*I1418/60*'1) Input --&gt;'!$D$25)</f>
        <v>0</v>
      </c>
      <c r="K1418" s="20">
        <f t="shared" si="131"/>
        <v>0</v>
      </c>
      <c r="L1418" s="20">
        <f>IF(M1418="",0,-'1) Input --&gt;'!$D$33/M1418)</f>
        <v>0</v>
      </c>
      <c r="M1418" s="20" t="str">
        <f t="shared" si="126"/>
        <v/>
      </c>
      <c r="X1418" s="2">
        <v>45409</v>
      </c>
      <c r="Y1418">
        <f t="shared" si="130"/>
        <v>0</v>
      </c>
    </row>
    <row r="1419" spans="2:25" x14ac:dyDescent="0.2">
      <c r="B1419" t="str">
        <f t="shared" si="127"/>
        <v>-</v>
      </c>
      <c r="C1419" s="19" t="str">
        <f t="shared" si="128"/>
        <v/>
      </c>
      <c r="D1419" s="19" t="str">
        <f t="shared" si="129"/>
        <v/>
      </c>
      <c r="E1419" s="41"/>
      <c r="F1419" s="42"/>
      <c r="G1419" s="43"/>
      <c r="H1419" s="42"/>
      <c r="I1419" s="43"/>
      <c r="J1419" s="20">
        <f>IF(OR(H1419="",I1419=""),0,-VLOOKUP(H1419,AD:AE,2,0)*I1419/60*'1) Input --&gt;'!$D$25)</f>
        <v>0</v>
      </c>
      <c r="K1419" s="20">
        <f t="shared" si="131"/>
        <v>0</v>
      </c>
      <c r="L1419" s="20">
        <f>IF(M1419="",0,-'1) Input --&gt;'!$D$33/M1419)</f>
        <v>0</v>
      </c>
      <c r="M1419" s="20" t="str">
        <f t="shared" si="126"/>
        <v/>
      </c>
      <c r="X1419" s="2">
        <v>45410</v>
      </c>
      <c r="Y1419">
        <f t="shared" si="130"/>
        <v>0</v>
      </c>
    </row>
    <row r="1420" spans="2:25" x14ac:dyDescent="0.2">
      <c r="B1420" t="str">
        <f t="shared" si="127"/>
        <v>-</v>
      </c>
      <c r="C1420" s="19" t="str">
        <f t="shared" si="128"/>
        <v/>
      </c>
      <c r="D1420" s="19" t="str">
        <f t="shared" si="129"/>
        <v/>
      </c>
      <c r="E1420" s="41"/>
      <c r="F1420" s="42"/>
      <c r="G1420" s="43"/>
      <c r="H1420" s="42"/>
      <c r="I1420" s="43"/>
      <c r="J1420" s="20">
        <f>IF(OR(H1420="",I1420=""),0,-VLOOKUP(H1420,AD:AE,2,0)*I1420/60*'1) Input --&gt;'!$D$25)</f>
        <v>0</v>
      </c>
      <c r="K1420" s="20">
        <f t="shared" si="131"/>
        <v>0</v>
      </c>
      <c r="L1420" s="20">
        <f>IF(M1420="",0,-'1) Input --&gt;'!$D$33/M1420)</f>
        <v>0</v>
      </c>
      <c r="M1420" s="20" t="str">
        <f t="shared" ref="M1420:M1483" si="132">IF(E1420="","",VLOOKUP(E1420,$X$12:$Y$3098,2,0))</f>
        <v/>
      </c>
      <c r="X1420" s="2">
        <v>45411</v>
      </c>
      <c r="Y1420">
        <f t="shared" si="130"/>
        <v>0</v>
      </c>
    </row>
    <row r="1421" spans="2:25" x14ac:dyDescent="0.2">
      <c r="B1421" t="str">
        <f t="shared" ref="B1421:B1484" si="133">C1421&amp;"-"&amp;IF(D1421&lt;10,"0"&amp;D1421,D1421)</f>
        <v>-</v>
      </c>
      <c r="C1421" s="19" t="str">
        <f t="shared" ref="C1421:C1484" si="134">IF(E1421="","",YEAR(E1421))</f>
        <v/>
      </c>
      <c r="D1421" s="19" t="str">
        <f t="shared" ref="D1421:D1484" si="135">IF(E1421="","",MONTH(E1421))</f>
        <v/>
      </c>
      <c r="E1421" s="41"/>
      <c r="F1421" s="42"/>
      <c r="G1421" s="43"/>
      <c r="H1421" s="42"/>
      <c r="I1421" s="43"/>
      <c r="J1421" s="20">
        <f>IF(OR(H1421="",I1421=""),0,-VLOOKUP(H1421,AD:AE,2,0)*I1421/60*'1) Input --&gt;'!$D$25)</f>
        <v>0</v>
      </c>
      <c r="K1421" s="20">
        <f t="shared" si="131"/>
        <v>0</v>
      </c>
      <c r="L1421" s="20">
        <f>IF(M1421="",0,-'1) Input --&gt;'!$D$33/M1421)</f>
        <v>0</v>
      </c>
      <c r="M1421" s="20" t="str">
        <f t="shared" si="132"/>
        <v/>
      </c>
      <c r="X1421" s="2">
        <v>45412</v>
      </c>
      <c r="Y1421">
        <f t="shared" ref="Y1421:Y1484" si="136">COUNTIF(E:E,X1421)</f>
        <v>0</v>
      </c>
    </row>
    <row r="1422" spans="2:25" x14ac:dyDescent="0.2">
      <c r="B1422" t="str">
        <f t="shared" si="133"/>
        <v>-</v>
      </c>
      <c r="C1422" s="19" t="str">
        <f t="shared" si="134"/>
        <v/>
      </c>
      <c r="D1422" s="19" t="str">
        <f t="shared" si="135"/>
        <v/>
      </c>
      <c r="E1422" s="41"/>
      <c r="F1422" s="42"/>
      <c r="G1422" s="43"/>
      <c r="H1422" s="42"/>
      <c r="I1422" s="43"/>
      <c r="J1422" s="20">
        <f>IF(OR(H1422="",I1422=""),0,-VLOOKUP(H1422,AD:AE,2,0)*I1422/60*'1) Input --&gt;'!$D$25)</f>
        <v>0</v>
      </c>
      <c r="K1422" s="20">
        <f t="shared" si="131"/>
        <v>0</v>
      </c>
      <c r="L1422" s="20">
        <f>IF(M1422="",0,-'1) Input --&gt;'!$D$33/M1422)</f>
        <v>0</v>
      </c>
      <c r="M1422" s="20" t="str">
        <f t="shared" si="132"/>
        <v/>
      </c>
      <c r="X1422" s="2">
        <v>45413</v>
      </c>
      <c r="Y1422">
        <f t="shared" si="136"/>
        <v>0</v>
      </c>
    </row>
    <row r="1423" spans="2:25" x14ac:dyDescent="0.2">
      <c r="B1423" t="str">
        <f t="shared" si="133"/>
        <v>-</v>
      </c>
      <c r="C1423" s="19" t="str">
        <f t="shared" si="134"/>
        <v/>
      </c>
      <c r="D1423" s="19" t="str">
        <f t="shared" si="135"/>
        <v/>
      </c>
      <c r="E1423" s="41"/>
      <c r="F1423" s="42"/>
      <c r="G1423" s="43"/>
      <c r="H1423" s="42"/>
      <c r="I1423" s="43"/>
      <c r="J1423" s="20">
        <f>IF(OR(H1423="",I1423=""),0,-VLOOKUP(H1423,AD:AE,2,0)*I1423/60*'1) Input --&gt;'!$D$25)</f>
        <v>0</v>
      </c>
      <c r="K1423" s="20">
        <f t="shared" si="131"/>
        <v>0</v>
      </c>
      <c r="L1423" s="20">
        <f>IF(M1423="",0,-'1) Input --&gt;'!$D$33/M1423)</f>
        <v>0</v>
      </c>
      <c r="M1423" s="20" t="str">
        <f t="shared" si="132"/>
        <v/>
      </c>
      <c r="X1423" s="2">
        <v>45414</v>
      </c>
      <c r="Y1423">
        <f t="shared" si="136"/>
        <v>0</v>
      </c>
    </row>
    <row r="1424" spans="2:25" x14ac:dyDescent="0.2">
      <c r="B1424" t="str">
        <f t="shared" si="133"/>
        <v>-</v>
      </c>
      <c r="C1424" s="19" t="str">
        <f t="shared" si="134"/>
        <v/>
      </c>
      <c r="D1424" s="19" t="str">
        <f t="shared" si="135"/>
        <v/>
      </c>
      <c r="E1424" s="41"/>
      <c r="F1424" s="42"/>
      <c r="G1424" s="43"/>
      <c r="H1424" s="42"/>
      <c r="I1424" s="43"/>
      <c r="J1424" s="20">
        <f>IF(OR(H1424="",I1424=""),0,-VLOOKUP(H1424,AD:AE,2,0)*I1424/60*'1) Input --&gt;'!$D$25)</f>
        <v>0</v>
      </c>
      <c r="K1424" s="20">
        <f t="shared" si="131"/>
        <v>0</v>
      </c>
      <c r="L1424" s="20">
        <f>IF(M1424="",0,-'1) Input --&gt;'!$D$33/M1424)</f>
        <v>0</v>
      </c>
      <c r="M1424" s="20" t="str">
        <f t="shared" si="132"/>
        <v/>
      </c>
      <c r="X1424" s="2">
        <v>45415</v>
      </c>
      <c r="Y1424">
        <f t="shared" si="136"/>
        <v>0</v>
      </c>
    </row>
    <row r="1425" spans="2:25" x14ac:dyDescent="0.2">
      <c r="B1425" t="str">
        <f t="shared" si="133"/>
        <v>-</v>
      </c>
      <c r="C1425" s="19" t="str">
        <f t="shared" si="134"/>
        <v/>
      </c>
      <c r="D1425" s="19" t="str">
        <f t="shared" si="135"/>
        <v/>
      </c>
      <c r="E1425" s="41"/>
      <c r="F1425" s="42"/>
      <c r="G1425" s="43"/>
      <c r="H1425" s="42"/>
      <c r="I1425" s="43"/>
      <c r="J1425" s="20">
        <f>IF(OR(H1425="",I1425=""),0,-VLOOKUP(H1425,AD:AE,2,0)*I1425/60*'1) Input --&gt;'!$D$25)</f>
        <v>0</v>
      </c>
      <c r="K1425" s="20">
        <f t="shared" ref="K1425:K1488" si="137">G1425+J1425</f>
        <v>0</v>
      </c>
      <c r="L1425" s="20">
        <f>IF(M1425="",0,-'1) Input --&gt;'!$D$33/M1425)</f>
        <v>0</v>
      </c>
      <c r="M1425" s="20" t="str">
        <f t="shared" si="132"/>
        <v/>
      </c>
      <c r="X1425" s="2">
        <v>45416</v>
      </c>
      <c r="Y1425">
        <f t="shared" si="136"/>
        <v>0</v>
      </c>
    </row>
    <row r="1426" spans="2:25" x14ac:dyDescent="0.2">
      <c r="B1426" t="str">
        <f t="shared" si="133"/>
        <v>-</v>
      </c>
      <c r="C1426" s="19" t="str">
        <f t="shared" si="134"/>
        <v/>
      </c>
      <c r="D1426" s="19" t="str">
        <f t="shared" si="135"/>
        <v/>
      </c>
      <c r="E1426" s="41"/>
      <c r="F1426" s="42"/>
      <c r="G1426" s="43"/>
      <c r="H1426" s="42"/>
      <c r="I1426" s="43"/>
      <c r="J1426" s="20">
        <f>IF(OR(H1426="",I1426=""),0,-VLOOKUP(H1426,AD:AE,2,0)*I1426/60*'1) Input --&gt;'!$D$25)</f>
        <v>0</v>
      </c>
      <c r="K1426" s="20">
        <f t="shared" si="137"/>
        <v>0</v>
      </c>
      <c r="L1426" s="20">
        <f>IF(M1426="",0,-'1) Input --&gt;'!$D$33/M1426)</f>
        <v>0</v>
      </c>
      <c r="M1426" s="20" t="str">
        <f t="shared" si="132"/>
        <v/>
      </c>
      <c r="X1426" s="2">
        <v>45417</v>
      </c>
      <c r="Y1426">
        <f t="shared" si="136"/>
        <v>0</v>
      </c>
    </row>
    <row r="1427" spans="2:25" x14ac:dyDescent="0.2">
      <c r="B1427" t="str">
        <f t="shared" si="133"/>
        <v>-</v>
      </c>
      <c r="C1427" s="19" t="str">
        <f t="shared" si="134"/>
        <v/>
      </c>
      <c r="D1427" s="19" t="str">
        <f t="shared" si="135"/>
        <v/>
      </c>
      <c r="E1427" s="41"/>
      <c r="F1427" s="42"/>
      <c r="G1427" s="43"/>
      <c r="H1427" s="42"/>
      <c r="I1427" s="43"/>
      <c r="J1427" s="20">
        <f>IF(OR(H1427="",I1427=""),0,-VLOOKUP(H1427,AD:AE,2,0)*I1427/60*'1) Input --&gt;'!$D$25)</f>
        <v>0</v>
      </c>
      <c r="K1427" s="20">
        <f t="shared" si="137"/>
        <v>0</v>
      </c>
      <c r="L1427" s="20">
        <f>IF(M1427="",0,-'1) Input --&gt;'!$D$33/M1427)</f>
        <v>0</v>
      </c>
      <c r="M1427" s="20" t="str">
        <f t="shared" si="132"/>
        <v/>
      </c>
      <c r="X1427" s="2">
        <v>45418</v>
      </c>
      <c r="Y1427">
        <f t="shared" si="136"/>
        <v>0</v>
      </c>
    </row>
    <row r="1428" spans="2:25" x14ac:dyDescent="0.2">
      <c r="B1428" t="str">
        <f t="shared" si="133"/>
        <v>-</v>
      </c>
      <c r="C1428" s="19" t="str">
        <f t="shared" si="134"/>
        <v/>
      </c>
      <c r="D1428" s="19" t="str">
        <f t="shared" si="135"/>
        <v/>
      </c>
      <c r="E1428" s="41"/>
      <c r="F1428" s="42"/>
      <c r="G1428" s="43"/>
      <c r="H1428" s="42"/>
      <c r="I1428" s="43"/>
      <c r="J1428" s="20">
        <f>IF(OR(H1428="",I1428=""),0,-VLOOKUP(H1428,AD:AE,2,0)*I1428/60*'1) Input --&gt;'!$D$25)</f>
        <v>0</v>
      </c>
      <c r="K1428" s="20">
        <f t="shared" si="137"/>
        <v>0</v>
      </c>
      <c r="L1428" s="20">
        <f>IF(M1428="",0,-'1) Input --&gt;'!$D$33/M1428)</f>
        <v>0</v>
      </c>
      <c r="M1428" s="20" t="str">
        <f t="shared" si="132"/>
        <v/>
      </c>
      <c r="X1428" s="2">
        <v>45419</v>
      </c>
      <c r="Y1428">
        <f t="shared" si="136"/>
        <v>0</v>
      </c>
    </row>
    <row r="1429" spans="2:25" x14ac:dyDescent="0.2">
      <c r="B1429" t="str">
        <f t="shared" si="133"/>
        <v>-</v>
      </c>
      <c r="C1429" s="19" t="str">
        <f t="shared" si="134"/>
        <v/>
      </c>
      <c r="D1429" s="19" t="str">
        <f t="shared" si="135"/>
        <v/>
      </c>
      <c r="E1429" s="41"/>
      <c r="F1429" s="42"/>
      <c r="G1429" s="43"/>
      <c r="H1429" s="42"/>
      <c r="I1429" s="43"/>
      <c r="J1429" s="20">
        <f>IF(OR(H1429="",I1429=""),0,-VLOOKUP(H1429,AD:AE,2,0)*I1429/60*'1) Input --&gt;'!$D$25)</f>
        <v>0</v>
      </c>
      <c r="K1429" s="20">
        <f t="shared" si="137"/>
        <v>0</v>
      </c>
      <c r="L1429" s="20">
        <f>IF(M1429="",0,-'1) Input --&gt;'!$D$33/M1429)</f>
        <v>0</v>
      </c>
      <c r="M1429" s="20" t="str">
        <f t="shared" si="132"/>
        <v/>
      </c>
      <c r="X1429" s="2">
        <v>45420</v>
      </c>
      <c r="Y1429">
        <f t="shared" si="136"/>
        <v>0</v>
      </c>
    </row>
    <row r="1430" spans="2:25" x14ac:dyDescent="0.2">
      <c r="B1430" t="str">
        <f t="shared" si="133"/>
        <v>-</v>
      </c>
      <c r="C1430" s="19" t="str">
        <f t="shared" si="134"/>
        <v/>
      </c>
      <c r="D1430" s="19" t="str">
        <f t="shared" si="135"/>
        <v/>
      </c>
      <c r="E1430" s="41"/>
      <c r="F1430" s="42"/>
      <c r="G1430" s="43"/>
      <c r="H1430" s="42"/>
      <c r="I1430" s="43"/>
      <c r="J1430" s="20">
        <f>IF(OR(H1430="",I1430=""),0,-VLOOKUP(H1430,AD:AE,2,0)*I1430/60*'1) Input --&gt;'!$D$25)</f>
        <v>0</v>
      </c>
      <c r="K1430" s="20">
        <f t="shared" si="137"/>
        <v>0</v>
      </c>
      <c r="L1430" s="20">
        <f>IF(M1430="",0,-'1) Input --&gt;'!$D$33/M1430)</f>
        <v>0</v>
      </c>
      <c r="M1430" s="20" t="str">
        <f t="shared" si="132"/>
        <v/>
      </c>
      <c r="X1430" s="2">
        <v>45421</v>
      </c>
      <c r="Y1430">
        <f t="shared" si="136"/>
        <v>0</v>
      </c>
    </row>
    <row r="1431" spans="2:25" x14ac:dyDescent="0.2">
      <c r="B1431" t="str">
        <f t="shared" si="133"/>
        <v>-</v>
      </c>
      <c r="C1431" s="19" t="str">
        <f t="shared" si="134"/>
        <v/>
      </c>
      <c r="D1431" s="19" t="str">
        <f t="shared" si="135"/>
        <v/>
      </c>
      <c r="E1431" s="41"/>
      <c r="F1431" s="42"/>
      <c r="G1431" s="43"/>
      <c r="H1431" s="42"/>
      <c r="I1431" s="43"/>
      <c r="J1431" s="20">
        <f>IF(OR(H1431="",I1431=""),0,-VLOOKUP(H1431,AD:AE,2,0)*I1431/60*'1) Input --&gt;'!$D$25)</f>
        <v>0</v>
      </c>
      <c r="K1431" s="20">
        <f t="shared" si="137"/>
        <v>0</v>
      </c>
      <c r="L1431" s="20">
        <f>IF(M1431="",0,-'1) Input --&gt;'!$D$33/M1431)</f>
        <v>0</v>
      </c>
      <c r="M1431" s="20" t="str">
        <f t="shared" si="132"/>
        <v/>
      </c>
      <c r="X1431" s="2">
        <v>45422</v>
      </c>
      <c r="Y1431">
        <f t="shared" si="136"/>
        <v>0</v>
      </c>
    </row>
    <row r="1432" spans="2:25" x14ac:dyDescent="0.2">
      <c r="B1432" t="str">
        <f t="shared" si="133"/>
        <v>-</v>
      </c>
      <c r="C1432" s="19" t="str">
        <f t="shared" si="134"/>
        <v/>
      </c>
      <c r="D1432" s="19" t="str">
        <f t="shared" si="135"/>
        <v/>
      </c>
      <c r="E1432" s="41"/>
      <c r="F1432" s="42"/>
      <c r="G1432" s="43"/>
      <c r="H1432" s="42"/>
      <c r="I1432" s="43"/>
      <c r="J1432" s="20">
        <f>IF(OR(H1432="",I1432=""),0,-VLOOKUP(H1432,AD:AE,2,0)*I1432/60*'1) Input --&gt;'!$D$25)</f>
        <v>0</v>
      </c>
      <c r="K1432" s="20">
        <f t="shared" si="137"/>
        <v>0</v>
      </c>
      <c r="L1432" s="20">
        <f>IF(M1432="",0,-'1) Input --&gt;'!$D$33/M1432)</f>
        <v>0</v>
      </c>
      <c r="M1432" s="20" t="str">
        <f t="shared" si="132"/>
        <v/>
      </c>
      <c r="X1432" s="2">
        <v>45423</v>
      </c>
      <c r="Y1432">
        <f t="shared" si="136"/>
        <v>0</v>
      </c>
    </row>
    <row r="1433" spans="2:25" x14ac:dyDescent="0.2">
      <c r="B1433" t="str">
        <f t="shared" si="133"/>
        <v>-</v>
      </c>
      <c r="C1433" s="19" t="str">
        <f t="shared" si="134"/>
        <v/>
      </c>
      <c r="D1433" s="19" t="str">
        <f t="shared" si="135"/>
        <v/>
      </c>
      <c r="E1433" s="41"/>
      <c r="F1433" s="42"/>
      <c r="G1433" s="43"/>
      <c r="H1433" s="42"/>
      <c r="I1433" s="43"/>
      <c r="J1433" s="20">
        <f>IF(OR(H1433="",I1433=""),0,-VLOOKUP(H1433,AD:AE,2,0)*I1433/60*'1) Input --&gt;'!$D$25)</f>
        <v>0</v>
      </c>
      <c r="K1433" s="20">
        <f t="shared" si="137"/>
        <v>0</v>
      </c>
      <c r="L1433" s="20">
        <f>IF(M1433="",0,-'1) Input --&gt;'!$D$33/M1433)</f>
        <v>0</v>
      </c>
      <c r="M1433" s="20" t="str">
        <f t="shared" si="132"/>
        <v/>
      </c>
      <c r="X1433" s="2">
        <v>45424</v>
      </c>
      <c r="Y1433">
        <f t="shared" si="136"/>
        <v>0</v>
      </c>
    </row>
    <row r="1434" spans="2:25" x14ac:dyDescent="0.2">
      <c r="B1434" t="str">
        <f t="shared" si="133"/>
        <v>-</v>
      </c>
      <c r="C1434" s="19" t="str">
        <f t="shared" si="134"/>
        <v/>
      </c>
      <c r="D1434" s="19" t="str">
        <f t="shared" si="135"/>
        <v/>
      </c>
      <c r="E1434" s="41"/>
      <c r="F1434" s="42"/>
      <c r="G1434" s="43"/>
      <c r="H1434" s="42"/>
      <c r="I1434" s="43"/>
      <c r="J1434" s="20">
        <f>IF(OR(H1434="",I1434=""),0,-VLOOKUP(H1434,AD:AE,2,0)*I1434/60*'1) Input --&gt;'!$D$25)</f>
        <v>0</v>
      </c>
      <c r="K1434" s="20">
        <f t="shared" si="137"/>
        <v>0</v>
      </c>
      <c r="L1434" s="20">
        <f>IF(M1434="",0,-'1) Input --&gt;'!$D$33/M1434)</f>
        <v>0</v>
      </c>
      <c r="M1434" s="20" t="str">
        <f t="shared" si="132"/>
        <v/>
      </c>
      <c r="X1434" s="2">
        <v>45425</v>
      </c>
      <c r="Y1434">
        <f t="shared" si="136"/>
        <v>0</v>
      </c>
    </row>
    <row r="1435" spans="2:25" x14ac:dyDescent="0.2">
      <c r="B1435" t="str">
        <f t="shared" si="133"/>
        <v>-</v>
      </c>
      <c r="C1435" s="19" t="str">
        <f t="shared" si="134"/>
        <v/>
      </c>
      <c r="D1435" s="19" t="str">
        <f t="shared" si="135"/>
        <v/>
      </c>
      <c r="E1435" s="41"/>
      <c r="F1435" s="42"/>
      <c r="G1435" s="43"/>
      <c r="H1435" s="42"/>
      <c r="I1435" s="43"/>
      <c r="J1435" s="20">
        <f>IF(OR(H1435="",I1435=""),0,-VLOOKUP(H1435,AD:AE,2,0)*I1435/60*'1) Input --&gt;'!$D$25)</f>
        <v>0</v>
      </c>
      <c r="K1435" s="20">
        <f t="shared" si="137"/>
        <v>0</v>
      </c>
      <c r="L1435" s="20">
        <f>IF(M1435="",0,-'1) Input --&gt;'!$D$33/M1435)</f>
        <v>0</v>
      </c>
      <c r="M1435" s="20" t="str">
        <f t="shared" si="132"/>
        <v/>
      </c>
      <c r="X1435" s="2">
        <v>45426</v>
      </c>
      <c r="Y1435">
        <f t="shared" si="136"/>
        <v>0</v>
      </c>
    </row>
    <row r="1436" spans="2:25" x14ac:dyDescent="0.2">
      <c r="B1436" t="str">
        <f t="shared" si="133"/>
        <v>-</v>
      </c>
      <c r="C1436" s="19" t="str">
        <f t="shared" si="134"/>
        <v/>
      </c>
      <c r="D1436" s="19" t="str">
        <f t="shared" si="135"/>
        <v/>
      </c>
      <c r="E1436" s="41"/>
      <c r="F1436" s="42"/>
      <c r="G1436" s="43"/>
      <c r="H1436" s="42"/>
      <c r="I1436" s="43"/>
      <c r="J1436" s="20">
        <f>IF(OR(H1436="",I1436=""),0,-VLOOKUP(H1436,AD:AE,2,0)*I1436/60*'1) Input --&gt;'!$D$25)</f>
        <v>0</v>
      </c>
      <c r="K1436" s="20">
        <f t="shared" si="137"/>
        <v>0</v>
      </c>
      <c r="L1436" s="20">
        <f>IF(M1436="",0,-'1) Input --&gt;'!$D$33/M1436)</f>
        <v>0</v>
      </c>
      <c r="M1436" s="20" t="str">
        <f t="shared" si="132"/>
        <v/>
      </c>
      <c r="X1436" s="2">
        <v>45427</v>
      </c>
      <c r="Y1436">
        <f t="shared" si="136"/>
        <v>0</v>
      </c>
    </row>
    <row r="1437" spans="2:25" x14ac:dyDescent="0.2">
      <c r="B1437" t="str">
        <f t="shared" si="133"/>
        <v>-</v>
      </c>
      <c r="C1437" s="19" t="str">
        <f t="shared" si="134"/>
        <v/>
      </c>
      <c r="D1437" s="19" t="str">
        <f t="shared" si="135"/>
        <v/>
      </c>
      <c r="E1437" s="41"/>
      <c r="F1437" s="42"/>
      <c r="G1437" s="43"/>
      <c r="H1437" s="42"/>
      <c r="I1437" s="43"/>
      <c r="J1437" s="20">
        <f>IF(OR(H1437="",I1437=""),0,-VLOOKUP(H1437,AD:AE,2,0)*I1437/60*'1) Input --&gt;'!$D$25)</f>
        <v>0</v>
      </c>
      <c r="K1437" s="20">
        <f t="shared" si="137"/>
        <v>0</v>
      </c>
      <c r="L1437" s="20">
        <f>IF(M1437="",0,-'1) Input --&gt;'!$D$33/M1437)</f>
        <v>0</v>
      </c>
      <c r="M1437" s="20" t="str">
        <f t="shared" si="132"/>
        <v/>
      </c>
      <c r="X1437" s="2">
        <v>45428</v>
      </c>
      <c r="Y1437">
        <f t="shared" si="136"/>
        <v>0</v>
      </c>
    </row>
    <row r="1438" spans="2:25" x14ac:dyDescent="0.2">
      <c r="B1438" t="str">
        <f t="shared" si="133"/>
        <v>-</v>
      </c>
      <c r="C1438" s="19" t="str">
        <f t="shared" si="134"/>
        <v/>
      </c>
      <c r="D1438" s="19" t="str">
        <f t="shared" si="135"/>
        <v/>
      </c>
      <c r="E1438" s="41"/>
      <c r="F1438" s="42"/>
      <c r="G1438" s="43"/>
      <c r="H1438" s="42"/>
      <c r="I1438" s="43"/>
      <c r="J1438" s="20">
        <f>IF(OR(H1438="",I1438=""),0,-VLOOKUP(H1438,AD:AE,2,0)*I1438/60*'1) Input --&gt;'!$D$25)</f>
        <v>0</v>
      </c>
      <c r="K1438" s="20">
        <f t="shared" si="137"/>
        <v>0</v>
      </c>
      <c r="L1438" s="20">
        <f>IF(M1438="",0,-'1) Input --&gt;'!$D$33/M1438)</f>
        <v>0</v>
      </c>
      <c r="M1438" s="20" t="str">
        <f t="shared" si="132"/>
        <v/>
      </c>
      <c r="X1438" s="2">
        <v>45429</v>
      </c>
      <c r="Y1438">
        <f t="shared" si="136"/>
        <v>0</v>
      </c>
    </row>
    <row r="1439" spans="2:25" x14ac:dyDescent="0.2">
      <c r="B1439" t="str">
        <f t="shared" si="133"/>
        <v>-</v>
      </c>
      <c r="C1439" s="19" t="str">
        <f t="shared" si="134"/>
        <v/>
      </c>
      <c r="D1439" s="19" t="str">
        <f t="shared" si="135"/>
        <v/>
      </c>
      <c r="E1439" s="41"/>
      <c r="F1439" s="42"/>
      <c r="G1439" s="43"/>
      <c r="H1439" s="42"/>
      <c r="I1439" s="43"/>
      <c r="J1439" s="20">
        <f>IF(OR(H1439="",I1439=""),0,-VLOOKUP(H1439,AD:AE,2,0)*I1439/60*'1) Input --&gt;'!$D$25)</f>
        <v>0</v>
      </c>
      <c r="K1439" s="20">
        <f t="shared" si="137"/>
        <v>0</v>
      </c>
      <c r="L1439" s="20">
        <f>IF(M1439="",0,-'1) Input --&gt;'!$D$33/M1439)</f>
        <v>0</v>
      </c>
      <c r="M1439" s="20" t="str">
        <f t="shared" si="132"/>
        <v/>
      </c>
      <c r="X1439" s="2">
        <v>45430</v>
      </c>
      <c r="Y1439">
        <f t="shared" si="136"/>
        <v>0</v>
      </c>
    </row>
    <row r="1440" spans="2:25" x14ac:dyDescent="0.2">
      <c r="B1440" t="str">
        <f t="shared" si="133"/>
        <v>-</v>
      </c>
      <c r="C1440" s="19" t="str">
        <f t="shared" si="134"/>
        <v/>
      </c>
      <c r="D1440" s="19" t="str">
        <f t="shared" si="135"/>
        <v/>
      </c>
      <c r="E1440" s="41"/>
      <c r="F1440" s="42"/>
      <c r="G1440" s="43"/>
      <c r="H1440" s="42"/>
      <c r="I1440" s="43"/>
      <c r="J1440" s="20">
        <f>IF(OR(H1440="",I1440=""),0,-VLOOKUP(H1440,AD:AE,2,0)*I1440/60*'1) Input --&gt;'!$D$25)</f>
        <v>0</v>
      </c>
      <c r="K1440" s="20">
        <f t="shared" si="137"/>
        <v>0</v>
      </c>
      <c r="L1440" s="20">
        <f>IF(M1440="",0,-'1) Input --&gt;'!$D$33/M1440)</f>
        <v>0</v>
      </c>
      <c r="M1440" s="20" t="str">
        <f t="shared" si="132"/>
        <v/>
      </c>
      <c r="X1440" s="2">
        <v>45431</v>
      </c>
      <c r="Y1440">
        <f t="shared" si="136"/>
        <v>0</v>
      </c>
    </row>
    <row r="1441" spans="2:25" x14ac:dyDescent="0.2">
      <c r="B1441" t="str">
        <f t="shared" si="133"/>
        <v>-</v>
      </c>
      <c r="C1441" s="19" t="str">
        <f t="shared" si="134"/>
        <v/>
      </c>
      <c r="D1441" s="19" t="str">
        <f t="shared" si="135"/>
        <v/>
      </c>
      <c r="E1441" s="41"/>
      <c r="F1441" s="42"/>
      <c r="G1441" s="43"/>
      <c r="H1441" s="42"/>
      <c r="I1441" s="43"/>
      <c r="J1441" s="20">
        <f>IF(OR(H1441="",I1441=""),0,-VLOOKUP(H1441,AD:AE,2,0)*I1441/60*'1) Input --&gt;'!$D$25)</f>
        <v>0</v>
      </c>
      <c r="K1441" s="20">
        <f t="shared" si="137"/>
        <v>0</v>
      </c>
      <c r="L1441" s="20">
        <f>IF(M1441="",0,-'1) Input --&gt;'!$D$33/M1441)</f>
        <v>0</v>
      </c>
      <c r="M1441" s="20" t="str">
        <f t="shared" si="132"/>
        <v/>
      </c>
      <c r="X1441" s="2">
        <v>45432</v>
      </c>
      <c r="Y1441">
        <f t="shared" si="136"/>
        <v>0</v>
      </c>
    </row>
    <row r="1442" spans="2:25" x14ac:dyDescent="0.2">
      <c r="B1442" t="str">
        <f t="shared" si="133"/>
        <v>-</v>
      </c>
      <c r="C1442" s="19" t="str">
        <f t="shared" si="134"/>
        <v/>
      </c>
      <c r="D1442" s="19" t="str">
        <f t="shared" si="135"/>
        <v/>
      </c>
      <c r="E1442" s="41"/>
      <c r="F1442" s="42"/>
      <c r="G1442" s="43"/>
      <c r="H1442" s="42"/>
      <c r="I1442" s="43"/>
      <c r="J1442" s="20">
        <f>IF(OR(H1442="",I1442=""),0,-VLOOKUP(H1442,AD:AE,2,0)*I1442/60*'1) Input --&gt;'!$D$25)</f>
        <v>0</v>
      </c>
      <c r="K1442" s="20">
        <f t="shared" si="137"/>
        <v>0</v>
      </c>
      <c r="L1442" s="20">
        <f>IF(M1442="",0,-'1) Input --&gt;'!$D$33/M1442)</f>
        <v>0</v>
      </c>
      <c r="M1442" s="20" t="str">
        <f t="shared" si="132"/>
        <v/>
      </c>
      <c r="X1442" s="2">
        <v>45433</v>
      </c>
      <c r="Y1442">
        <f t="shared" si="136"/>
        <v>0</v>
      </c>
    </row>
    <row r="1443" spans="2:25" x14ac:dyDescent="0.2">
      <c r="B1443" t="str">
        <f t="shared" si="133"/>
        <v>-</v>
      </c>
      <c r="C1443" s="19" t="str">
        <f t="shared" si="134"/>
        <v/>
      </c>
      <c r="D1443" s="19" t="str">
        <f t="shared" si="135"/>
        <v/>
      </c>
      <c r="E1443" s="41"/>
      <c r="F1443" s="42"/>
      <c r="G1443" s="43"/>
      <c r="H1443" s="42"/>
      <c r="I1443" s="43"/>
      <c r="J1443" s="20">
        <f>IF(OR(H1443="",I1443=""),0,-VLOOKUP(H1443,AD:AE,2,0)*I1443/60*'1) Input --&gt;'!$D$25)</f>
        <v>0</v>
      </c>
      <c r="K1443" s="20">
        <f t="shared" si="137"/>
        <v>0</v>
      </c>
      <c r="L1443" s="20">
        <f>IF(M1443="",0,-'1) Input --&gt;'!$D$33/M1443)</f>
        <v>0</v>
      </c>
      <c r="M1443" s="20" t="str">
        <f t="shared" si="132"/>
        <v/>
      </c>
      <c r="X1443" s="2">
        <v>45434</v>
      </c>
      <c r="Y1443">
        <f t="shared" si="136"/>
        <v>0</v>
      </c>
    </row>
    <row r="1444" spans="2:25" x14ac:dyDescent="0.2">
      <c r="B1444" t="str">
        <f t="shared" si="133"/>
        <v>-</v>
      </c>
      <c r="C1444" s="19" t="str">
        <f t="shared" si="134"/>
        <v/>
      </c>
      <c r="D1444" s="19" t="str">
        <f t="shared" si="135"/>
        <v/>
      </c>
      <c r="E1444" s="41"/>
      <c r="F1444" s="42"/>
      <c r="G1444" s="43"/>
      <c r="H1444" s="42"/>
      <c r="I1444" s="43"/>
      <c r="J1444" s="20">
        <f>IF(OR(H1444="",I1444=""),0,-VLOOKUP(H1444,AD:AE,2,0)*I1444/60*'1) Input --&gt;'!$D$25)</f>
        <v>0</v>
      </c>
      <c r="K1444" s="20">
        <f t="shared" si="137"/>
        <v>0</v>
      </c>
      <c r="L1444" s="20">
        <f>IF(M1444="",0,-'1) Input --&gt;'!$D$33/M1444)</f>
        <v>0</v>
      </c>
      <c r="M1444" s="20" t="str">
        <f t="shared" si="132"/>
        <v/>
      </c>
      <c r="X1444" s="2">
        <v>45435</v>
      </c>
      <c r="Y1444">
        <f t="shared" si="136"/>
        <v>0</v>
      </c>
    </row>
    <row r="1445" spans="2:25" x14ac:dyDescent="0.2">
      <c r="B1445" t="str">
        <f t="shared" si="133"/>
        <v>-</v>
      </c>
      <c r="C1445" s="19" t="str">
        <f t="shared" si="134"/>
        <v/>
      </c>
      <c r="D1445" s="19" t="str">
        <f t="shared" si="135"/>
        <v/>
      </c>
      <c r="E1445" s="41"/>
      <c r="F1445" s="42"/>
      <c r="G1445" s="43"/>
      <c r="H1445" s="42"/>
      <c r="I1445" s="43"/>
      <c r="J1445" s="20">
        <f>IF(OR(H1445="",I1445=""),0,-VLOOKUP(H1445,AD:AE,2,0)*I1445/60*'1) Input --&gt;'!$D$25)</f>
        <v>0</v>
      </c>
      <c r="K1445" s="20">
        <f t="shared" si="137"/>
        <v>0</v>
      </c>
      <c r="L1445" s="20">
        <f>IF(M1445="",0,-'1) Input --&gt;'!$D$33/M1445)</f>
        <v>0</v>
      </c>
      <c r="M1445" s="20" t="str">
        <f t="shared" si="132"/>
        <v/>
      </c>
      <c r="X1445" s="2">
        <v>45436</v>
      </c>
      <c r="Y1445">
        <f t="shared" si="136"/>
        <v>0</v>
      </c>
    </row>
    <row r="1446" spans="2:25" x14ac:dyDescent="0.2">
      <c r="B1446" t="str">
        <f t="shared" si="133"/>
        <v>-</v>
      </c>
      <c r="C1446" s="19" t="str">
        <f t="shared" si="134"/>
        <v/>
      </c>
      <c r="D1446" s="19" t="str">
        <f t="shared" si="135"/>
        <v/>
      </c>
      <c r="E1446" s="41"/>
      <c r="F1446" s="42"/>
      <c r="G1446" s="43"/>
      <c r="H1446" s="42"/>
      <c r="I1446" s="43"/>
      <c r="J1446" s="20">
        <f>IF(OR(H1446="",I1446=""),0,-VLOOKUP(H1446,AD:AE,2,0)*I1446/60*'1) Input --&gt;'!$D$25)</f>
        <v>0</v>
      </c>
      <c r="K1446" s="20">
        <f t="shared" si="137"/>
        <v>0</v>
      </c>
      <c r="L1446" s="20">
        <f>IF(M1446="",0,-'1) Input --&gt;'!$D$33/M1446)</f>
        <v>0</v>
      </c>
      <c r="M1446" s="20" t="str">
        <f t="shared" si="132"/>
        <v/>
      </c>
      <c r="X1446" s="2">
        <v>45437</v>
      </c>
      <c r="Y1446">
        <f t="shared" si="136"/>
        <v>0</v>
      </c>
    </row>
    <row r="1447" spans="2:25" x14ac:dyDescent="0.2">
      <c r="B1447" t="str">
        <f t="shared" si="133"/>
        <v>-</v>
      </c>
      <c r="C1447" s="19" t="str">
        <f t="shared" si="134"/>
        <v/>
      </c>
      <c r="D1447" s="19" t="str">
        <f t="shared" si="135"/>
        <v/>
      </c>
      <c r="E1447" s="41"/>
      <c r="F1447" s="42"/>
      <c r="G1447" s="43"/>
      <c r="H1447" s="42"/>
      <c r="I1447" s="43"/>
      <c r="J1447" s="20">
        <f>IF(OR(H1447="",I1447=""),0,-VLOOKUP(H1447,AD:AE,2,0)*I1447/60*'1) Input --&gt;'!$D$25)</f>
        <v>0</v>
      </c>
      <c r="K1447" s="20">
        <f t="shared" si="137"/>
        <v>0</v>
      </c>
      <c r="L1447" s="20">
        <f>IF(M1447="",0,-'1) Input --&gt;'!$D$33/M1447)</f>
        <v>0</v>
      </c>
      <c r="M1447" s="20" t="str">
        <f t="shared" si="132"/>
        <v/>
      </c>
      <c r="X1447" s="2">
        <v>45438</v>
      </c>
      <c r="Y1447">
        <f t="shared" si="136"/>
        <v>0</v>
      </c>
    </row>
    <row r="1448" spans="2:25" x14ac:dyDescent="0.2">
      <c r="B1448" t="str">
        <f t="shared" si="133"/>
        <v>-</v>
      </c>
      <c r="C1448" s="19" t="str">
        <f t="shared" si="134"/>
        <v/>
      </c>
      <c r="D1448" s="19" t="str">
        <f t="shared" si="135"/>
        <v/>
      </c>
      <c r="E1448" s="41"/>
      <c r="F1448" s="42"/>
      <c r="G1448" s="43"/>
      <c r="H1448" s="42"/>
      <c r="I1448" s="43"/>
      <c r="J1448" s="20">
        <f>IF(OR(H1448="",I1448=""),0,-VLOOKUP(H1448,AD:AE,2,0)*I1448/60*'1) Input --&gt;'!$D$25)</f>
        <v>0</v>
      </c>
      <c r="K1448" s="20">
        <f t="shared" si="137"/>
        <v>0</v>
      </c>
      <c r="L1448" s="20">
        <f>IF(M1448="",0,-'1) Input --&gt;'!$D$33/M1448)</f>
        <v>0</v>
      </c>
      <c r="M1448" s="20" t="str">
        <f t="shared" si="132"/>
        <v/>
      </c>
      <c r="X1448" s="2">
        <v>45439</v>
      </c>
      <c r="Y1448">
        <f t="shared" si="136"/>
        <v>0</v>
      </c>
    </row>
    <row r="1449" spans="2:25" x14ac:dyDescent="0.2">
      <c r="B1449" t="str">
        <f t="shared" si="133"/>
        <v>-</v>
      </c>
      <c r="C1449" s="19" t="str">
        <f t="shared" si="134"/>
        <v/>
      </c>
      <c r="D1449" s="19" t="str">
        <f t="shared" si="135"/>
        <v/>
      </c>
      <c r="E1449" s="41"/>
      <c r="F1449" s="42"/>
      <c r="G1449" s="43"/>
      <c r="H1449" s="42"/>
      <c r="I1449" s="43"/>
      <c r="J1449" s="20">
        <f>IF(OR(H1449="",I1449=""),0,-VLOOKUP(H1449,AD:AE,2,0)*I1449/60*'1) Input --&gt;'!$D$25)</f>
        <v>0</v>
      </c>
      <c r="K1449" s="20">
        <f t="shared" si="137"/>
        <v>0</v>
      </c>
      <c r="L1449" s="20">
        <f>IF(M1449="",0,-'1) Input --&gt;'!$D$33/M1449)</f>
        <v>0</v>
      </c>
      <c r="M1449" s="20" t="str">
        <f t="shared" si="132"/>
        <v/>
      </c>
      <c r="X1449" s="2">
        <v>45440</v>
      </c>
      <c r="Y1449">
        <f t="shared" si="136"/>
        <v>0</v>
      </c>
    </row>
    <row r="1450" spans="2:25" x14ac:dyDescent="0.2">
      <c r="B1450" t="str">
        <f t="shared" si="133"/>
        <v>-</v>
      </c>
      <c r="C1450" s="19" t="str">
        <f t="shared" si="134"/>
        <v/>
      </c>
      <c r="D1450" s="19" t="str">
        <f t="shared" si="135"/>
        <v/>
      </c>
      <c r="E1450" s="41"/>
      <c r="F1450" s="42"/>
      <c r="G1450" s="43"/>
      <c r="H1450" s="42"/>
      <c r="I1450" s="43"/>
      <c r="J1450" s="20">
        <f>IF(OR(H1450="",I1450=""),0,-VLOOKUP(H1450,AD:AE,2,0)*I1450/60*'1) Input --&gt;'!$D$25)</f>
        <v>0</v>
      </c>
      <c r="K1450" s="20">
        <f t="shared" si="137"/>
        <v>0</v>
      </c>
      <c r="L1450" s="20">
        <f>IF(M1450="",0,-'1) Input --&gt;'!$D$33/M1450)</f>
        <v>0</v>
      </c>
      <c r="M1450" s="20" t="str">
        <f t="shared" si="132"/>
        <v/>
      </c>
      <c r="X1450" s="2">
        <v>45441</v>
      </c>
      <c r="Y1450">
        <f t="shared" si="136"/>
        <v>0</v>
      </c>
    </row>
    <row r="1451" spans="2:25" x14ac:dyDescent="0.2">
      <c r="B1451" t="str">
        <f t="shared" si="133"/>
        <v>-</v>
      </c>
      <c r="C1451" s="19" t="str">
        <f t="shared" si="134"/>
        <v/>
      </c>
      <c r="D1451" s="19" t="str">
        <f t="shared" si="135"/>
        <v/>
      </c>
      <c r="E1451" s="41"/>
      <c r="F1451" s="42"/>
      <c r="G1451" s="43"/>
      <c r="H1451" s="42"/>
      <c r="I1451" s="43"/>
      <c r="J1451" s="20">
        <f>IF(OR(H1451="",I1451=""),0,-VLOOKUP(H1451,AD:AE,2,0)*I1451/60*'1) Input --&gt;'!$D$25)</f>
        <v>0</v>
      </c>
      <c r="K1451" s="20">
        <f t="shared" si="137"/>
        <v>0</v>
      </c>
      <c r="L1451" s="20">
        <f>IF(M1451="",0,-'1) Input --&gt;'!$D$33/M1451)</f>
        <v>0</v>
      </c>
      <c r="M1451" s="20" t="str">
        <f t="shared" si="132"/>
        <v/>
      </c>
      <c r="X1451" s="2">
        <v>45442</v>
      </c>
      <c r="Y1451">
        <f t="shared" si="136"/>
        <v>0</v>
      </c>
    </row>
    <row r="1452" spans="2:25" x14ac:dyDescent="0.2">
      <c r="B1452" t="str">
        <f t="shared" si="133"/>
        <v>-</v>
      </c>
      <c r="C1452" s="19" t="str">
        <f t="shared" si="134"/>
        <v/>
      </c>
      <c r="D1452" s="19" t="str">
        <f t="shared" si="135"/>
        <v/>
      </c>
      <c r="E1452" s="41"/>
      <c r="F1452" s="42"/>
      <c r="G1452" s="43"/>
      <c r="H1452" s="42"/>
      <c r="I1452" s="43"/>
      <c r="J1452" s="20">
        <f>IF(OR(H1452="",I1452=""),0,-VLOOKUP(H1452,AD:AE,2,0)*I1452/60*'1) Input --&gt;'!$D$25)</f>
        <v>0</v>
      </c>
      <c r="K1452" s="20">
        <f t="shared" si="137"/>
        <v>0</v>
      </c>
      <c r="L1452" s="20">
        <f>IF(M1452="",0,-'1) Input --&gt;'!$D$33/M1452)</f>
        <v>0</v>
      </c>
      <c r="M1452" s="20" t="str">
        <f t="shared" si="132"/>
        <v/>
      </c>
      <c r="X1452" s="2">
        <v>45443</v>
      </c>
      <c r="Y1452">
        <f t="shared" si="136"/>
        <v>0</v>
      </c>
    </row>
    <row r="1453" spans="2:25" x14ac:dyDescent="0.2">
      <c r="B1453" t="str">
        <f t="shared" si="133"/>
        <v>-</v>
      </c>
      <c r="C1453" s="19" t="str">
        <f t="shared" si="134"/>
        <v/>
      </c>
      <c r="D1453" s="19" t="str">
        <f t="shared" si="135"/>
        <v/>
      </c>
      <c r="E1453" s="41"/>
      <c r="F1453" s="42"/>
      <c r="G1453" s="43"/>
      <c r="H1453" s="42"/>
      <c r="I1453" s="43"/>
      <c r="J1453" s="20">
        <f>IF(OR(H1453="",I1453=""),0,-VLOOKUP(H1453,AD:AE,2,0)*I1453/60*'1) Input --&gt;'!$D$25)</f>
        <v>0</v>
      </c>
      <c r="K1453" s="20">
        <f t="shared" si="137"/>
        <v>0</v>
      </c>
      <c r="L1453" s="20">
        <f>IF(M1453="",0,-'1) Input --&gt;'!$D$33/M1453)</f>
        <v>0</v>
      </c>
      <c r="M1453" s="20" t="str">
        <f t="shared" si="132"/>
        <v/>
      </c>
      <c r="X1453" s="2">
        <v>45444</v>
      </c>
      <c r="Y1453">
        <f t="shared" si="136"/>
        <v>0</v>
      </c>
    </row>
    <row r="1454" spans="2:25" x14ac:dyDescent="0.2">
      <c r="B1454" t="str">
        <f t="shared" si="133"/>
        <v>-</v>
      </c>
      <c r="C1454" s="19" t="str">
        <f t="shared" si="134"/>
        <v/>
      </c>
      <c r="D1454" s="19" t="str">
        <f t="shared" si="135"/>
        <v/>
      </c>
      <c r="E1454" s="41"/>
      <c r="F1454" s="42"/>
      <c r="G1454" s="43"/>
      <c r="H1454" s="42"/>
      <c r="I1454" s="43"/>
      <c r="J1454" s="20">
        <f>IF(OR(H1454="",I1454=""),0,-VLOOKUP(H1454,AD:AE,2,0)*I1454/60*'1) Input --&gt;'!$D$25)</f>
        <v>0</v>
      </c>
      <c r="K1454" s="20">
        <f t="shared" si="137"/>
        <v>0</v>
      </c>
      <c r="L1454" s="20">
        <f>IF(M1454="",0,-'1) Input --&gt;'!$D$33/M1454)</f>
        <v>0</v>
      </c>
      <c r="M1454" s="20" t="str">
        <f t="shared" si="132"/>
        <v/>
      </c>
      <c r="X1454" s="2">
        <v>45445</v>
      </c>
      <c r="Y1454">
        <f t="shared" si="136"/>
        <v>0</v>
      </c>
    </row>
    <row r="1455" spans="2:25" x14ac:dyDescent="0.2">
      <c r="B1455" t="str">
        <f t="shared" si="133"/>
        <v>-</v>
      </c>
      <c r="C1455" s="19" t="str">
        <f t="shared" si="134"/>
        <v/>
      </c>
      <c r="D1455" s="19" t="str">
        <f t="shared" si="135"/>
        <v/>
      </c>
      <c r="E1455" s="41"/>
      <c r="F1455" s="42"/>
      <c r="G1455" s="43"/>
      <c r="H1455" s="42"/>
      <c r="I1455" s="43"/>
      <c r="J1455" s="20">
        <f>IF(OR(H1455="",I1455=""),0,-VLOOKUP(H1455,AD:AE,2,0)*I1455/60*'1) Input --&gt;'!$D$25)</f>
        <v>0</v>
      </c>
      <c r="K1455" s="20">
        <f t="shared" si="137"/>
        <v>0</v>
      </c>
      <c r="L1455" s="20">
        <f>IF(M1455="",0,-'1) Input --&gt;'!$D$33/M1455)</f>
        <v>0</v>
      </c>
      <c r="M1455" s="20" t="str">
        <f t="shared" si="132"/>
        <v/>
      </c>
      <c r="X1455" s="2">
        <v>45446</v>
      </c>
      <c r="Y1455">
        <f t="shared" si="136"/>
        <v>0</v>
      </c>
    </row>
    <row r="1456" spans="2:25" x14ac:dyDescent="0.2">
      <c r="B1456" t="str">
        <f t="shared" si="133"/>
        <v>-</v>
      </c>
      <c r="C1456" s="19" t="str">
        <f t="shared" si="134"/>
        <v/>
      </c>
      <c r="D1456" s="19" t="str">
        <f t="shared" si="135"/>
        <v/>
      </c>
      <c r="E1456" s="41"/>
      <c r="F1456" s="42"/>
      <c r="G1456" s="43"/>
      <c r="H1456" s="42"/>
      <c r="I1456" s="43"/>
      <c r="J1456" s="20">
        <f>IF(OR(H1456="",I1456=""),0,-VLOOKUP(H1456,AD:AE,2,0)*I1456/60*'1) Input --&gt;'!$D$25)</f>
        <v>0</v>
      </c>
      <c r="K1456" s="20">
        <f t="shared" si="137"/>
        <v>0</v>
      </c>
      <c r="L1456" s="20">
        <f>IF(M1456="",0,-'1) Input --&gt;'!$D$33/M1456)</f>
        <v>0</v>
      </c>
      <c r="M1456" s="20" t="str">
        <f t="shared" si="132"/>
        <v/>
      </c>
      <c r="X1456" s="2">
        <v>45447</v>
      </c>
      <c r="Y1456">
        <f t="shared" si="136"/>
        <v>0</v>
      </c>
    </row>
    <row r="1457" spans="2:25" x14ac:dyDescent="0.2">
      <c r="B1457" t="str">
        <f t="shared" si="133"/>
        <v>-</v>
      </c>
      <c r="C1457" s="19" t="str">
        <f t="shared" si="134"/>
        <v/>
      </c>
      <c r="D1457" s="19" t="str">
        <f t="shared" si="135"/>
        <v/>
      </c>
      <c r="E1457" s="41"/>
      <c r="F1457" s="42"/>
      <c r="G1457" s="43"/>
      <c r="H1457" s="42"/>
      <c r="I1457" s="43"/>
      <c r="J1457" s="20">
        <f>IF(OR(H1457="",I1457=""),0,-VLOOKUP(H1457,AD:AE,2,0)*I1457/60*'1) Input --&gt;'!$D$25)</f>
        <v>0</v>
      </c>
      <c r="K1457" s="20">
        <f t="shared" si="137"/>
        <v>0</v>
      </c>
      <c r="L1457" s="20">
        <f>IF(M1457="",0,-'1) Input --&gt;'!$D$33/M1457)</f>
        <v>0</v>
      </c>
      <c r="M1457" s="20" t="str">
        <f t="shared" si="132"/>
        <v/>
      </c>
      <c r="X1457" s="2">
        <v>45448</v>
      </c>
      <c r="Y1457">
        <f t="shared" si="136"/>
        <v>0</v>
      </c>
    </row>
    <row r="1458" spans="2:25" x14ac:dyDescent="0.2">
      <c r="B1458" t="str">
        <f t="shared" si="133"/>
        <v>-</v>
      </c>
      <c r="C1458" s="19" t="str">
        <f t="shared" si="134"/>
        <v/>
      </c>
      <c r="D1458" s="19" t="str">
        <f t="shared" si="135"/>
        <v/>
      </c>
      <c r="E1458" s="41"/>
      <c r="F1458" s="42"/>
      <c r="G1458" s="43"/>
      <c r="H1458" s="42"/>
      <c r="I1458" s="43"/>
      <c r="J1458" s="20">
        <f>IF(OR(H1458="",I1458=""),0,-VLOOKUP(H1458,AD:AE,2,0)*I1458/60*'1) Input --&gt;'!$D$25)</f>
        <v>0</v>
      </c>
      <c r="K1458" s="20">
        <f t="shared" si="137"/>
        <v>0</v>
      </c>
      <c r="L1458" s="20">
        <f>IF(M1458="",0,-'1) Input --&gt;'!$D$33/M1458)</f>
        <v>0</v>
      </c>
      <c r="M1458" s="20" t="str">
        <f t="shared" si="132"/>
        <v/>
      </c>
      <c r="X1458" s="2">
        <v>45449</v>
      </c>
      <c r="Y1458">
        <f t="shared" si="136"/>
        <v>0</v>
      </c>
    </row>
    <row r="1459" spans="2:25" x14ac:dyDescent="0.2">
      <c r="B1459" t="str">
        <f t="shared" si="133"/>
        <v>-</v>
      </c>
      <c r="C1459" s="19" t="str">
        <f t="shared" si="134"/>
        <v/>
      </c>
      <c r="D1459" s="19" t="str">
        <f t="shared" si="135"/>
        <v/>
      </c>
      <c r="E1459" s="41"/>
      <c r="F1459" s="42"/>
      <c r="G1459" s="43"/>
      <c r="H1459" s="42"/>
      <c r="I1459" s="43"/>
      <c r="J1459" s="20">
        <f>IF(OR(H1459="",I1459=""),0,-VLOOKUP(H1459,AD:AE,2,0)*I1459/60*'1) Input --&gt;'!$D$25)</f>
        <v>0</v>
      </c>
      <c r="K1459" s="20">
        <f t="shared" si="137"/>
        <v>0</v>
      </c>
      <c r="L1459" s="20">
        <f>IF(M1459="",0,-'1) Input --&gt;'!$D$33/M1459)</f>
        <v>0</v>
      </c>
      <c r="M1459" s="20" t="str">
        <f t="shared" si="132"/>
        <v/>
      </c>
      <c r="X1459" s="2">
        <v>45450</v>
      </c>
      <c r="Y1459">
        <f t="shared" si="136"/>
        <v>0</v>
      </c>
    </row>
    <row r="1460" spans="2:25" x14ac:dyDescent="0.2">
      <c r="B1460" t="str">
        <f t="shared" si="133"/>
        <v>-</v>
      </c>
      <c r="C1460" s="19" t="str">
        <f t="shared" si="134"/>
        <v/>
      </c>
      <c r="D1460" s="19" t="str">
        <f t="shared" si="135"/>
        <v/>
      </c>
      <c r="E1460" s="41"/>
      <c r="F1460" s="42"/>
      <c r="G1460" s="43"/>
      <c r="H1460" s="42"/>
      <c r="I1460" s="43"/>
      <c r="J1460" s="20">
        <f>IF(OR(H1460="",I1460=""),0,-VLOOKUP(H1460,AD:AE,2,0)*I1460/60*'1) Input --&gt;'!$D$25)</f>
        <v>0</v>
      </c>
      <c r="K1460" s="20">
        <f t="shared" si="137"/>
        <v>0</v>
      </c>
      <c r="L1460" s="20">
        <f>IF(M1460="",0,-'1) Input --&gt;'!$D$33/M1460)</f>
        <v>0</v>
      </c>
      <c r="M1460" s="20" t="str">
        <f t="shared" si="132"/>
        <v/>
      </c>
      <c r="X1460" s="2">
        <v>45451</v>
      </c>
      <c r="Y1460">
        <f t="shared" si="136"/>
        <v>0</v>
      </c>
    </row>
    <row r="1461" spans="2:25" x14ac:dyDescent="0.2">
      <c r="B1461" t="str">
        <f t="shared" si="133"/>
        <v>-</v>
      </c>
      <c r="C1461" s="19" t="str">
        <f t="shared" si="134"/>
        <v/>
      </c>
      <c r="D1461" s="19" t="str">
        <f t="shared" si="135"/>
        <v/>
      </c>
      <c r="E1461" s="41"/>
      <c r="F1461" s="42"/>
      <c r="G1461" s="43"/>
      <c r="H1461" s="42"/>
      <c r="I1461" s="43"/>
      <c r="J1461" s="20">
        <f>IF(OR(H1461="",I1461=""),0,-VLOOKUP(H1461,AD:AE,2,0)*I1461/60*'1) Input --&gt;'!$D$25)</f>
        <v>0</v>
      </c>
      <c r="K1461" s="20">
        <f t="shared" si="137"/>
        <v>0</v>
      </c>
      <c r="L1461" s="20">
        <f>IF(M1461="",0,-'1) Input --&gt;'!$D$33/M1461)</f>
        <v>0</v>
      </c>
      <c r="M1461" s="20" t="str">
        <f t="shared" si="132"/>
        <v/>
      </c>
      <c r="X1461" s="2">
        <v>45452</v>
      </c>
      <c r="Y1461">
        <f t="shared" si="136"/>
        <v>0</v>
      </c>
    </row>
    <row r="1462" spans="2:25" x14ac:dyDescent="0.2">
      <c r="B1462" t="str">
        <f t="shared" si="133"/>
        <v>-</v>
      </c>
      <c r="C1462" s="19" t="str">
        <f t="shared" si="134"/>
        <v/>
      </c>
      <c r="D1462" s="19" t="str">
        <f t="shared" si="135"/>
        <v/>
      </c>
      <c r="E1462" s="41"/>
      <c r="F1462" s="42"/>
      <c r="G1462" s="43"/>
      <c r="H1462" s="42"/>
      <c r="I1462" s="43"/>
      <c r="J1462" s="20">
        <f>IF(OR(H1462="",I1462=""),0,-VLOOKUP(H1462,AD:AE,2,0)*I1462/60*'1) Input --&gt;'!$D$25)</f>
        <v>0</v>
      </c>
      <c r="K1462" s="20">
        <f t="shared" si="137"/>
        <v>0</v>
      </c>
      <c r="L1462" s="20">
        <f>IF(M1462="",0,-'1) Input --&gt;'!$D$33/M1462)</f>
        <v>0</v>
      </c>
      <c r="M1462" s="20" t="str">
        <f t="shared" si="132"/>
        <v/>
      </c>
      <c r="X1462" s="2">
        <v>45453</v>
      </c>
      <c r="Y1462">
        <f t="shared" si="136"/>
        <v>0</v>
      </c>
    </row>
    <row r="1463" spans="2:25" x14ac:dyDescent="0.2">
      <c r="B1463" t="str">
        <f t="shared" si="133"/>
        <v>-</v>
      </c>
      <c r="C1463" s="19" t="str">
        <f t="shared" si="134"/>
        <v/>
      </c>
      <c r="D1463" s="19" t="str">
        <f t="shared" si="135"/>
        <v/>
      </c>
      <c r="E1463" s="41"/>
      <c r="F1463" s="42"/>
      <c r="G1463" s="43"/>
      <c r="H1463" s="42"/>
      <c r="I1463" s="43"/>
      <c r="J1463" s="20">
        <f>IF(OR(H1463="",I1463=""),0,-VLOOKUP(H1463,AD:AE,2,0)*I1463/60*'1) Input --&gt;'!$D$25)</f>
        <v>0</v>
      </c>
      <c r="K1463" s="20">
        <f t="shared" si="137"/>
        <v>0</v>
      </c>
      <c r="L1463" s="20">
        <f>IF(M1463="",0,-'1) Input --&gt;'!$D$33/M1463)</f>
        <v>0</v>
      </c>
      <c r="M1463" s="20" t="str">
        <f t="shared" si="132"/>
        <v/>
      </c>
      <c r="X1463" s="2">
        <v>45454</v>
      </c>
      <c r="Y1463">
        <f t="shared" si="136"/>
        <v>0</v>
      </c>
    </row>
    <row r="1464" spans="2:25" x14ac:dyDescent="0.2">
      <c r="B1464" t="str">
        <f t="shared" si="133"/>
        <v>-</v>
      </c>
      <c r="C1464" s="19" t="str">
        <f t="shared" si="134"/>
        <v/>
      </c>
      <c r="D1464" s="19" t="str">
        <f t="shared" si="135"/>
        <v/>
      </c>
      <c r="E1464" s="41"/>
      <c r="F1464" s="42"/>
      <c r="G1464" s="43"/>
      <c r="H1464" s="42"/>
      <c r="I1464" s="43"/>
      <c r="J1464" s="20">
        <f>IF(OR(H1464="",I1464=""),0,-VLOOKUP(H1464,AD:AE,2,0)*I1464/60*'1) Input --&gt;'!$D$25)</f>
        <v>0</v>
      </c>
      <c r="K1464" s="20">
        <f t="shared" si="137"/>
        <v>0</v>
      </c>
      <c r="L1464" s="20">
        <f>IF(M1464="",0,-'1) Input --&gt;'!$D$33/M1464)</f>
        <v>0</v>
      </c>
      <c r="M1464" s="20" t="str">
        <f t="shared" si="132"/>
        <v/>
      </c>
      <c r="X1464" s="2">
        <v>45455</v>
      </c>
      <c r="Y1464">
        <f t="shared" si="136"/>
        <v>0</v>
      </c>
    </row>
    <row r="1465" spans="2:25" x14ac:dyDescent="0.2">
      <c r="B1465" t="str">
        <f t="shared" si="133"/>
        <v>-</v>
      </c>
      <c r="C1465" s="19" t="str">
        <f t="shared" si="134"/>
        <v/>
      </c>
      <c r="D1465" s="19" t="str">
        <f t="shared" si="135"/>
        <v/>
      </c>
      <c r="E1465" s="41"/>
      <c r="F1465" s="42"/>
      <c r="G1465" s="43"/>
      <c r="H1465" s="42"/>
      <c r="I1465" s="43"/>
      <c r="J1465" s="20">
        <f>IF(OR(H1465="",I1465=""),0,-VLOOKUP(H1465,AD:AE,2,0)*I1465/60*'1) Input --&gt;'!$D$25)</f>
        <v>0</v>
      </c>
      <c r="K1465" s="20">
        <f t="shared" si="137"/>
        <v>0</v>
      </c>
      <c r="L1465" s="20">
        <f>IF(M1465="",0,-'1) Input --&gt;'!$D$33/M1465)</f>
        <v>0</v>
      </c>
      <c r="M1465" s="20" t="str">
        <f t="shared" si="132"/>
        <v/>
      </c>
      <c r="X1465" s="2">
        <v>45456</v>
      </c>
      <c r="Y1465">
        <f t="shared" si="136"/>
        <v>0</v>
      </c>
    </row>
    <row r="1466" spans="2:25" x14ac:dyDescent="0.2">
      <c r="B1466" t="str">
        <f t="shared" si="133"/>
        <v>-</v>
      </c>
      <c r="C1466" s="19" t="str">
        <f t="shared" si="134"/>
        <v/>
      </c>
      <c r="D1466" s="19" t="str">
        <f t="shared" si="135"/>
        <v/>
      </c>
      <c r="E1466" s="41"/>
      <c r="F1466" s="42"/>
      <c r="G1466" s="43"/>
      <c r="H1466" s="42"/>
      <c r="I1466" s="43"/>
      <c r="J1466" s="20">
        <f>IF(OR(H1466="",I1466=""),0,-VLOOKUP(H1466,AD:AE,2,0)*I1466/60*'1) Input --&gt;'!$D$25)</f>
        <v>0</v>
      </c>
      <c r="K1466" s="20">
        <f t="shared" si="137"/>
        <v>0</v>
      </c>
      <c r="L1466" s="20">
        <f>IF(M1466="",0,-'1) Input --&gt;'!$D$33/M1466)</f>
        <v>0</v>
      </c>
      <c r="M1466" s="20" t="str">
        <f t="shared" si="132"/>
        <v/>
      </c>
      <c r="X1466" s="2">
        <v>45457</v>
      </c>
      <c r="Y1466">
        <f t="shared" si="136"/>
        <v>0</v>
      </c>
    </row>
    <row r="1467" spans="2:25" x14ac:dyDescent="0.2">
      <c r="B1467" t="str">
        <f t="shared" si="133"/>
        <v>-</v>
      </c>
      <c r="C1467" s="19" t="str">
        <f t="shared" si="134"/>
        <v/>
      </c>
      <c r="D1467" s="19" t="str">
        <f t="shared" si="135"/>
        <v/>
      </c>
      <c r="E1467" s="41"/>
      <c r="F1467" s="42"/>
      <c r="G1467" s="43"/>
      <c r="H1467" s="42"/>
      <c r="I1467" s="43"/>
      <c r="J1467" s="20">
        <f>IF(OR(H1467="",I1467=""),0,-VLOOKUP(H1467,AD:AE,2,0)*I1467/60*'1) Input --&gt;'!$D$25)</f>
        <v>0</v>
      </c>
      <c r="K1467" s="20">
        <f t="shared" si="137"/>
        <v>0</v>
      </c>
      <c r="L1467" s="20">
        <f>IF(M1467="",0,-'1) Input --&gt;'!$D$33/M1467)</f>
        <v>0</v>
      </c>
      <c r="M1467" s="20" t="str">
        <f t="shared" si="132"/>
        <v/>
      </c>
      <c r="X1467" s="2">
        <v>45458</v>
      </c>
      <c r="Y1467">
        <f t="shared" si="136"/>
        <v>0</v>
      </c>
    </row>
    <row r="1468" spans="2:25" x14ac:dyDescent="0.2">
      <c r="B1468" t="str">
        <f t="shared" si="133"/>
        <v>-</v>
      </c>
      <c r="C1468" s="19" t="str">
        <f t="shared" si="134"/>
        <v/>
      </c>
      <c r="D1468" s="19" t="str">
        <f t="shared" si="135"/>
        <v/>
      </c>
      <c r="E1468" s="41"/>
      <c r="F1468" s="42"/>
      <c r="G1468" s="43"/>
      <c r="H1468" s="42"/>
      <c r="I1468" s="43"/>
      <c r="J1468" s="20">
        <f>IF(OR(H1468="",I1468=""),0,-VLOOKUP(H1468,AD:AE,2,0)*I1468/60*'1) Input --&gt;'!$D$25)</f>
        <v>0</v>
      </c>
      <c r="K1468" s="20">
        <f t="shared" si="137"/>
        <v>0</v>
      </c>
      <c r="L1468" s="20">
        <f>IF(M1468="",0,-'1) Input --&gt;'!$D$33/M1468)</f>
        <v>0</v>
      </c>
      <c r="M1468" s="20" t="str">
        <f t="shared" si="132"/>
        <v/>
      </c>
      <c r="X1468" s="2">
        <v>45459</v>
      </c>
      <c r="Y1468">
        <f t="shared" si="136"/>
        <v>0</v>
      </c>
    </row>
    <row r="1469" spans="2:25" x14ac:dyDescent="0.2">
      <c r="B1469" t="str">
        <f t="shared" si="133"/>
        <v>-</v>
      </c>
      <c r="C1469" s="19" t="str">
        <f t="shared" si="134"/>
        <v/>
      </c>
      <c r="D1469" s="19" t="str">
        <f t="shared" si="135"/>
        <v/>
      </c>
      <c r="E1469" s="41"/>
      <c r="F1469" s="42"/>
      <c r="G1469" s="43"/>
      <c r="H1469" s="42"/>
      <c r="I1469" s="43"/>
      <c r="J1469" s="20">
        <f>IF(OR(H1469="",I1469=""),0,-VLOOKUP(H1469,AD:AE,2,0)*I1469/60*'1) Input --&gt;'!$D$25)</f>
        <v>0</v>
      </c>
      <c r="K1469" s="20">
        <f t="shared" si="137"/>
        <v>0</v>
      </c>
      <c r="L1469" s="20">
        <f>IF(M1469="",0,-'1) Input --&gt;'!$D$33/M1469)</f>
        <v>0</v>
      </c>
      <c r="M1469" s="20" t="str">
        <f t="shared" si="132"/>
        <v/>
      </c>
      <c r="X1469" s="2">
        <v>45460</v>
      </c>
      <c r="Y1469">
        <f t="shared" si="136"/>
        <v>0</v>
      </c>
    </row>
    <row r="1470" spans="2:25" x14ac:dyDescent="0.2">
      <c r="B1470" t="str">
        <f t="shared" si="133"/>
        <v>-</v>
      </c>
      <c r="C1470" s="19" t="str">
        <f t="shared" si="134"/>
        <v/>
      </c>
      <c r="D1470" s="19" t="str">
        <f t="shared" si="135"/>
        <v/>
      </c>
      <c r="E1470" s="41"/>
      <c r="F1470" s="42"/>
      <c r="G1470" s="43"/>
      <c r="H1470" s="42"/>
      <c r="I1470" s="43"/>
      <c r="J1470" s="20">
        <f>IF(OR(H1470="",I1470=""),0,-VLOOKUP(H1470,AD:AE,2,0)*I1470/60*'1) Input --&gt;'!$D$25)</f>
        <v>0</v>
      </c>
      <c r="K1470" s="20">
        <f t="shared" si="137"/>
        <v>0</v>
      </c>
      <c r="L1470" s="20">
        <f>IF(M1470="",0,-'1) Input --&gt;'!$D$33/M1470)</f>
        <v>0</v>
      </c>
      <c r="M1470" s="20" t="str">
        <f t="shared" si="132"/>
        <v/>
      </c>
      <c r="X1470" s="2">
        <v>45461</v>
      </c>
      <c r="Y1470">
        <f t="shared" si="136"/>
        <v>0</v>
      </c>
    </row>
    <row r="1471" spans="2:25" x14ac:dyDescent="0.2">
      <c r="B1471" t="str">
        <f t="shared" si="133"/>
        <v>-</v>
      </c>
      <c r="C1471" s="19" t="str">
        <f t="shared" si="134"/>
        <v/>
      </c>
      <c r="D1471" s="19" t="str">
        <f t="shared" si="135"/>
        <v/>
      </c>
      <c r="E1471" s="41"/>
      <c r="F1471" s="42"/>
      <c r="G1471" s="43"/>
      <c r="H1471" s="42"/>
      <c r="I1471" s="43"/>
      <c r="J1471" s="20">
        <f>IF(OR(H1471="",I1471=""),0,-VLOOKUP(H1471,AD:AE,2,0)*I1471/60*'1) Input --&gt;'!$D$25)</f>
        <v>0</v>
      </c>
      <c r="K1471" s="20">
        <f t="shared" si="137"/>
        <v>0</v>
      </c>
      <c r="L1471" s="20">
        <f>IF(M1471="",0,-'1) Input --&gt;'!$D$33/M1471)</f>
        <v>0</v>
      </c>
      <c r="M1471" s="20" t="str">
        <f t="shared" si="132"/>
        <v/>
      </c>
      <c r="X1471" s="2">
        <v>45462</v>
      </c>
      <c r="Y1471">
        <f t="shared" si="136"/>
        <v>0</v>
      </c>
    </row>
    <row r="1472" spans="2:25" x14ac:dyDescent="0.2">
      <c r="B1472" t="str">
        <f t="shared" si="133"/>
        <v>-</v>
      </c>
      <c r="C1472" s="19" t="str">
        <f t="shared" si="134"/>
        <v/>
      </c>
      <c r="D1472" s="19" t="str">
        <f t="shared" si="135"/>
        <v/>
      </c>
      <c r="E1472" s="41"/>
      <c r="F1472" s="42"/>
      <c r="G1472" s="43"/>
      <c r="H1472" s="42"/>
      <c r="I1472" s="43"/>
      <c r="J1472" s="20">
        <f>IF(OR(H1472="",I1472=""),0,-VLOOKUP(H1472,AD:AE,2,0)*I1472/60*'1) Input --&gt;'!$D$25)</f>
        <v>0</v>
      </c>
      <c r="K1472" s="20">
        <f t="shared" si="137"/>
        <v>0</v>
      </c>
      <c r="L1472" s="20">
        <f>IF(M1472="",0,-'1) Input --&gt;'!$D$33/M1472)</f>
        <v>0</v>
      </c>
      <c r="M1472" s="20" t="str">
        <f t="shared" si="132"/>
        <v/>
      </c>
      <c r="X1472" s="2">
        <v>45463</v>
      </c>
      <c r="Y1472">
        <f t="shared" si="136"/>
        <v>0</v>
      </c>
    </row>
    <row r="1473" spans="2:25" x14ac:dyDescent="0.2">
      <c r="B1473" t="str">
        <f t="shared" si="133"/>
        <v>-</v>
      </c>
      <c r="C1473" s="19" t="str">
        <f t="shared" si="134"/>
        <v/>
      </c>
      <c r="D1473" s="19" t="str">
        <f t="shared" si="135"/>
        <v/>
      </c>
      <c r="E1473" s="41"/>
      <c r="F1473" s="42"/>
      <c r="G1473" s="43"/>
      <c r="H1473" s="42"/>
      <c r="I1473" s="43"/>
      <c r="J1473" s="20">
        <f>IF(OR(H1473="",I1473=""),0,-VLOOKUP(H1473,AD:AE,2,0)*I1473/60*'1) Input --&gt;'!$D$25)</f>
        <v>0</v>
      </c>
      <c r="K1473" s="20">
        <f t="shared" si="137"/>
        <v>0</v>
      </c>
      <c r="L1473" s="20">
        <f>IF(M1473="",0,-'1) Input --&gt;'!$D$33/M1473)</f>
        <v>0</v>
      </c>
      <c r="M1473" s="20" t="str">
        <f t="shared" si="132"/>
        <v/>
      </c>
      <c r="X1473" s="2">
        <v>45464</v>
      </c>
      <c r="Y1473">
        <f t="shared" si="136"/>
        <v>0</v>
      </c>
    </row>
    <row r="1474" spans="2:25" x14ac:dyDescent="0.2">
      <c r="B1474" t="str">
        <f t="shared" si="133"/>
        <v>-</v>
      </c>
      <c r="C1474" s="19" t="str">
        <f t="shared" si="134"/>
        <v/>
      </c>
      <c r="D1474" s="19" t="str">
        <f t="shared" si="135"/>
        <v/>
      </c>
      <c r="E1474" s="41"/>
      <c r="F1474" s="42"/>
      <c r="G1474" s="43"/>
      <c r="H1474" s="42"/>
      <c r="I1474" s="43"/>
      <c r="J1474" s="20">
        <f>IF(OR(H1474="",I1474=""),0,-VLOOKUP(H1474,AD:AE,2,0)*I1474/60*'1) Input --&gt;'!$D$25)</f>
        <v>0</v>
      </c>
      <c r="K1474" s="20">
        <f t="shared" si="137"/>
        <v>0</v>
      </c>
      <c r="L1474" s="20">
        <f>IF(M1474="",0,-'1) Input --&gt;'!$D$33/M1474)</f>
        <v>0</v>
      </c>
      <c r="M1474" s="20" t="str">
        <f t="shared" si="132"/>
        <v/>
      </c>
      <c r="X1474" s="2">
        <v>45465</v>
      </c>
      <c r="Y1474">
        <f t="shared" si="136"/>
        <v>0</v>
      </c>
    </row>
    <row r="1475" spans="2:25" x14ac:dyDescent="0.2">
      <c r="B1475" t="str">
        <f t="shared" si="133"/>
        <v>-</v>
      </c>
      <c r="C1475" s="19" t="str">
        <f t="shared" si="134"/>
        <v/>
      </c>
      <c r="D1475" s="19" t="str">
        <f t="shared" si="135"/>
        <v/>
      </c>
      <c r="E1475" s="41"/>
      <c r="F1475" s="42"/>
      <c r="G1475" s="43"/>
      <c r="H1475" s="42"/>
      <c r="I1475" s="43"/>
      <c r="J1475" s="20">
        <f>IF(OR(H1475="",I1475=""),0,-VLOOKUP(H1475,AD:AE,2,0)*I1475/60*'1) Input --&gt;'!$D$25)</f>
        <v>0</v>
      </c>
      <c r="K1475" s="20">
        <f t="shared" si="137"/>
        <v>0</v>
      </c>
      <c r="L1475" s="20">
        <f>IF(M1475="",0,-'1) Input --&gt;'!$D$33/M1475)</f>
        <v>0</v>
      </c>
      <c r="M1475" s="20" t="str">
        <f t="shared" si="132"/>
        <v/>
      </c>
      <c r="X1475" s="2">
        <v>45466</v>
      </c>
      <c r="Y1475">
        <f t="shared" si="136"/>
        <v>0</v>
      </c>
    </row>
    <row r="1476" spans="2:25" x14ac:dyDescent="0.2">
      <c r="B1476" t="str">
        <f t="shared" si="133"/>
        <v>-</v>
      </c>
      <c r="C1476" s="19" t="str">
        <f t="shared" si="134"/>
        <v/>
      </c>
      <c r="D1476" s="19" t="str">
        <f t="shared" si="135"/>
        <v/>
      </c>
      <c r="E1476" s="41"/>
      <c r="F1476" s="42"/>
      <c r="G1476" s="43"/>
      <c r="H1476" s="42"/>
      <c r="I1476" s="43"/>
      <c r="J1476" s="20">
        <f>IF(OR(H1476="",I1476=""),0,-VLOOKUP(H1476,AD:AE,2,0)*I1476/60*'1) Input --&gt;'!$D$25)</f>
        <v>0</v>
      </c>
      <c r="K1476" s="20">
        <f t="shared" si="137"/>
        <v>0</v>
      </c>
      <c r="L1476" s="20">
        <f>IF(M1476="",0,-'1) Input --&gt;'!$D$33/M1476)</f>
        <v>0</v>
      </c>
      <c r="M1476" s="20" t="str">
        <f t="shared" si="132"/>
        <v/>
      </c>
      <c r="X1476" s="2">
        <v>45467</v>
      </c>
      <c r="Y1476">
        <f t="shared" si="136"/>
        <v>0</v>
      </c>
    </row>
    <row r="1477" spans="2:25" x14ac:dyDescent="0.2">
      <c r="B1477" t="str">
        <f t="shared" si="133"/>
        <v>-</v>
      </c>
      <c r="C1477" s="19" t="str">
        <f t="shared" si="134"/>
        <v/>
      </c>
      <c r="D1477" s="19" t="str">
        <f t="shared" si="135"/>
        <v/>
      </c>
      <c r="E1477" s="41"/>
      <c r="F1477" s="42"/>
      <c r="G1477" s="43"/>
      <c r="H1477" s="42"/>
      <c r="I1477" s="43"/>
      <c r="J1477" s="20">
        <f>IF(OR(H1477="",I1477=""),0,-VLOOKUP(H1477,AD:AE,2,0)*I1477/60*'1) Input --&gt;'!$D$25)</f>
        <v>0</v>
      </c>
      <c r="K1477" s="20">
        <f t="shared" si="137"/>
        <v>0</v>
      </c>
      <c r="L1477" s="20">
        <f>IF(M1477="",0,-'1) Input --&gt;'!$D$33/M1477)</f>
        <v>0</v>
      </c>
      <c r="M1477" s="20" t="str">
        <f t="shared" si="132"/>
        <v/>
      </c>
      <c r="X1477" s="2">
        <v>45468</v>
      </c>
      <c r="Y1477">
        <f t="shared" si="136"/>
        <v>0</v>
      </c>
    </row>
    <row r="1478" spans="2:25" x14ac:dyDescent="0.2">
      <c r="B1478" t="str">
        <f t="shared" si="133"/>
        <v>-</v>
      </c>
      <c r="C1478" s="19" t="str">
        <f t="shared" si="134"/>
        <v/>
      </c>
      <c r="D1478" s="19" t="str">
        <f t="shared" si="135"/>
        <v/>
      </c>
      <c r="E1478" s="41"/>
      <c r="F1478" s="42"/>
      <c r="G1478" s="43"/>
      <c r="H1478" s="42"/>
      <c r="I1478" s="43"/>
      <c r="J1478" s="20">
        <f>IF(OR(H1478="",I1478=""),0,-VLOOKUP(H1478,AD:AE,2,0)*I1478/60*'1) Input --&gt;'!$D$25)</f>
        <v>0</v>
      </c>
      <c r="K1478" s="20">
        <f t="shared" si="137"/>
        <v>0</v>
      </c>
      <c r="L1478" s="20">
        <f>IF(M1478="",0,-'1) Input --&gt;'!$D$33/M1478)</f>
        <v>0</v>
      </c>
      <c r="M1478" s="20" t="str">
        <f t="shared" si="132"/>
        <v/>
      </c>
      <c r="X1478" s="2">
        <v>45469</v>
      </c>
      <c r="Y1478">
        <f t="shared" si="136"/>
        <v>0</v>
      </c>
    </row>
    <row r="1479" spans="2:25" x14ac:dyDescent="0.2">
      <c r="B1479" t="str">
        <f t="shared" si="133"/>
        <v>-</v>
      </c>
      <c r="C1479" s="19" t="str">
        <f t="shared" si="134"/>
        <v/>
      </c>
      <c r="D1479" s="19" t="str">
        <f t="shared" si="135"/>
        <v/>
      </c>
      <c r="E1479" s="41"/>
      <c r="F1479" s="42"/>
      <c r="G1479" s="43"/>
      <c r="H1479" s="42"/>
      <c r="I1479" s="43"/>
      <c r="J1479" s="20">
        <f>IF(OR(H1479="",I1479=""),0,-VLOOKUP(H1479,AD:AE,2,0)*I1479/60*'1) Input --&gt;'!$D$25)</f>
        <v>0</v>
      </c>
      <c r="K1479" s="20">
        <f t="shared" si="137"/>
        <v>0</v>
      </c>
      <c r="L1479" s="20">
        <f>IF(M1479="",0,-'1) Input --&gt;'!$D$33/M1479)</f>
        <v>0</v>
      </c>
      <c r="M1479" s="20" t="str">
        <f t="shared" si="132"/>
        <v/>
      </c>
      <c r="X1479" s="2">
        <v>45470</v>
      </c>
      <c r="Y1479">
        <f t="shared" si="136"/>
        <v>0</v>
      </c>
    </row>
    <row r="1480" spans="2:25" x14ac:dyDescent="0.2">
      <c r="B1480" t="str">
        <f t="shared" si="133"/>
        <v>-</v>
      </c>
      <c r="C1480" s="19" t="str">
        <f t="shared" si="134"/>
        <v/>
      </c>
      <c r="D1480" s="19" t="str">
        <f t="shared" si="135"/>
        <v/>
      </c>
      <c r="E1480" s="41"/>
      <c r="F1480" s="42"/>
      <c r="G1480" s="43"/>
      <c r="H1480" s="42"/>
      <c r="I1480" s="43"/>
      <c r="J1480" s="20">
        <f>IF(OR(H1480="",I1480=""),0,-VLOOKUP(H1480,AD:AE,2,0)*I1480/60*'1) Input --&gt;'!$D$25)</f>
        <v>0</v>
      </c>
      <c r="K1480" s="20">
        <f t="shared" si="137"/>
        <v>0</v>
      </c>
      <c r="L1480" s="20">
        <f>IF(M1480="",0,-'1) Input --&gt;'!$D$33/M1480)</f>
        <v>0</v>
      </c>
      <c r="M1480" s="20" t="str">
        <f t="shared" si="132"/>
        <v/>
      </c>
      <c r="X1480" s="2">
        <v>45471</v>
      </c>
      <c r="Y1480">
        <f t="shared" si="136"/>
        <v>0</v>
      </c>
    </row>
    <row r="1481" spans="2:25" x14ac:dyDescent="0.2">
      <c r="B1481" t="str">
        <f t="shared" si="133"/>
        <v>-</v>
      </c>
      <c r="C1481" s="19" t="str">
        <f t="shared" si="134"/>
        <v/>
      </c>
      <c r="D1481" s="19" t="str">
        <f t="shared" si="135"/>
        <v/>
      </c>
      <c r="E1481" s="41"/>
      <c r="F1481" s="42"/>
      <c r="G1481" s="43"/>
      <c r="H1481" s="42"/>
      <c r="I1481" s="43"/>
      <c r="J1481" s="20">
        <f>IF(OR(H1481="",I1481=""),0,-VLOOKUP(H1481,AD:AE,2,0)*I1481/60*'1) Input --&gt;'!$D$25)</f>
        <v>0</v>
      </c>
      <c r="K1481" s="20">
        <f t="shared" si="137"/>
        <v>0</v>
      </c>
      <c r="L1481" s="20">
        <f>IF(M1481="",0,-'1) Input --&gt;'!$D$33/M1481)</f>
        <v>0</v>
      </c>
      <c r="M1481" s="20" t="str">
        <f t="shared" si="132"/>
        <v/>
      </c>
      <c r="X1481" s="2">
        <v>45472</v>
      </c>
      <c r="Y1481">
        <f t="shared" si="136"/>
        <v>0</v>
      </c>
    </row>
    <row r="1482" spans="2:25" x14ac:dyDescent="0.2">
      <c r="B1482" t="str">
        <f t="shared" si="133"/>
        <v>-</v>
      </c>
      <c r="C1482" s="19" t="str">
        <f t="shared" si="134"/>
        <v/>
      </c>
      <c r="D1482" s="19" t="str">
        <f t="shared" si="135"/>
        <v/>
      </c>
      <c r="E1482" s="41"/>
      <c r="F1482" s="42"/>
      <c r="G1482" s="43"/>
      <c r="H1482" s="42"/>
      <c r="I1482" s="43"/>
      <c r="J1482" s="20">
        <f>IF(OR(H1482="",I1482=""),0,-VLOOKUP(H1482,AD:AE,2,0)*I1482/60*'1) Input --&gt;'!$D$25)</f>
        <v>0</v>
      </c>
      <c r="K1482" s="20">
        <f t="shared" si="137"/>
        <v>0</v>
      </c>
      <c r="L1482" s="20">
        <f>IF(M1482="",0,-'1) Input --&gt;'!$D$33/M1482)</f>
        <v>0</v>
      </c>
      <c r="M1482" s="20" t="str">
        <f t="shared" si="132"/>
        <v/>
      </c>
      <c r="X1482" s="2">
        <v>45473</v>
      </c>
      <c r="Y1482">
        <f t="shared" si="136"/>
        <v>0</v>
      </c>
    </row>
    <row r="1483" spans="2:25" x14ac:dyDescent="0.2">
      <c r="B1483" t="str">
        <f t="shared" si="133"/>
        <v>-</v>
      </c>
      <c r="C1483" s="19" t="str">
        <f t="shared" si="134"/>
        <v/>
      </c>
      <c r="D1483" s="19" t="str">
        <f t="shared" si="135"/>
        <v/>
      </c>
      <c r="E1483" s="41"/>
      <c r="F1483" s="42"/>
      <c r="G1483" s="43"/>
      <c r="H1483" s="42"/>
      <c r="I1483" s="43"/>
      <c r="J1483" s="20">
        <f>IF(OR(H1483="",I1483=""),0,-VLOOKUP(H1483,AD:AE,2,0)*I1483/60*'1) Input --&gt;'!$D$25)</f>
        <v>0</v>
      </c>
      <c r="K1483" s="20">
        <f t="shared" si="137"/>
        <v>0</v>
      </c>
      <c r="L1483" s="20">
        <f>IF(M1483="",0,-'1) Input --&gt;'!$D$33/M1483)</f>
        <v>0</v>
      </c>
      <c r="M1483" s="20" t="str">
        <f t="shared" si="132"/>
        <v/>
      </c>
      <c r="X1483" s="2">
        <v>45474</v>
      </c>
      <c r="Y1483">
        <f t="shared" si="136"/>
        <v>0</v>
      </c>
    </row>
    <row r="1484" spans="2:25" x14ac:dyDescent="0.2">
      <c r="B1484" t="str">
        <f t="shared" si="133"/>
        <v>-</v>
      </c>
      <c r="C1484" s="19" t="str">
        <f t="shared" si="134"/>
        <v/>
      </c>
      <c r="D1484" s="19" t="str">
        <f t="shared" si="135"/>
        <v/>
      </c>
      <c r="E1484" s="41"/>
      <c r="F1484" s="42"/>
      <c r="G1484" s="43"/>
      <c r="H1484" s="42"/>
      <c r="I1484" s="43"/>
      <c r="J1484" s="20">
        <f>IF(OR(H1484="",I1484=""),0,-VLOOKUP(H1484,AD:AE,2,0)*I1484/60*'1) Input --&gt;'!$D$25)</f>
        <v>0</v>
      </c>
      <c r="K1484" s="20">
        <f t="shared" si="137"/>
        <v>0</v>
      </c>
      <c r="L1484" s="20">
        <f>IF(M1484="",0,-'1) Input --&gt;'!$D$33/M1484)</f>
        <v>0</v>
      </c>
      <c r="M1484" s="20" t="str">
        <f t="shared" ref="M1484:M1547" si="138">IF(E1484="","",VLOOKUP(E1484,$X$12:$Y$3098,2,0))</f>
        <v/>
      </c>
      <c r="X1484" s="2">
        <v>45475</v>
      </c>
      <c r="Y1484">
        <f t="shared" si="136"/>
        <v>0</v>
      </c>
    </row>
    <row r="1485" spans="2:25" x14ac:dyDescent="0.2">
      <c r="B1485" t="str">
        <f t="shared" ref="B1485:B1548" si="139">C1485&amp;"-"&amp;IF(D1485&lt;10,"0"&amp;D1485,D1485)</f>
        <v>-</v>
      </c>
      <c r="C1485" s="19" t="str">
        <f t="shared" ref="C1485:C1548" si="140">IF(E1485="","",YEAR(E1485))</f>
        <v/>
      </c>
      <c r="D1485" s="19" t="str">
        <f t="shared" ref="D1485:D1548" si="141">IF(E1485="","",MONTH(E1485))</f>
        <v/>
      </c>
      <c r="E1485" s="41"/>
      <c r="F1485" s="42"/>
      <c r="G1485" s="43"/>
      <c r="H1485" s="42"/>
      <c r="I1485" s="43"/>
      <c r="J1485" s="20">
        <f>IF(OR(H1485="",I1485=""),0,-VLOOKUP(H1485,AD:AE,2,0)*I1485/60*'1) Input --&gt;'!$D$25)</f>
        <v>0</v>
      </c>
      <c r="K1485" s="20">
        <f t="shared" si="137"/>
        <v>0</v>
      </c>
      <c r="L1485" s="20">
        <f>IF(M1485="",0,-'1) Input --&gt;'!$D$33/M1485)</f>
        <v>0</v>
      </c>
      <c r="M1485" s="20" t="str">
        <f t="shared" si="138"/>
        <v/>
      </c>
      <c r="X1485" s="2">
        <v>45476</v>
      </c>
      <c r="Y1485">
        <f t="shared" ref="Y1485:Y1548" si="142">COUNTIF(E:E,X1485)</f>
        <v>0</v>
      </c>
    </row>
    <row r="1486" spans="2:25" x14ac:dyDescent="0.2">
      <c r="B1486" t="str">
        <f t="shared" si="139"/>
        <v>-</v>
      </c>
      <c r="C1486" s="19" t="str">
        <f t="shared" si="140"/>
        <v/>
      </c>
      <c r="D1486" s="19" t="str">
        <f t="shared" si="141"/>
        <v/>
      </c>
      <c r="E1486" s="41"/>
      <c r="F1486" s="42"/>
      <c r="G1486" s="43"/>
      <c r="H1486" s="42"/>
      <c r="I1486" s="43"/>
      <c r="J1486" s="20">
        <f>IF(OR(H1486="",I1486=""),0,-VLOOKUP(H1486,AD:AE,2,0)*I1486/60*'1) Input --&gt;'!$D$25)</f>
        <v>0</v>
      </c>
      <c r="K1486" s="20">
        <f t="shared" si="137"/>
        <v>0</v>
      </c>
      <c r="L1486" s="20">
        <f>IF(M1486="",0,-'1) Input --&gt;'!$D$33/M1486)</f>
        <v>0</v>
      </c>
      <c r="M1486" s="20" t="str">
        <f t="shared" si="138"/>
        <v/>
      </c>
      <c r="X1486" s="2">
        <v>45477</v>
      </c>
      <c r="Y1486">
        <f t="shared" si="142"/>
        <v>0</v>
      </c>
    </row>
    <row r="1487" spans="2:25" x14ac:dyDescent="0.2">
      <c r="B1487" t="str">
        <f t="shared" si="139"/>
        <v>-</v>
      </c>
      <c r="C1487" s="19" t="str">
        <f t="shared" si="140"/>
        <v/>
      </c>
      <c r="D1487" s="19" t="str">
        <f t="shared" si="141"/>
        <v/>
      </c>
      <c r="E1487" s="41"/>
      <c r="F1487" s="42"/>
      <c r="G1487" s="43"/>
      <c r="H1487" s="42"/>
      <c r="I1487" s="43"/>
      <c r="J1487" s="20">
        <f>IF(OR(H1487="",I1487=""),0,-VLOOKUP(H1487,AD:AE,2,0)*I1487/60*'1) Input --&gt;'!$D$25)</f>
        <v>0</v>
      </c>
      <c r="K1487" s="20">
        <f t="shared" si="137"/>
        <v>0</v>
      </c>
      <c r="L1487" s="20">
        <f>IF(M1487="",0,-'1) Input --&gt;'!$D$33/M1487)</f>
        <v>0</v>
      </c>
      <c r="M1487" s="20" t="str">
        <f t="shared" si="138"/>
        <v/>
      </c>
      <c r="X1487" s="2">
        <v>45478</v>
      </c>
      <c r="Y1487">
        <f t="shared" si="142"/>
        <v>0</v>
      </c>
    </row>
    <row r="1488" spans="2:25" x14ac:dyDescent="0.2">
      <c r="B1488" t="str">
        <f t="shared" si="139"/>
        <v>-</v>
      </c>
      <c r="C1488" s="19" t="str">
        <f t="shared" si="140"/>
        <v/>
      </c>
      <c r="D1488" s="19" t="str">
        <f t="shared" si="141"/>
        <v/>
      </c>
      <c r="E1488" s="41"/>
      <c r="F1488" s="42"/>
      <c r="G1488" s="43"/>
      <c r="H1488" s="42"/>
      <c r="I1488" s="43"/>
      <c r="J1488" s="20">
        <f>IF(OR(H1488="",I1488=""),0,-VLOOKUP(H1488,AD:AE,2,0)*I1488/60*'1) Input --&gt;'!$D$25)</f>
        <v>0</v>
      </c>
      <c r="K1488" s="20">
        <f t="shared" si="137"/>
        <v>0</v>
      </c>
      <c r="L1488" s="20">
        <f>IF(M1488="",0,-'1) Input --&gt;'!$D$33/M1488)</f>
        <v>0</v>
      </c>
      <c r="M1488" s="20" t="str">
        <f t="shared" si="138"/>
        <v/>
      </c>
      <c r="X1488" s="2">
        <v>45479</v>
      </c>
      <c r="Y1488">
        <f t="shared" si="142"/>
        <v>0</v>
      </c>
    </row>
    <row r="1489" spans="2:25" x14ac:dyDescent="0.2">
      <c r="B1489" t="str">
        <f t="shared" si="139"/>
        <v>-</v>
      </c>
      <c r="C1489" s="19" t="str">
        <f t="shared" si="140"/>
        <v/>
      </c>
      <c r="D1489" s="19" t="str">
        <f t="shared" si="141"/>
        <v/>
      </c>
      <c r="E1489" s="41"/>
      <c r="F1489" s="42"/>
      <c r="G1489" s="43"/>
      <c r="H1489" s="42"/>
      <c r="I1489" s="43"/>
      <c r="J1489" s="20">
        <f>IF(OR(H1489="",I1489=""),0,-VLOOKUP(H1489,AD:AE,2,0)*I1489/60*'1) Input --&gt;'!$D$25)</f>
        <v>0</v>
      </c>
      <c r="K1489" s="20">
        <f t="shared" ref="K1489:K1552" si="143">G1489+J1489</f>
        <v>0</v>
      </c>
      <c r="L1489" s="20">
        <f>IF(M1489="",0,-'1) Input --&gt;'!$D$33/M1489)</f>
        <v>0</v>
      </c>
      <c r="M1489" s="20" t="str">
        <f t="shared" si="138"/>
        <v/>
      </c>
      <c r="X1489" s="2">
        <v>45480</v>
      </c>
      <c r="Y1489">
        <f t="shared" si="142"/>
        <v>0</v>
      </c>
    </row>
    <row r="1490" spans="2:25" x14ac:dyDescent="0.2">
      <c r="B1490" t="str">
        <f t="shared" si="139"/>
        <v>-</v>
      </c>
      <c r="C1490" s="19" t="str">
        <f t="shared" si="140"/>
        <v/>
      </c>
      <c r="D1490" s="19" t="str">
        <f t="shared" si="141"/>
        <v/>
      </c>
      <c r="E1490" s="41"/>
      <c r="F1490" s="42"/>
      <c r="G1490" s="43"/>
      <c r="H1490" s="42"/>
      <c r="I1490" s="43"/>
      <c r="J1490" s="20">
        <f>IF(OR(H1490="",I1490=""),0,-VLOOKUP(H1490,AD:AE,2,0)*I1490/60*'1) Input --&gt;'!$D$25)</f>
        <v>0</v>
      </c>
      <c r="K1490" s="20">
        <f t="shared" si="143"/>
        <v>0</v>
      </c>
      <c r="L1490" s="20">
        <f>IF(M1490="",0,-'1) Input --&gt;'!$D$33/M1490)</f>
        <v>0</v>
      </c>
      <c r="M1490" s="20" t="str">
        <f t="shared" si="138"/>
        <v/>
      </c>
      <c r="X1490" s="2">
        <v>45481</v>
      </c>
      <c r="Y1490">
        <f t="shared" si="142"/>
        <v>0</v>
      </c>
    </row>
    <row r="1491" spans="2:25" x14ac:dyDescent="0.2">
      <c r="B1491" t="str">
        <f t="shared" si="139"/>
        <v>-</v>
      </c>
      <c r="C1491" s="19" t="str">
        <f t="shared" si="140"/>
        <v/>
      </c>
      <c r="D1491" s="19" t="str">
        <f t="shared" si="141"/>
        <v/>
      </c>
      <c r="E1491" s="41"/>
      <c r="F1491" s="42"/>
      <c r="G1491" s="43"/>
      <c r="H1491" s="42"/>
      <c r="I1491" s="43"/>
      <c r="J1491" s="20">
        <f>IF(OR(H1491="",I1491=""),0,-VLOOKUP(H1491,AD:AE,2,0)*I1491/60*'1) Input --&gt;'!$D$25)</f>
        <v>0</v>
      </c>
      <c r="K1491" s="20">
        <f t="shared" si="143"/>
        <v>0</v>
      </c>
      <c r="L1491" s="20">
        <f>IF(M1491="",0,-'1) Input --&gt;'!$D$33/M1491)</f>
        <v>0</v>
      </c>
      <c r="M1491" s="20" t="str">
        <f t="shared" si="138"/>
        <v/>
      </c>
      <c r="X1491" s="2">
        <v>45482</v>
      </c>
      <c r="Y1491">
        <f t="shared" si="142"/>
        <v>0</v>
      </c>
    </row>
    <row r="1492" spans="2:25" x14ac:dyDescent="0.2">
      <c r="B1492" t="str">
        <f t="shared" si="139"/>
        <v>-</v>
      </c>
      <c r="C1492" s="19" t="str">
        <f t="shared" si="140"/>
        <v/>
      </c>
      <c r="D1492" s="19" t="str">
        <f t="shared" si="141"/>
        <v/>
      </c>
      <c r="E1492" s="41"/>
      <c r="F1492" s="42"/>
      <c r="G1492" s="43"/>
      <c r="H1492" s="42"/>
      <c r="I1492" s="43"/>
      <c r="J1492" s="20">
        <f>IF(OR(H1492="",I1492=""),0,-VLOOKUP(H1492,AD:AE,2,0)*I1492/60*'1) Input --&gt;'!$D$25)</f>
        <v>0</v>
      </c>
      <c r="K1492" s="20">
        <f t="shared" si="143"/>
        <v>0</v>
      </c>
      <c r="L1492" s="20">
        <f>IF(M1492="",0,-'1) Input --&gt;'!$D$33/M1492)</f>
        <v>0</v>
      </c>
      <c r="M1492" s="20" t="str">
        <f t="shared" si="138"/>
        <v/>
      </c>
      <c r="X1492" s="2">
        <v>45483</v>
      </c>
      <c r="Y1492">
        <f t="shared" si="142"/>
        <v>0</v>
      </c>
    </row>
    <row r="1493" spans="2:25" x14ac:dyDescent="0.2">
      <c r="B1493" t="str">
        <f t="shared" si="139"/>
        <v>-</v>
      </c>
      <c r="C1493" s="19" t="str">
        <f t="shared" si="140"/>
        <v/>
      </c>
      <c r="D1493" s="19" t="str">
        <f t="shared" si="141"/>
        <v/>
      </c>
      <c r="E1493" s="41"/>
      <c r="F1493" s="42"/>
      <c r="G1493" s="43"/>
      <c r="H1493" s="42"/>
      <c r="I1493" s="43"/>
      <c r="J1493" s="20">
        <f>IF(OR(H1493="",I1493=""),0,-VLOOKUP(H1493,AD:AE,2,0)*I1493/60*'1) Input --&gt;'!$D$25)</f>
        <v>0</v>
      </c>
      <c r="K1493" s="20">
        <f t="shared" si="143"/>
        <v>0</v>
      </c>
      <c r="L1493" s="20">
        <f>IF(M1493="",0,-'1) Input --&gt;'!$D$33/M1493)</f>
        <v>0</v>
      </c>
      <c r="M1493" s="20" t="str">
        <f t="shared" si="138"/>
        <v/>
      </c>
      <c r="X1493" s="2">
        <v>45484</v>
      </c>
      <c r="Y1493">
        <f t="shared" si="142"/>
        <v>0</v>
      </c>
    </row>
    <row r="1494" spans="2:25" x14ac:dyDescent="0.2">
      <c r="B1494" t="str">
        <f t="shared" si="139"/>
        <v>-</v>
      </c>
      <c r="C1494" s="19" t="str">
        <f t="shared" si="140"/>
        <v/>
      </c>
      <c r="D1494" s="19" t="str">
        <f t="shared" si="141"/>
        <v/>
      </c>
      <c r="E1494" s="41"/>
      <c r="F1494" s="42"/>
      <c r="G1494" s="43"/>
      <c r="H1494" s="42"/>
      <c r="I1494" s="43"/>
      <c r="J1494" s="20">
        <f>IF(OR(H1494="",I1494=""),0,-VLOOKUP(H1494,AD:AE,2,0)*I1494/60*'1) Input --&gt;'!$D$25)</f>
        <v>0</v>
      </c>
      <c r="K1494" s="20">
        <f t="shared" si="143"/>
        <v>0</v>
      </c>
      <c r="L1494" s="20">
        <f>IF(M1494="",0,-'1) Input --&gt;'!$D$33/M1494)</f>
        <v>0</v>
      </c>
      <c r="M1494" s="20" t="str">
        <f t="shared" si="138"/>
        <v/>
      </c>
      <c r="X1494" s="2">
        <v>45485</v>
      </c>
      <c r="Y1494">
        <f t="shared" si="142"/>
        <v>0</v>
      </c>
    </row>
    <row r="1495" spans="2:25" x14ac:dyDescent="0.2">
      <c r="B1495" t="str">
        <f t="shared" si="139"/>
        <v>-</v>
      </c>
      <c r="C1495" s="19" t="str">
        <f t="shared" si="140"/>
        <v/>
      </c>
      <c r="D1495" s="19" t="str">
        <f t="shared" si="141"/>
        <v/>
      </c>
      <c r="E1495" s="41"/>
      <c r="F1495" s="42"/>
      <c r="G1495" s="43"/>
      <c r="H1495" s="42"/>
      <c r="I1495" s="43"/>
      <c r="J1495" s="20">
        <f>IF(OR(H1495="",I1495=""),0,-VLOOKUP(H1495,AD:AE,2,0)*I1495/60*'1) Input --&gt;'!$D$25)</f>
        <v>0</v>
      </c>
      <c r="K1495" s="20">
        <f t="shared" si="143"/>
        <v>0</v>
      </c>
      <c r="L1495" s="20">
        <f>IF(M1495="",0,-'1) Input --&gt;'!$D$33/M1495)</f>
        <v>0</v>
      </c>
      <c r="M1495" s="20" t="str">
        <f t="shared" si="138"/>
        <v/>
      </c>
      <c r="X1495" s="2">
        <v>45486</v>
      </c>
      <c r="Y1495">
        <f t="shared" si="142"/>
        <v>0</v>
      </c>
    </row>
    <row r="1496" spans="2:25" x14ac:dyDescent="0.2">
      <c r="B1496" t="str">
        <f t="shared" si="139"/>
        <v>-</v>
      </c>
      <c r="C1496" s="19" t="str">
        <f t="shared" si="140"/>
        <v/>
      </c>
      <c r="D1496" s="19" t="str">
        <f t="shared" si="141"/>
        <v/>
      </c>
      <c r="E1496" s="41"/>
      <c r="F1496" s="42"/>
      <c r="G1496" s="43"/>
      <c r="H1496" s="42"/>
      <c r="I1496" s="43"/>
      <c r="J1496" s="20">
        <f>IF(OR(H1496="",I1496=""),0,-VLOOKUP(H1496,AD:AE,2,0)*I1496/60*'1) Input --&gt;'!$D$25)</f>
        <v>0</v>
      </c>
      <c r="K1496" s="20">
        <f t="shared" si="143"/>
        <v>0</v>
      </c>
      <c r="L1496" s="20">
        <f>IF(M1496="",0,-'1) Input --&gt;'!$D$33/M1496)</f>
        <v>0</v>
      </c>
      <c r="M1496" s="20" t="str">
        <f t="shared" si="138"/>
        <v/>
      </c>
      <c r="X1496" s="2">
        <v>45487</v>
      </c>
      <c r="Y1496">
        <f t="shared" si="142"/>
        <v>0</v>
      </c>
    </row>
    <row r="1497" spans="2:25" x14ac:dyDescent="0.2">
      <c r="B1497" t="str">
        <f t="shared" si="139"/>
        <v>-</v>
      </c>
      <c r="C1497" s="19" t="str">
        <f t="shared" si="140"/>
        <v/>
      </c>
      <c r="D1497" s="19" t="str">
        <f t="shared" si="141"/>
        <v/>
      </c>
      <c r="E1497" s="41"/>
      <c r="F1497" s="42"/>
      <c r="G1497" s="43"/>
      <c r="H1497" s="42"/>
      <c r="I1497" s="43"/>
      <c r="J1497" s="20">
        <f>IF(OR(H1497="",I1497=""),0,-VLOOKUP(H1497,AD:AE,2,0)*I1497/60*'1) Input --&gt;'!$D$25)</f>
        <v>0</v>
      </c>
      <c r="K1497" s="20">
        <f t="shared" si="143"/>
        <v>0</v>
      </c>
      <c r="L1497" s="20">
        <f>IF(M1497="",0,-'1) Input --&gt;'!$D$33/M1497)</f>
        <v>0</v>
      </c>
      <c r="M1497" s="20" t="str">
        <f t="shared" si="138"/>
        <v/>
      </c>
      <c r="X1497" s="2">
        <v>45488</v>
      </c>
      <c r="Y1497">
        <f t="shared" si="142"/>
        <v>0</v>
      </c>
    </row>
    <row r="1498" spans="2:25" x14ac:dyDescent="0.2">
      <c r="B1498" t="str">
        <f t="shared" si="139"/>
        <v>-</v>
      </c>
      <c r="C1498" s="19" t="str">
        <f t="shared" si="140"/>
        <v/>
      </c>
      <c r="D1498" s="19" t="str">
        <f t="shared" si="141"/>
        <v/>
      </c>
      <c r="E1498" s="41"/>
      <c r="F1498" s="42"/>
      <c r="G1498" s="43"/>
      <c r="H1498" s="42"/>
      <c r="I1498" s="43"/>
      <c r="J1498" s="20">
        <f>IF(OR(H1498="",I1498=""),0,-VLOOKUP(H1498,AD:AE,2,0)*I1498/60*'1) Input --&gt;'!$D$25)</f>
        <v>0</v>
      </c>
      <c r="K1498" s="20">
        <f t="shared" si="143"/>
        <v>0</v>
      </c>
      <c r="L1498" s="20">
        <f>IF(M1498="",0,-'1) Input --&gt;'!$D$33/M1498)</f>
        <v>0</v>
      </c>
      <c r="M1498" s="20" t="str">
        <f t="shared" si="138"/>
        <v/>
      </c>
      <c r="X1498" s="2">
        <v>45489</v>
      </c>
      <c r="Y1498">
        <f t="shared" si="142"/>
        <v>0</v>
      </c>
    </row>
    <row r="1499" spans="2:25" x14ac:dyDescent="0.2">
      <c r="B1499" t="str">
        <f t="shared" si="139"/>
        <v>-</v>
      </c>
      <c r="C1499" s="19" t="str">
        <f t="shared" si="140"/>
        <v/>
      </c>
      <c r="D1499" s="19" t="str">
        <f t="shared" si="141"/>
        <v/>
      </c>
      <c r="E1499" s="41"/>
      <c r="F1499" s="42"/>
      <c r="G1499" s="43"/>
      <c r="H1499" s="42"/>
      <c r="I1499" s="43"/>
      <c r="J1499" s="20">
        <f>IF(OR(H1499="",I1499=""),0,-VLOOKUP(H1499,AD:AE,2,0)*I1499/60*'1) Input --&gt;'!$D$25)</f>
        <v>0</v>
      </c>
      <c r="K1499" s="20">
        <f t="shared" si="143"/>
        <v>0</v>
      </c>
      <c r="L1499" s="20">
        <f>IF(M1499="",0,-'1) Input --&gt;'!$D$33/M1499)</f>
        <v>0</v>
      </c>
      <c r="M1499" s="20" t="str">
        <f t="shared" si="138"/>
        <v/>
      </c>
      <c r="X1499" s="2">
        <v>45490</v>
      </c>
      <c r="Y1499">
        <f t="shared" si="142"/>
        <v>0</v>
      </c>
    </row>
    <row r="1500" spans="2:25" x14ac:dyDescent="0.2">
      <c r="B1500" t="str">
        <f t="shared" si="139"/>
        <v>-</v>
      </c>
      <c r="C1500" s="19" t="str">
        <f t="shared" si="140"/>
        <v/>
      </c>
      <c r="D1500" s="19" t="str">
        <f t="shared" si="141"/>
        <v/>
      </c>
      <c r="E1500" s="41"/>
      <c r="F1500" s="42"/>
      <c r="G1500" s="43"/>
      <c r="H1500" s="42"/>
      <c r="I1500" s="43"/>
      <c r="J1500" s="20">
        <f>IF(OR(H1500="",I1500=""),0,-VLOOKUP(H1500,AD:AE,2,0)*I1500/60*'1) Input --&gt;'!$D$25)</f>
        <v>0</v>
      </c>
      <c r="K1500" s="20">
        <f t="shared" si="143"/>
        <v>0</v>
      </c>
      <c r="L1500" s="20">
        <f>IF(M1500="",0,-'1) Input --&gt;'!$D$33/M1500)</f>
        <v>0</v>
      </c>
      <c r="M1500" s="20" t="str">
        <f t="shared" si="138"/>
        <v/>
      </c>
      <c r="X1500" s="2">
        <v>45491</v>
      </c>
      <c r="Y1500">
        <f t="shared" si="142"/>
        <v>0</v>
      </c>
    </row>
    <row r="1501" spans="2:25" x14ac:dyDescent="0.2">
      <c r="B1501" t="str">
        <f t="shared" si="139"/>
        <v>-</v>
      </c>
      <c r="C1501" s="19" t="str">
        <f t="shared" si="140"/>
        <v/>
      </c>
      <c r="D1501" s="19" t="str">
        <f t="shared" si="141"/>
        <v/>
      </c>
      <c r="E1501" s="41"/>
      <c r="F1501" s="42"/>
      <c r="G1501" s="43"/>
      <c r="H1501" s="42"/>
      <c r="I1501" s="43"/>
      <c r="J1501" s="20">
        <f>IF(OR(H1501="",I1501=""),0,-VLOOKUP(H1501,AD:AE,2,0)*I1501/60*'1) Input --&gt;'!$D$25)</f>
        <v>0</v>
      </c>
      <c r="K1501" s="20">
        <f t="shared" si="143"/>
        <v>0</v>
      </c>
      <c r="L1501" s="20">
        <f>IF(M1501="",0,-'1) Input --&gt;'!$D$33/M1501)</f>
        <v>0</v>
      </c>
      <c r="M1501" s="20" t="str">
        <f t="shared" si="138"/>
        <v/>
      </c>
      <c r="X1501" s="2">
        <v>45492</v>
      </c>
      <c r="Y1501">
        <f t="shared" si="142"/>
        <v>0</v>
      </c>
    </row>
    <row r="1502" spans="2:25" x14ac:dyDescent="0.2">
      <c r="B1502" t="str">
        <f t="shared" si="139"/>
        <v>-</v>
      </c>
      <c r="C1502" s="19" t="str">
        <f t="shared" si="140"/>
        <v/>
      </c>
      <c r="D1502" s="19" t="str">
        <f t="shared" si="141"/>
        <v/>
      </c>
      <c r="E1502" s="41"/>
      <c r="F1502" s="42"/>
      <c r="G1502" s="43"/>
      <c r="H1502" s="42"/>
      <c r="I1502" s="43"/>
      <c r="J1502" s="20">
        <f>IF(OR(H1502="",I1502=""),0,-VLOOKUP(H1502,AD:AE,2,0)*I1502/60*'1) Input --&gt;'!$D$25)</f>
        <v>0</v>
      </c>
      <c r="K1502" s="20">
        <f t="shared" si="143"/>
        <v>0</v>
      </c>
      <c r="L1502" s="20">
        <f>IF(M1502="",0,-'1) Input --&gt;'!$D$33/M1502)</f>
        <v>0</v>
      </c>
      <c r="M1502" s="20" t="str">
        <f t="shared" si="138"/>
        <v/>
      </c>
      <c r="X1502" s="2">
        <v>45493</v>
      </c>
      <c r="Y1502">
        <f t="shared" si="142"/>
        <v>0</v>
      </c>
    </row>
    <row r="1503" spans="2:25" x14ac:dyDescent="0.2">
      <c r="B1503" t="str">
        <f t="shared" si="139"/>
        <v>-</v>
      </c>
      <c r="C1503" s="19" t="str">
        <f t="shared" si="140"/>
        <v/>
      </c>
      <c r="D1503" s="19" t="str">
        <f t="shared" si="141"/>
        <v/>
      </c>
      <c r="E1503" s="41"/>
      <c r="F1503" s="42"/>
      <c r="G1503" s="43"/>
      <c r="H1503" s="42"/>
      <c r="I1503" s="43"/>
      <c r="J1503" s="20">
        <f>IF(OR(H1503="",I1503=""),0,-VLOOKUP(H1503,AD:AE,2,0)*I1503/60*'1) Input --&gt;'!$D$25)</f>
        <v>0</v>
      </c>
      <c r="K1503" s="20">
        <f t="shared" si="143"/>
        <v>0</v>
      </c>
      <c r="L1503" s="20">
        <f>IF(M1503="",0,-'1) Input --&gt;'!$D$33/M1503)</f>
        <v>0</v>
      </c>
      <c r="M1503" s="20" t="str">
        <f t="shared" si="138"/>
        <v/>
      </c>
      <c r="X1503" s="2">
        <v>45494</v>
      </c>
      <c r="Y1503">
        <f t="shared" si="142"/>
        <v>0</v>
      </c>
    </row>
    <row r="1504" spans="2:25" x14ac:dyDescent="0.2">
      <c r="B1504" t="str">
        <f t="shared" si="139"/>
        <v>-</v>
      </c>
      <c r="C1504" s="19" t="str">
        <f t="shared" si="140"/>
        <v/>
      </c>
      <c r="D1504" s="19" t="str">
        <f t="shared" si="141"/>
        <v/>
      </c>
      <c r="E1504" s="41"/>
      <c r="F1504" s="42"/>
      <c r="G1504" s="43"/>
      <c r="H1504" s="42"/>
      <c r="I1504" s="43"/>
      <c r="J1504" s="20">
        <f>IF(OR(H1504="",I1504=""),0,-VLOOKUP(H1504,AD:AE,2,0)*I1504/60*'1) Input --&gt;'!$D$25)</f>
        <v>0</v>
      </c>
      <c r="K1504" s="20">
        <f t="shared" si="143"/>
        <v>0</v>
      </c>
      <c r="L1504" s="20">
        <f>IF(M1504="",0,-'1) Input --&gt;'!$D$33/M1504)</f>
        <v>0</v>
      </c>
      <c r="M1504" s="20" t="str">
        <f t="shared" si="138"/>
        <v/>
      </c>
      <c r="X1504" s="2">
        <v>45495</v>
      </c>
      <c r="Y1504">
        <f t="shared" si="142"/>
        <v>0</v>
      </c>
    </row>
    <row r="1505" spans="2:25" x14ac:dyDescent="0.2">
      <c r="B1505" t="str">
        <f t="shared" si="139"/>
        <v>-</v>
      </c>
      <c r="C1505" s="19" t="str">
        <f t="shared" si="140"/>
        <v/>
      </c>
      <c r="D1505" s="19" t="str">
        <f t="shared" si="141"/>
        <v/>
      </c>
      <c r="E1505" s="41"/>
      <c r="F1505" s="42"/>
      <c r="G1505" s="43"/>
      <c r="H1505" s="42"/>
      <c r="I1505" s="43"/>
      <c r="J1505" s="20">
        <f>IF(OR(H1505="",I1505=""),0,-VLOOKUP(H1505,AD:AE,2,0)*I1505/60*'1) Input --&gt;'!$D$25)</f>
        <v>0</v>
      </c>
      <c r="K1505" s="20">
        <f t="shared" si="143"/>
        <v>0</v>
      </c>
      <c r="L1505" s="20">
        <f>IF(M1505="",0,-'1) Input --&gt;'!$D$33/M1505)</f>
        <v>0</v>
      </c>
      <c r="M1505" s="20" t="str">
        <f t="shared" si="138"/>
        <v/>
      </c>
      <c r="X1505" s="2">
        <v>45496</v>
      </c>
      <c r="Y1505">
        <f t="shared" si="142"/>
        <v>0</v>
      </c>
    </row>
    <row r="1506" spans="2:25" x14ac:dyDescent="0.2">
      <c r="B1506" t="str">
        <f t="shared" si="139"/>
        <v>-</v>
      </c>
      <c r="C1506" s="19" t="str">
        <f t="shared" si="140"/>
        <v/>
      </c>
      <c r="D1506" s="19" t="str">
        <f t="shared" si="141"/>
        <v/>
      </c>
      <c r="E1506" s="41"/>
      <c r="F1506" s="42"/>
      <c r="G1506" s="43"/>
      <c r="H1506" s="42"/>
      <c r="I1506" s="43"/>
      <c r="J1506" s="20">
        <f>IF(OR(H1506="",I1506=""),0,-VLOOKUP(H1506,AD:AE,2,0)*I1506/60*'1) Input --&gt;'!$D$25)</f>
        <v>0</v>
      </c>
      <c r="K1506" s="20">
        <f t="shared" si="143"/>
        <v>0</v>
      </c>
      <c r="L1506" s="20">
        <f>IF(M1506="",0,-'1) Input --&gt;'!$D$33/M1506)</f>
        <v>0</v>
      </c>
      <c r="M1506" s="20" t="str">
        <f t="shared" si="138"/>
        <v/>
      </c>
      <c r="X1506" s="2">
        <v>45497</v>
      </c>
      <c r="Y1506">
        <f t="shared" si="142"/>
        <v>0</v>
      </c>
    </row>
    <row r="1507" spans="2:25" x14ac:dyDescent="0.2">
      <c r="B1507" t="str">
        <f t="shared" si="139"/>
        <v>-</v>
      </c>
      <c r="C1507" s="19" t="str">
        <f t="shared" si="140"/>
        <v/>
      </c>
      <c r="D1507" s="19" t="str">
        <f t="shared" si="141"/>
        <v/>
      </c>
      <c r="E1507" s="41"/>
      <c r="F1507" s="42"/>
      <c r="G1507" s="43"/>
      <c r="H1507" s="42"/>
      <c r="I1507" s="43"/>
      <c r="J1507" s="20">
        <f>IF(OR(H1507="",I1507=""),0,-VLOOKUP(H1507,AD:AE,2,0)*I1507/60*'1) Input --&gt;'!$D$25)</f>
        <v>0</v>
      </c>
      <c r="K1507" s="20">
        <f t="shared" si="143"/>
        <v>0</v>
      </c>
      <c r="L1507" s="20">
        <f>IF(M1507="",0,-'1) Input --&gt;'!$D$33/M1507)</f>
        <v>0</v>
      </c>
      <c r="M1507" s="20" t="str">
        <f t="shared" si="138"/>
        <v/>
      </c>
      <c r="X1507" s="2">
        <v>45498</v>
      </c>
      <c r="Y1507">
        <f t="shared" si="142"/>
        <v>0</v>
      </c>
    </row>
    <row r="1508" spans="2:25" x14ac:dyDescent="0.2">
      <c r="B1508" t="str">
        <f t="shared" si="139"/>
        <v>-</v>
      </c>
      <c r="C1508" s="19" t="str">
        <f t="shared" si="140"/>
        <v/>
      </c>
      <c r="D1508" s="19" t="str">
        <f t="shared" si="141"/>
        <v/>
      </c>
      <c r="E1508" s="41"/>
      <c r="F1508" s="42"/>
      <c r="G1508" s="43"/>
      <c r="H1508" s="42"/>
      <c r="I1508" s="43"/>
      <c r="J1508" s="20">
        <f>IF(OR(H1508="",I1508=""),0,-VLOOKUP(H1508,AD:AE,2,0)*I1508/60*'1) Input --&gt;'!$D$25)</f>
        <v>0</v>
      </c>
      <c r="K1508" s="20">
        <f t="shared" si="143"/>
        <v>0</v>
      </c>
      <c r="L1508" s="20">
        <f>IF(M1508="",0,-'1) Input --&gt;'!$D$33/M1508)</f>
        <v>0</v>
      </c>
      <c r="M1508" s="20" t="str">
        <f t="shared" si="138"/>
        <v/>
      </c>
      <c r="X1508" s="2">
        <v>45499</v>
      </c>
      <c r="Y1508">
        <f t="shared" si="142"/>
        <v>0</v>
      </c>
    </row>
    <row r="1509" spans="2:25" x14ac:dyDescent="0.2">
      <c r="B1509" t="str">
        <f t="shared" si="139"/>
        <v>-</v>
      </c>
      <c r="C1509" s="19" t="str">
        <f t="shared" si="140"/>
        <v/>
      </c>
      <c r="D1509" s="19" t="str">
        <f t="shared" si="141"/>
        <v/>
      </c>
      <c r="E1509" s="41"/>
      <c r="F1509" s="42"/>
      <c r="G1509" s="43"/>
      <c r="H1509" s="42"/>
      <c r="I1509" s="43"/>
      <c r="J1509" s="20">
        <f>IF(OR(H1509="",I1509=""),0,-VLOOKUP(H1509,AD:AE,2,0)*I1509/60*'1) Input --&gt;'!$D$25)</f>
        <v>0</v>
      </c>
      <c r="K1509" s="20">
        <f t="shared" si="143"/>
        <v>0</v>
      </c>
      <c r="L1509" s="20">
        <f>IF(M1509="",0,-'1) Input --&gt;'!$D$33/M1509)</f>
        <v>0</v>
      </c>
      <c r="M1509" s="20" t="str">
        <f t="shared" si="138"/>
        <v/>
      </c>
      <c r="X1509" s="2">
        <v>45500</v>
      </c>
      <c r="Y1509">
        <f t="shared" si="142"/>
        <v>0</v>
      </c>
    </row>
    <row r="1510" spans="2:25" x14ac:dyDescent="0.2">
      <c r="B1510" t="str">
        <f t="shared" si="139"/>
        <v>-</v>
      </c>
      <c r="C1510" s="19" t="str">
        <f t="shared" si="140"/>
        <v/>
      </c>
      <c r="D1510" s="19" t="str">
        <f t="shared" si="141"/>
        <v/>
      </c>
      <c r="E1510" s="41"/>
      <c r="F1510" s="42"/>
      <c r="G1510" s="43"/>
      <c r="H1510" s="42"/>
      <c r="I1510" s="43"/>
      <c r="J1510" s="20">
        <f>IF(OR(H1510="",I1510=""),0,-VLOOKUP(H1510,AD:AE,2,0)*I1510/60*'1) Input --&gt;'!$D$25)</f>
        <v>0</v>
      </c>
      <c r="K1510" s="20">
        <f t="shared" si="143"/>
        <v>0</v>
      </c>
      <c r="L1510" s="20">
        <f>IF(M1510="",0,-'1) Input --&gt;'!$D$33/M1510)</f>
        <v>0</v>
      </c>
      <c r="M1510" s="20" t="str">
        <f t="shared" si="138"/>
        <v/>
      </c>
      <c r="X1510" s="2">
        <v>45501</v>
      </c>
      <c r="Y1510">
        <f t="shared" si="142"/>
        <v>0</v>
      </c>
    </row>
    <row r="1511" spans="2:25" x14ac:dyDescent="0.2">
      <c r="B1511" t="str">
        <f t="shared" si="139"/>
        <v>-</v>
      </c>
      <c r="C1511" s="19" t="str">
        <f t="shared" si="140"/>
        <v/>
      </c>
      <c r="D1511" s="19" t="str">
        <f t="shared" si="141"/>
        <v/>
      </c>
      <c r="E1511" s="41"/>
      <c r="F1511" s="42"/>
      <c r="G1511" s="43"/>
      <c r="H1511" s="42"/>
      <c r="I1511" s="43"/>
      <c r="J1511" s="20">
        <f>IF(OR(H1511="",I1511=""),0,-VLOOKUP(H1511,AD:AE,2,0)*I1511/60*'1) Input --&gt;'!$D$25)</f>
        <v>0</v>
      </c>
      <c r="K1511" s="20">
        <f t="shared" si="143"/>
        <v>0</v>
      </c>
      <c r="L1511" s="20">
        <f>IF(M1511="",0,-'1) Input --&gt;'!$D$33/M1511)</f>
        <v>0</v>
      </c>
      <c r="M1511" s="20" t="str">
        <f t="shared" si="138"/>
        <v/>
      </c>
      <c r="X1511" s="2">
        <v>45502</v>
      </c>
      <c r="Y1511">
        <f t="shared" si="142"/>
        <v>0</v>
      </c>
    </row>
    <row r="1512" spans="2:25" x14ac:dyDescent="0.2">
      <c r="B1512" t="str">
        <f t="shared" si="139"/>
        <v>-</v>
      </c>
      <c r="C1512" s="19" t="str">
        <f t="shared" si="140"/>
        <v/>
      </c>
      <c r="D1512" s="19" t="str">
        <f t="shared" si="141"/>
        <v/>
      </c>
      <c r="E1512" s="41"/>
      <c r="F1512" s="42"/>
      <c r="G1512" s="43"/>
      <c r="H1512" s="42"/>
      <c r="I1512" s="43"/>
      <c r="J1512" s="20">
        <f>IF(OR(H1512="",I1512=""),0,-VLOOKUP(H1512,AD:AE,2,0)*I1512/60*'1) Input --&gt;'!$D$25)</f>
        <v>0</v>
      </c>
      <c r="K1512" s="20">
        <f t="shared" si="143"/>
        <v>0</v>
      </c>
      <c r="L1512" s="20">
        <f>IF(M1512="",0,-'1) Input --&gt;'!$D$33/M1512)</f>
        <v>0</v>
      </c>
      <c r="M1512" s="20" t="str">
        <f t="shared" si="138"/>
        <v/>
      </c>
      <c r="X1512" s="2">
        <v>45503</v>
      </c>
      <c r="Y1512">
        <f t="shared" si="142"/>
        <v>0</v>
      </c>
    </row>
    <row r="1513" spans="2:25" x14ac:dyDescent="0.2">
      <c r="B1513" t="str">
        <f t="shared" si="139"/>
        <v>-</v>
      </c>
      <c r="C1513" s="19" t="str">
        <f t="shared" si="140"/>
        <v/>
      </c>
      <c r="D1513" s="19" t="str">
        <f t="shared" si="141"/>
        <v/>
      </c>
      <c r="E1513" s="41"/>
      <c r="F1513" s="42"/>
      <c r="G1513" s="43"/>
      <c r="H1513" s="42"/>
      <c r="I1513" s="43"/>
      <c r="J1513" s="20">
        <f>IF(OR(H1513="",I1513=""),0,-VLOOKUP(H1513,AD:AE,2,0)*I1513/60*'1) Input --&gt;'!$D$25)</f>
        <v>0</v>
      </c>
      <c r="K1513" s="20">
        <f t="shared" si="143"/>
        <v>0</v>
      </c>
      <c r="L1513" s="20">
        <f>IF(M1513="",0,-'1) Input --&gt;'!$D$33/M1513)</f>
        <v>0</v>
      </c>
      <c r="M1513" s="20" t="str">
        <f t="shared" si="138"/>
        <v/>
      </c>
      <c r="X1513" s="2">
        <v>45504</v>
      </c>
      <c r="Y1513">
        <f t="shared" si="142"/>
        <v>0</v>
      </c>
    </row>
    <row r="1514" spans="2:25" x14ac:dyDescent="0.2">
      <c r="B1514" t="str">
        <f t="shared" si="139"/>
        <v>-</v>
      </c>
      <c r="C1514" s="19" t="str">
        <f t="shared" si="140"/>
        <v/>
      </c>
      <c r="D1514" s="19" t="str">
        <f t="shared" si="141"/>
        <v/>
      </c>
      <c r="E1514" s="41"/>
      <c r="F1514" s="42"/>
      <c r="G1514" s="43"/>
      <c r="H1514" s="42"/>
      <c r="I1514" s="43"/>
      <c r="J1514" s="20">
        <f>IF(OR(H1514="",I1514=""),0,-VLOOKUP(H1514,AD:AE,2,0)*I1514/60*'1) Input --&gt;'!$D$25)</f>
        <v>0</v>
      </c>
      <c r="K1514" s="20">
        <f t="shared" si="143"/>
        <v>0</v>
      </c>
      <c r="L1514" s="20">
        <f>IF(M1514="",0,-'1) Input --&gt;'!$D$33/M1514)</f>
        <v>0</v>
      </c>
      <c r="M1514" s="20" t="str">
        <f t="shared" si="138"/>
        <v/>
      </c>
      <c r="X1514" s="2">
        <v>45505</v>
      </c>
      <c r="Y1514">
        <f t="shared" si="142"/>
        <v>0</v>
      </c>
    </row>
    <row r="1515" spans="2:25" x14ac:dyDescent="0.2">
      <c r="B1515" t="str">
        <f t="shared" si="139"/>
        <v>-</v>
      </c>
      <c r="C1515" s="19" t="str">
        <f t="shared" si="140"/>
        <v/>
      </c>
      <c r="D1515" s="19" t="str">
        <f t="shared" si="141"/>
        <v/>
      </c>
      <c r="E1515" s="41"/>
      <c r="F1515" s="42"/>
      <c r="G1515" s="43"/>
      <c r="H1515" s="42"/>
      <c r="I1515" s="43"/>
      <c r="J1515" s="20">
        <f>IF(OR(H1515="",I1515=""),0,-VLOOKUP(H1515,AD:AE,2,0)*I1515/60*'1) Input --&gt;'!$D$25)</f>
        <v>0</v>
      </c>
      <c r="K1515" s="20">
        <f t="shared" si="143"/>
        <v>0</v>
      </c>
      <c r="L1515" s="20">
        <f>IF(M1515="",0,-'1) Input --&gt;'!$D$33/M1515)</f>
        <v>0</v>
      </c>
      <c r="M1515" s="20" t="str">
        <f t="shared" si="138"/>
        <v/>
      </c>
      <c r="X1515" s="2">
        <v>45506</v>
      </c>
      <c r="Y1515">
        <f t="shared" si="142"/>
        <v>0</v>
      </c>
    </row>
    <row r="1516" spans="2:25" x14ac:dyDescent="0.2">
      <c r="B1516" t="str">
        <f t="shared" si="139"/>
        <v>-</v>
      </c>
      <c r="C1516" s="19" t="str">
        <f t="shared" si="140"/>
        <v/>
      </c>
      <c r="D1516" s="19" t="str">
        <f t="shared" si="141"/>
        <v/>
      </c>
      <c r="E1516" s="41"/>
      <c r="F1516" s="42"/>
      <c r="G1516" s="43"/>
      <c r="H1516" s="42"/>
      <c r="I1516" s="43"/>
      <c r="J1516" s="20">
        <f>IF(OR(H1516="",I1516=""),0,-VLOOKUP(H1516,AD:AE,2,0)*I1516/60*'1) Input --&gt;'!$D$25)</f>
        <v>0</v>
      </c>
      <c r="K1516" s="20">
        <f t="shared" si="143"/>
        <v>0</v>
      </c>
      <c r="L1516" s="20">
        <f>IF(M1516="",0,-'1) Input --&gt;'!$D$33/M1516)</f>
        <v>0</v>
      </c>
      <c r="M1516" s="20" t="str">
        <f t="shared" si="138"/>
        <v/>
      </c>
      <c r="X1516" s="2">
        <v>45507</v>
      </c>
      <c r="Y1516">
        <f t="shared" si="142"/>
        <v>0</v>
      </c>
    </row>
    <row r="1517" spans="2:25" x14ac:dyDescent="0.2">
      <c r="B1517" t="str">
        <f t="shared" si="139"/>
        <v>-</v>
      </c>
      <c r="C1517" s="19" t="str">
        <f t="shared" si="140"/>
        <v/>
      </c>
      <c r="D1517" s="19" t="str">
        <f t="shared" si="141"/>
        <v/>
      </c>
      <c r="E1517" s="41"/>
      <c r="F1517" s="42"/>
      <c r="G1517" s="43"/>
      <c r="H1517" s="42"/>
      <c r="I1517" s="43"/>
      <c r="J1517" s="20">
        <f>IF(OR(H1517="",I1517=""),0,-VLOOKUP(H1517,AD:AE,2,0)*I1517/60*'1) Input --&gt;'!$D$25)</f>
        <v>0</v>
      </c>
      <c r="K1517" s="20">
        <f t="shared" si="143"/>
        <v>0</v>
      </c>
      <c r="L1517" s="20">
        <f>IF(M1517="",0,-'1) Input --&gt;'!$D$33/M1517)</f>
        <v>0</v>
      </c>
      <c r="M1517" s="20" t="str">
        <f t="shared" si="138"/>
        <v/>
      </c>
      <c r="X1517" s="2">
        <v>45508</v>
      </c>
      <c r="Y1517">
        <f t="shared" si="142"/>
        <v>0</v>
      </c>
    </row>
    <row r="1518" spans="2:25" x14ac:dyDescent="0.2">
      <c r="B1518" t="str">
        <f t="shared" si="139"/>
        <v>-</v>
      </c>
      <c r="C1518" s="19" t="str">
        <f t="shared" si="140"/>
        <v/>
      </c>
      <c r="D1518" s="19" t="str">
        <f t="shared" si="141"/>
        <v/>
      </c>
      <c r="E1518" s="41"/>
      <c r="F1518" s="42"/>
      <c r="G1518" s="43"/>
      <c r="H1518" s="42"/>
      <c r="I1518" s="43"/>
      <c r="J1518" s="20">
        <f>IF(OR(H1518="",I1518=""),0,-VLOOKUP(H1518,AD:AE,2,0)*I1518/60*'1) Input --&gt;'!$D$25)</f>
        <v>0</v>
      </c>
      <c r="K1518" s="20">
        <f t="shared" si="143"/>
        <v>0</v>
      </c>
      <c r="L1518" s="20">
        <f>IF(M1518="",0,-'1) Input --&gt;'!$D$33/M1518)</f>
        <v>0</v>
      </c>
      <c r="M1518" s="20" t="str">
        <f t="shared" si="138"/>
        <v/>
      </c>
      <c r="X1518" s="2">
        <v>45509</v>
      </c>
      <c r="Y1518">
        <f t="shared" si="142"/>
        <v>0</v>
      </c>
    </row>
    <row r="1519" spans="2:25" x14ac:dyDescent="0.2">
      <c r="B1519" t="str">
        <f t="shared" si="139"/>
        <v>-</v>
      </c>
      <c r="C1519" s="19" t="str">
        <f t="shared" si="140"/>
        <v/>
      </c>
      <c r="D1519" s="19" t="str">
        <f t="shared" si="141"/>
        <v/>
      </c>
      <c r="E1519" s="41"/>
      <c r="F1519" s="42"/>
      <c r="G1519" s="43"/>
      <c r="H1519" s="42"/>
      <c r="I1519" s="43"/>
      <c r="J1519" s="20">
        <f>IF(OR(H1519="",I1519=""),0,-VLOOKUP(H1519,AD:AE,2,0)*I1519/60*'1) Input --&gt;'!$D$25)</f>
        <v>0</v>
      </c>
      <c r="K1519" s="20">
        <f t="shared" si="143"/>
        <v>0</v>
      </c>
      <c r="L1519" s="20">
        <f>IF(M1519="",0,-'1) Input --&gt;'!$D$33/M1519)</f>
        <v>0</v>
      </c>
      <c r="M1519" s="20" t="str">
        <f t="shared" si="138"/>
        <v/>
      </c>
      <c r="X1519" s="2">
        <v>45510</v>
      </c>
      <c r="Y1519">
        <f t="shared" si="142"/>
        <v>0</v>
      </c>
    </row>
    <row r="1520" spans="2:25" x14ac:dyDescent="0.2">
      <c r="B1520" t="str">
        <f t="shared" si="139"/>
        <v>-</v>
      </c>
      <c r="C1520" s="19" t="str">
        <f t="shared" si="140"/>
        <v/>
      </c>
      <c r="D1520" s="19" t="str">
        <f t="shared" si="141"/>
        <v/>
      </c>
      <c r="E1520" s="41"/>
      <c r="F1520" s="42"/>
      <c r="G1520" s="43"/>
      <c r="H1520" s="42"/>
      <c r="I1520" s="43"/>
      <c r="J1520" s="20">
        <f>IF(OR(H1520="",I1520=""),0,-VLOOKUP(H1520,AD:AE,2,0)*I1520/60*'1) Input --&gt;'!$D$25)</f>
        <v>0</v>
      </c>
      <c r="K1520" s="20">
        <f t="shared" si="143"/>
        <v>0</v>
      </c>
      <c r="L1520" s="20">
        <f>IF(M1520="",0,-'1) Input --&gt;'!$D$33/M1520)</f>
        <v>0</v>
      </c>
      <c r="M1520" s="20" t="str">
        <f t="shared" si="138"/>
        <v/>
      </c>
      <c r="X1520" s="2">
        <v>45511</v>
      </c>
      <c r="Y1520">
        <f t="shared" si="142"/>
        <v>0</v>
      </c>
    </row>
    <row r="1521" spans="2:25" x14ac:dyDescent="0.2">
      <c r="B1521" t="str">
        <f t="shared" si="139"/>
        <v>-</v>
      </c>
      <c r="C1521" s="19" t="str">
        <f t="shared" si="140"/>
        <v/>
      </c>
      <c r="D1521" s="19" t="str">
        <f t="shared" si="141"/>
        <v/>
      </c>
      <c r="E1521" s="41"/>
      <c r="F1521" s="42"/>
      <c r="G1521" s="43"/>
      <c r="H1521" s="42"/>
      <c r="I1521" s="43"/>
      <c r="J1521" s="20">
        <f>IF(OR(H1521="",I1521=""),0,-VLOOKUP(H1521,AD:AE,2,0)*I1521/60*'1) Input --&gt;'!$D$25)</f>
        <v>0</v>
      </c>
      <c r="K1521" s="20">
        <f t="shared" si="143"/>
        <v>0</v>
      </c>
      <c r="L1521" s="20">
        <f>IF(M1521="",0,-'1) Input --&gt;'!$D$33/M1521)</f>
        <v>0</v>
      </c>
      <c r="M1521" s="20" t="str">
        <f t="shared" si="138"/>
        <v/>
      </c>
      <c r="X1521" s="2">
        <v>45512</v>
      </c>
      <c r="Y1521">
        <f t="shared" si="142"/>
        <v>0</v>
      </c>
    </row>
    <row r="1522" spans="2:25" x14ac:dyDescent="0.2">
      <c r="B1522" t="str">
        <f t="shared" si="139"/>
        <v>-</v>
      </c>
      <c r="C1522" s="19" t="str">
        <f t="shared" si="140"/>
        <v/>
      </c>
      <c r="D1522" s="19" t="str">
        <f t="shared" si="141"/>
        <v/>
      </c>
      <c r="E1522" s="41"/>
      <c r="F1522" s="42"/>
      <c r="G1522" s="43"/>
      <c r="H1522" s="42"/>
      <c r="I1522" s="43"/>
      <c r="J1522" s="20">
        <f>IF(OR(H1522="",I1522=""),0,-VLOOKUP(H1522,AD:AE,2,0)*I1522/60*'1) Input --&gt;'!$D$25)</f>
        <v>0</v>
      </c>
      <c r="K1522" s="20">
        <f t="shared" si="143"/>
        <v>0</v>
      </c>
      <c r="L1522" s="20">
        <f>IF(M1522="",0,-'1) Input --&gt;'!$D$33/M1522)</f>
        <v>0</v>
      </c>
      <c r="M1522" s="20" t="str">
        <f t="shared" si="138"/>
        <v/>
      </c>
      <c r="X1522" s="2">
        <v>45513</v>
      </c>
      <c r="Y1522">
        <f t="shared" si="142"/>
        <v>0</v>
      </c>
    </row>
    <row r="1523" spans="2:25" x14ac:dyDescent="0.2">
      <c r="B1523" t="str">
        <f t="shared" si="139"/>
        <v>-</v>
      </c>
      <c r="C1523" s="19" t="str">
        <f t="shared" si="140"/>
        <v/>
      </c>
      <c r="D1523" s="19" t="str">
        <f t="shared" si="141"/>
        <v/>
      </c>
      <c r="E1523" s="41"/>
      <c r="F1523" s="42"/>
      <c r="G1523" s="43"/>
      <c r="H1523" s="42"/>
      <c r="I1523" s="43"/>
      <c r="J1523" s="20">
        <f>IF(OR(H1523="",I1523=""),0,-VLOOKUP(H1523,AD:AE,2,0)*I1523/60*'1) Input --&gt;'!$D$25)</f>
        <v>0</v>
      </c>
      <c r="K1523" s="20">
        <f t="shared" si="143"/>
        <v>0</v>
      </c>
      <c r="L1523" s="20">
        <f>IF(M1523="",0,-'1) Input --&gt;'!$D$33/M1523)</f>
        <v>0</v>
      </c>
      <c r="M1523" s="20" t="str">
        <f t="shared" si="138"/>
        <v/>
      </c>
      <c r="X1523" s="2">
        <v>45514</v>
      </c>
      <c r="Y1523">
        <f t="shared" si="142"/>
        <v>0</v>
      </c>
    </row>
    <row r="1524" spans="2:25" x14ac:dyDescent="0.2">
      <c r="B1524" t="str">
        <f t="shared" si="139"/>
        <v>-</v>
      </c>
      <c r="C1524" s="19" t="str">
        <f t="shared" si="140"/>
        <v/>
      </c>
      <c r="D1524" s="19" t="str">
        <f t="shared" si="141"/>
        <v/>
      </c>
      <c r="E1524" s="41"/>
      <c r="F1524" s="42"/>
      <c r="G1524" s="43"/>
      <c r="H1524" s="42"/>
      <c r="I1524" s="43"/>
      <c r="J1524" s="20">
        <f>IF(OR(H1524="",I1524=""),0,-VLOOKUP(H1524,AD:AE,2,0)*I1524/60*'1) Input --&gt;'!$D$25)</f>
        <v>0</v>
      </c>
      <c r="K1524" s="20">
        <f t="shared" si="143"/>
        <v>0</v>
      </c>
      <c r="L1524" s="20">
        <f>IF(M1524="",0,-'1) Input --&gt;'!$D$33/M1524)</f>
        <v>0</v>
      </c>
      <c r="M1524" s="20" t="str">
        <f t="shared" si="138"/>
        <v/>
      </c>
      <c r="X1524" s="2">
        <v>45515</v>
      </c>
      <c r="Y1524">
        <f t="shared" si="142"/>
        <v>0</v>
      </c>
    </row>
    <row r="1525" spans="2:25" x14ac:dyDescent="0.2">
      <c r="B1525" t="str">
        <f t="shared" si="139"/>
        <v>-</v>
      </c>
      <c r="C1525" s="19" t="str">
        <f t="shared" si="140"/>
        <v/>
      </c>
      <c r="D1525" s="19" t="str">
        <f t="shared" si="141"/>
        <v/>
      </c>
      <c r="E1525" s="41"/>
      <c r="F1525" s="42"/>
      <c r="G1525" s="43"/>
      <c r="H1525" s="42"/>
      <c r="I1525" s="43"/>
      <c r="J1525" s="20">
        <f>IF(OR(H1525="",I1525=""),0,-VLOOKUP(H1525,AD:AE,2,0)*I1525/60*'1) Input --&gt;'!$D$25)</f>
        <v>0</v>
      </c>
      <c r="K1525" s="20">
        <f t="shared" si="143"/>
        <v>0</v>
      </c>
      <c r="L1525" s="20">
        <f>IF(M1525="",0,-'1) Input --&gt;'!$D$33/M1525)</f>
        <v>0</v>
      </c>
      <c r="M1525" s="20" t="str">
        <f t="shared" si="138"/>
        <v/>
      </c>
      <c r="X1525" s="2">
        <v>45516</v>
      </c>
      <c r="Y1525">
        <f t="shared" si="142"/>
        <v>0</v>
      </c>
    </row>
    <row r="1526" spans="2:25" x14ac:dyDescent="0.2">
      <c r="B1526" t="str">
        <f t="shared" si="139"/>
        <v>-</v>
      </c>
      <c r="C1526" s="19" t="str">
        <f t="shared" si="140"/>
        <v/>
      </c>
      <c r="D1526" s="19" t="str">
        <f t="shared" si="141"/>
        <v/>
      </c>
      <c r="E1526" s="41"/>
      <c r="F1526" s="42"/>
      <c r="G1526" s="43"/>
      <c r="H1526" s="42"/>
      <c r="I1526" s="43"/>
      <c r="J1526" s="20">
        <f>IF(OR(H1526="",I1526=""),0,-VLOOKUP(H1526,AD:AE,2,0)*I1526/60*'1) Input --&gt;'!$D$25)</f>
        <v>0</v>
      </c>
      <c r="K1526" s="20">
        <f t="shared" si="143"/>
        <v>0</v>
      </c>
      <c r="L1526" s="20">
        <f>IF(M1526="",0,-'1) Input --&gt;'!$D$33/M1526)</f>
        <v>0</v>
      </c>
      <c r="M1526" s="20" t="str">
        <f t="shared" si="138"/>
        <v/>
      </c>
      <c r="X1526" s="2">
        <v>45517</v>
      </c>
      <c r="Y1526">
        <f t="shared" si="142"/>
        <v>0</v>
      </c>
    </row>
    <row r="1527" spans="2:25" x14ac:dyDescent="0.2">
      <c r="B1527" t="str">
        <f t="shared" si="139"/>
        <v>-</v>
      </c>
      <c r="C1527" s="19" t="str">
        <f t="shared" si="140"/>
        <v/>
      </c>
      <c r="D1527" s="19" t="str">
        <f t="shared" si="141"/>
        <v/>
      </c>
      <c r="E1527" s="41"/>
      <c r="F1527" s="42"/>
      <c r="G1527" s="43"/>
      <c r="H1527" s="42"/>
      <c r="I1527" s="43"/>
      <c r="J1527" s="20">
        <f>IF(OR(H1527="",I1527=""),0,-VLOOKUP(H1527,AD:AE,2,0)*I1527/60*'1) Input --&gt;'!$D$25)</f>
        <v>0</v>
      </c>
      <c r="K1527" s="20">
        <f t="shared" si="143"/>
        <v>0</v>
      </c>
      <c r="L1527" s="20">
        <f>IF(M1527="",0,-'1) Input --&gt;'!$D$33/M1527)</f>
        <v>0</v>
      </c>
      <c r="M1527" s="20" t="str">
        <f t="shared" si="138"/>
        <v/>
      </c>
      <c r="X1527" s="2">
        <v>45518</v>
      </c>
      <c r="Y1527">
        <f t="shared" si="142"/>
        <v>0</v>
      </c>
    </row>
    <row r="1528" spans="2:25" x14ac:dyDescent="0.2">
      <c r="B1528" t="str">
        <f t="shared" si="139"/>
        <v>-</v>
      </c>
      <c r="C1528" s="19" t="str">
        <f t="shared" si="140"/>
        <v/>
      </c>
      <c r="D1528" s="19" t="str">
        <f t="shared" si="141"/>
        <v/>
      </c>
      <c r="E1528" s="41"/>
      <c r="F1528" s="42"/>
      <c r="G1528" s="43"/>
      <c r="H1528" s="42"/>
      <c r="I1528" s="43"/>
      <c r="J1528" s="20">
        <f>IF(OR(H1528="",I1528=""),0,-VLOOKUP(H1528,AD:AE,2,0)*I1528/60*'1) Input --&gt;'!$D$25)</f>
        <v>0</v>
      </c>
      <c r="K1528" s="20">
        <f t="shared" si="143"/>
        <v>0</v>
      </c>
      <c r="L1528" s="20">
        <f>IF(M1528="",0,-'1) Input --&gt;'!$D$33/M1528)</f>
        <v>0</v>
      </c>
      <c r="M1528" s="20" t="str">
        <f t="shared" si="138"/>
        <v/>
      </c>
      <c r="X1528" s="2">
        <v>45519</v>
      </c>
      <c r="Y1528">
        <f t="shared" si="142"/>
        <v>0</v>
      </c>
    </row>
    <row r="1529" spans="2:25" x14ac:dyDescent="0.2">
      <c r="B1529" t="str">
        <f t="shared" si="139"/>
        <v>-</v>
      </c>
      <c r="C1529" s="19" t="str">
        <f t="shared" si="140"/>
        <v/>
      </c>
      <c r="D1529" s="19" t="str">
        <f t="shared" si="141"/>
        <v/>
      </c>
      <c r="E1529" s="41"/>
      <c r="F1529" s="42"/>
      <c r="G1529" s="43"/>
      <c r="H1529" s="42"/>
      <c r="I1529" s="43"/>
      <c r="J1529" s="20">
        <f>IF(OR(H1529="",I1529=""),0,-VLOOKUP(H1529,AD:AE,2,0)*I1529/60*'1) Input --&gt;'!$D$25)</f>
        <v>0</v>
      </c>
      <c r="K1529" s="20">
        <f t="shared" si="143"/>
        <v>0</v>
      </c>
      <c r="L1529" s="20">
        <f>IF(M1529="",0,-'1) Input --&gt;'!$D$33/M1529)</f>
        <v>0</v>
      </c>
      <c r="M1529" s="20" t="str">
        <f t="shared" si="138"/>
        <v/>
      </c>
      <c r="X1529" s="2">
        <v>45520</v>
      </c>
      <c r="Y1529">
        <f t="shared" si="142"/>
        <v>0</v>
      </c>
    </row>
    <row r="1530" spans="2:25" x14ac:dyDescent="0.2">
      <c r="B1530" t="str">
        <f t="shared" si="139"/>
        <v>-</v>
      </c>
      <c r="C1530" s="19" t="str">
        <f t="shared" si="140"/>
        <v/>
      </c>
      <c r="D1530" s="19" t="str">
        <f t="shared" si="141"/>
        <v/>
      </c>
      <c r="E1530" s="41"/>
      <c r="F1530" s="42"/>
      <c r="G1530" s="43"/>
      <c r="H1530" s="42"/>
      <c r="I1530" s="43"/>
      <c r="J1530" s="20">
        <f>IF(OR(H1530="",I1530=""),0,-VLOOKUP(H1530,AD:AE,2,0)*I1530/60*'1) Input --&gt;'!$D$25)</f>
        <v>0</v>
      </c>
      <c r="K1530" s="20">
        <f t="shared" si="143"/>
        <v>0</v>
      </c>
      <c r="L1530" s="20">
        <f>IF(M1530="",0,-'1) Input --&gt;'!$D$33/M1530)</f>
        <v>0</v>
      </c>
      <c r="M1530" s="20" t="str">
        <f t="shared" si="138"/>
        <v/>
      </c>
      <c r="X1530" s="2">
        <v>45521</v>
      </c>
      <c r="Y1530">
        <f t="shared" si="142"/>
        <v>0</v>
      </c>
    </row>
    <row r="1531" spans="2:25" x14ac:dyDescent="0.2">
      <c r="B1531" t="str">
        <f t="shared" si="139"/>
        <v>-</v>
      </c>
      <c r="C1531" s="19" t="str">
        <f t="shared" si="140"/>
        <v/>
      </c>
      <c r="D1531" s="19" t="str">
        <f t="shared" si="141"/>
        <v/>
      </c>
      <c r="E1531" s="41"/>
      <c r="F1531" s="42"/>
      <c r="G1531" s="43"/>
      <c r="H1531" s="42"/>
      <c r="I1531" s="43"/>
      <c r="J1531" s="20">
        <f>IF(OR(H1531="",I1531=""),0,-VLOOKUP(H1531,AD:AE,2,0)*I1531/60*'1) Input --&gt;'!$D$25)</f>
        <v>0</v>
      </c>
      <c r="K1531" s="20">
        <f t="shared" si="143"/>
        <v>0</v>
      </c>
      <c r="L1531" s="20">
        <f>IF(M1531="",0,-'1) Input --&gt;'!$D$33/M1531)</f>
        <v>0</v>
      </c>
      <c r="M1531" s="20" t="str">
        <f t="shared" si="138"/>
        <v/>
      </c>
      <c r="X1531" s="2">
        <v>45522</v>
      </c>
      <c r="Y1531">
        <f t="shared" si="142"/>
        <v>0</v>
      </c>
    </row>
    <row r="1532" spans="2:25" x14ac:dyDescent="0.2">
      <c r="B1532" t="str">
        <f t="shared" si="139"/>
        <v>-</v>
      </c>
      <c r="C1532" s="19" t="str">
        <f t="shared" si="140"/>
        <v/>
      </c>
      <c r="D1532" s="19" t="str">
        <f t="shared" si="141"/>
        <v/>
      </c>
      <c r="E1532" s="41"/>
      <c r="F1532" s="42"/>
      <c r="G1532" s="43"/>
      <c r="H1532" s="42"/>
      <c r="I1532" s="43"/>
      <c r="J1532" s="20">
        <f>IF(OR(H1532="",I1532=""),0,-VLOOKUP(H1532,AD:AE,2,0)*I1532/60*'1) Input --&gt;'!$D$25)</f>
        <v>0</v>
      </c>
      <c r="K1532" s="20">
        <f t="shared" si="143"/>
        <v>0</v>
      </c>
      <c r="L1532" s="20">
        <f>IF(M1532="",0,-'1) Input --&gt;'!$D$33/M1532)</f>
        <v>0</v>
      </c>
      <c r="M1532" s="20" t="str">
        <f t="shared" si="138"/>
        <v/>
      </c>
      <c r="X1532" s="2">
        <v>45523</v>
      </c>
      <c r="Y1532">
        <f t="shared" si="142"/>
        <v>0</v>
      </c>
    </row>
    <row r="1533" spans="2:25" x14ac:dyDescent="0.2">
      <c r="B1533" t="str">
        <f t="shared" si="139"/>
        <v>-</v>
      </c>
      <c r="C1533" s="19" t="str">
        <f t="shared" si="140"/>
        <v/>
      </c>
      <c r="D1533" s="19" t="str">
        <f t="shared" si="141"/>
        <v/>
      </c>
      <c r="E1533" s="41"/>
      <c r="F1533" s="42"/>
      <c r="G1533" s="43"/>
      <c r="H1533" s="42"/>
      <c r="I1533" s="43"/>
      <c r="J1533" s="20">
        <f>IF(OR(H1533="",I1533=""),0,-VLOOKUP(H1533,AD:AE,2,0)*I1533/60*'1) Input --&gt;'!$D$25)</f>
        <v>0</v>
      </c>
      <c r="K1533" s="20">
        <f t="shared" si="143"/>
        <v>0</v>
      </c>
      <c r="L1533" s="20">
        <f>IF(M1533="",0,-'1) Input --&gt;'!$D$33/M1533)</f>
        <v>0</v>
      </c>
      <c r="M1533" s="20" t="str">
        <f t="shared" si="138"/>
        <v/>
      </c>
      <c r="X1533" s="2">
        <v>45524</v>
      </c>
      <c r="Y1533">
        <f t="shared" si="142"/>
        <v>0</v>
      </c>
    </row>
    <row r="1534" spans="2:25" x14ac:dyDescent="0.2">
      <c r="B1534" t="str">
        <f t="shared" si="139"/>
        <v>-</v>
      </c>
      <c r="C1534" s="19" t="str">
        <f t="shared" si="140"/>
        <v/>
      </c>
      <c r="D1534" s="19" t="str">
        <f t="shared" si="141"/>
        <v/>
      </c>
      <c r="E1534" s="41"/>
      <c r="F1534" s="42"/>
      <c r="G1534" s="43"/>
      <c r="H1534" s="42"/>
      <c r="I1534" s="43"/>
      <c r="J1534" s="20">
        <f>IF(OR(H1534="",I1534=""),0,-VLOOKUP(H1534,AD:AE,2,0)*I1534/60*'1) Input --&gt;'!$D$25)</f>
        <v>0</v>
      </c>
      <c r="K1534" s="20">
        <f t="shared" si="143"/>
        <v>0</v>
      </c>
      <c r="L1534" s="20">
        <f>IF(M1534="",0,-'1) Input --&gt;'!$D$33/M1534)</f>
        <v>0</v>
      </c>
      <c r="M1534" s="20" t="str">
        <f t="shared" si="138"/>
        <v/>
      </c>
      <c r="X1534" s="2">
        <v>45525</v>
      </c>
      <c r="Y1534">
        <f t="shared" si="142"/>
        <v>0</v>
      </c>
    </row>
    <row r="1535" spans="2:25" x14ac:dyDescent="0.2">
      <c r="B1535" t="str">
        <f t="shared" si="139"/>
        <v>-</v>
      </c>
      <c r="C1535" s="19" t="str">
        <f t="shared" si="140"/>
        <v/>
      </c>
      <c r="D1535" s="19" t="str">
        <f t="shared" si="141"/>
        <v/>
      </c>
      <c r="E1535" s="41"/>
      <c r="F1535" s="42"/>
      <c r="G1535" s="43"/>
      <c r="H1535" s="42"/>
      <c r="I1535" s="43"/>
      <c r="J1535" s="20">
        <f>IF(OR(H1535="",I1535=""),0,-VLOOKUP(H1535,AD:AE,2,0)*I1535/60*'1) Input --&gt;'!$D$25)</f>
        <v>0</v>
      </c>
      <c r="K1535" s="20">
        <f t="shared" si="143"/>
        <v>0</v>
      </c>
      <c r="L1535" s="20">
        <f>IF(M1535="",0,-'1) Input --&gt;'!$D$33/M1535)</f>
        <v>0</v>
      </c>
      <c r="M1535" s="20" t="str">
        <f t="shared" si="138"/>
        <v/>
      </c>
      <c r="X1535" s="2">
        <v>45526</v>
      </c>
      <c r="Y1535">
        <f t="shared" si="142"/>
        <v>0</v>
      </c>
    </row>
    <row r="1536" spans="2:25" x14ac:dyDescent="0.2">
      <c r="B1536" t="str">
        <f t="shared" si="139"/>
        <v>-</v>
      </c>
      <c r="C1536" s="19" t="str">
        <f t="shared" si="140"/>
        <v/>
      </c>
      <c r="D1536" s="19" t="str">
        <f t="shared" si="141"/>
        <v/>
      </c>
      <c r="E1536" s="41"/>
      <c r="F1536" s="42"/>
      <c r="G1536" s="43"/>
      <c r="H1536" s="42"/>
      <c r="I1536" s="43"/>
      <c r="J1536" s="20">
        <f>IF(OR(H1536="",I1536=""),0,-VLOOKUP(H1536,AD:AE,2,0)*I1536/60*'1) Input --&gt;'!$D$25)</f>
        <v>0</v>
      </c>
      <c r="K1536" s="20">
        <f t="shared" si="143"/>
        <v>0</v>
      </c>
      <c r="L1536" s="20">
        <f>IF(M1536="",0,-'1) Input --&gt;'!$D$33/M1536)</f>
        <v>0</v>
      </c>
      <c r="M1536" s="20" t="str">
        <f t="shared" si="138"/>
        <v/>
      </c>
      <c r="X1536" s="2">
        <v>45527</v>
      </c>
      <c r="Y1536">
        <f t="shared" si="142"/>
        <v>0</v>
      </c>
    </row>
    <row r="1537" spans="2:25" x14ac:dyDescent="0.2">
      <c r="B1537" t="str">
        <f t="shared" si="139"/>
        <v>-</v>
      </c>
      <c r="C1537" s="19" t="str">
        <f t="shared" si="140"/>
        <v/>
      </c>
      <c r="D1537" s="19" t="str">
        <f t="shared" si="141"/>
        <v/>
      </c>
      <c r="E1537" s="41"/>
      <c r="F1537" s="42"/>
      <c r="G1537" s="43"/>
      <c r="H1537" s="42"/>
      <c r="I1537" s="43"/>
      <c r="J1537" s="20">
        <f>IF(OR(H1537="",I1537=""),0,-VLOOKUP(H1537,AD:AE,2,0)*I1537/60*'1) Input --&gt;'!$D$25)</f>
        <v>0</v>
      </c>
      <c r="K1537" s="20">
        <f t="shared" si="143"/>
        <v>0</v>
      </c>
      <c r="L1537" s="20">
        <f>IF(M1537="",0,-'1) Input --&gt;'!$D$33/M1537)</f>
        <v>0</v>
      </c>
      <c r="M1537" s="20" t="str">
        <f t="shared" si="138"/>
        <v/>
      </c>
      <c r="X1537" s="2">
        <v>45528</v>
      </c>
      <c r="Y1537">
        <f t="shared" si="142"/>
        <v>0</v>
      </c>
    </row>
    <row r="1538" spans="2:25" x14ac:dyDescent="0.2">
      <c r="B1538" t="str">
        <f t="shared" si="139"/>
        <v>-</v>
      </c>
      <c r="C1538" s="19" t="str">
        <f t="shared" si="140"/>
        <v/>
      </c>
      <c r="D1538" s="19" t="str">
        <f t="shared" si="141"/>
        <v/>
      </c>
      <c r="E1538" s="41"/>
      <c r="F1538" s="42"/>
      <c r="G1538" s="43"/>
      <c r="H1538" s="42"/>
      <c r="I1538" s="43"/>
      <c r="J1538" s="20">
        <f>IF(OR(H1538="",I1538=""),0,-VLOOKUP(H1538,AD:AE,2,0)*I1538/60*'1) Input --&gt;'!$D$25)</f>
        <v>0</v>
      </c>
      <c r="K1538" s="20">
        <f t="shared" si="143"/>
        <v>0</v>
      </c>
      <c r="L1538" s="20">
        <f>IF(M1538="",0,-'1) Input --&gt;'!$D$33/M1538)</f>
        <v>0</v>
      </c>
      <c r="M1538" s="20" t="str">
        <f t="shared" si="138"/>
        <v/>
      </c>
      <c r="X1538" s="2">
        <v>45529</v>
      </c>
      <c r="Y1538">
        <f t="shared" si="142"/>
        <v>0</v>
      </c>
    </row>
    <row r="1539" spans="2:25" x14ac:dyDescent="0.2">
      <c r="B1539" t="str">
        <f t="shared" si="139"/>
        <v>-</v>
      </c>
      <c r="C1539" s="19" t="str">
        <f t="shared" si="140"/>
        <v/>
      </c>
      <c r="D1539" s="19" t="str">
        <f t="shared" si="141"/>
        <v/>
      </c>
      <c r="E1539" s="41"/>
      <c r="F1539" s="42"/>
      <c r="G1539" s="43"/>
      <c r="H1539" s="42"/>
      <c r="I1539" s="43"/>
      <c r="J1539" s="20">
        <f>IF(OR(H1539="",I1539=""),0,-VLOOKUP(H1539,AD:AE,2,0)*I1539/60*'1) Input --&gt;'!$D$25)</f>
        <v>0</v>
      </c>
      <c r="K1539" s="20">
        <f t="shared" si="143"/>
        <v>0</v>
      </c>
      <c r="L1539" s="20">
        <f>IF(M1539="",0,-'1) Input --&gt;'!$D$33/M1539)</f>
        <v>0</v>
      </c>
      <c r="M1539" s="20" t="str">
        <f t="shared" si="138"/>
        <v/>
      </c>
      <c r="X1539" s="2">
        <v>45530</v>
      </c>
      <c r="Y1539">
        <f t="shared" si="142"/>
        <v>0</v>
      </c>
    </row>
    <row r="1540" spans="2:25" x14ac:dyDescent="0.2">
      <c r="B1540" t="str">
        <f t="shared" si="139"/>
        <v>-</v>
      </c>
      <c r="C1540" s="19" t="str">
        <f t="shared" si="140"/>
        <v/>
      </c>
      <c r="D1540" s="19" t="str">
        <f t="shared" si="141"/>
        <v/>
      </c>
      <c r="E1540" s="41"/>
      <c r="F1540" s="42"/>
      <c r="G1540" s="43"/>
      <c r="H1540" s="42"/>
      <c r="I1540" s="43"/>
      <c r="J1540" s="20">
        <f>IF(OR(H1540="",I1540=""),0,-VLOOKUP(H1540,AD:AE,2,0)*I1540/60*'1) Input --&gt;'!$D$25)</f>
        <v>0</v>
      </c>
      <c r="K1540" s="20">
        <f t="shared" si="143"/>
        <v>0</v>
      </c>
      <c r="L1540" s="20">
        <f>IF(M1540="",0,-'1) Input --&gt;'!$D$33/M1540)</f>
        <v>0</v>
      </c>
      <c r="M1540" s="20" t="str">
        <f t="shared" si="138"/>
        <v/>
      </c>
      <c r="X1540" s="2">
        <v>45531</v>
      </c>
      <c r="Y1540">
        <f t="shared" si="142"/>
        <v>0</v>
      </c>
    </row>
    <row r="1541" spans="2:25" x14ac:dyDescent="0.2">
      <c r="B1541" t="str">
        <f t="shared" si="139"/>
        <v>-</v>
      </c>
      <c r="C1541" s="19" t="str">
        <f t="shared" si="140"/>
        <v/>
      </c>
      <c r="D1541" s="19" t="str">
        <f t="shared" si="141"/>
        <v/>
      </c>
      <c r="E1541" s="41"/>
      <c r="F1541" s="42"/>
      <c r="G1541" s="43"/>
      <c r="H1541" s="42"/>
      <c r="I1541" s="43"/>
      <c r="J1541" s="20">
        <f>IF(OR(H1541="",I1541=""),0,-VLOOKUP(H1541,AD:AE,2,0)*I1541/60*'1) Input --&gt;'!$D$25)</f>
        <v>0</v>
      </c>
      <c r="K1541" s="20">
        <f t="shared" si="143"/>
        <v>0</v>
      </c>
      <c r="L1541" s="20">
        <f>IF(M1541="",0,-'1) Input --&gt;'!$D$33/M1541)</f>
        <v>0</v>
      </c>
      <c r="M1541" s="20" t="str">
        <f t="shared" si="138"/>
        <v/>
      </c>
      <c r="X1541" s="2">
        <v>45532</v>
      </c>
      <c r="Y1541">
        <f t="shared" si="142"/>
        <v>0</v>
      </c>
    </row>
    <row r="1542" spans="2:25" x14ac:dyDescent="0.2">
      <c r="B1542" t="str">
        <f t="shared" si="139"/>
        <v>-</v>
      </c>
      <c r="C1542" s="19" t="str">
        <f t="shared" si="140"/>
        <v/>
      </c>
      <c r="D1542" s="19" t="str">
        <f t="shared" si="141"/>
        <v/>
      </c>
      <c r="E1542" s="41"/>
      <c r="F1542" s="42"/>
      <c r="G1542" s="43"/>
      <c r="H1542" s="42"/>
      <c r="I1542" s="43"/>
      <c r="J1542" s="20">
        <f>IF(OR(H1542="",I1542=""),0,-VLOOKUP(H1542,AD:AE,2,0)*I1542/60*'1) Input --&gt;'!$D$25)</f>
        <v>0</v>
      </c>
      <c r="K1542" s="20">
        <f t="shared" si="143"/>
        <v>0</v>
      </c>
      <c r="L1542" s="20">
        <f>IF(M1542="",0,-'1) Input --&gt;'!$D$33/M1542)</f>
        <v>0</v>
      </c>
      <c r="M1542" s="20" t="str">
        <f t="shared" si="138"/>
        <v/>
      </c>
      <c r="X1542" s="2">
        <v>45533</v>
      </c>
      <c r="Y1542">
        <f t="shared" si="142"/>
        <v>0</v>
      </c>
    </row>
    <row r="1543" spans="2:25" x14ac:dyDescent="0.2">
      <c r="B1543" t="str">
        <f t="shared" si="139"/>
        <v>-</v>
      </c>
      <c r="C1543" s="19" t="str">
        <f t="shared" si="140"/>
        <v/>
      </c>
      <c r="D1543" s="19" t="str">
        <f t="shared" si="141"/>
        <v/>
      </c>
      <c r="E1543" s="41"/>
      <c r="F1543" s="42"/>
      <c r="G1543" s="43"/>
      <c r="H1543" s="42"/>
      <c r="I1543" s="43"/>
      <c r="J1543" s="20">
        <f>IF(OR(H1543="",I1543=""),0,-VLOOKUP(H1543,AD:AE,2,0)*I1543/60*'1) Input --&gt;'!$D$25)</f>
        <v>0</v>
      </c>
      <c r="K1543" s="20">
        <f t="shared" si="143"/>
        <v>0</v>
      </c>
      <c r="L1543" s="20">
        <f>IF(M1543="",0,-'1) Input --&gt;'!$D$33/M1543)</f>
        <v>0</v>
      </c>
      <c r="M1543" s="20" t="str">
        <f t="shared" si="138"/>
        <v/>
      </c>
      <c r="X1543" s="2">
        <v>45534</v>
      </c>
      <c r="Y1543">
        <f t="shared" si="142"/>
        <v>0</v>
      </c>
    </row>
    <row r="1544" spans="2:25" x14ac:dyDescent="0.2">
      <c r="B1544" t="str">
        <f t="shared" si="139"/>
        <v>-</v>
      </c>
      <c r="C1544" s="19" t="str">
        <f t="shared" si="140"/>
        <v/>
      </c>
      <c r="D1544" s="19" t="str">
        <f t="shared" si="141"/>
        <v/>
      </c>
      <c r="E1544" s="41"/>
      <c r="F1544" s="42"/>
      <c r="G1544" s="43"/>
      <c r="H1544" s="42"/>
      <c r="I1544" s="43"/>
      <c r="J1544" s="20">
        <f>IF(OR(H1544="",I1544=""),0,-VLOOKUP(H1544,AD:AE,2,0)*I1544/60*'1) Input --&gt;'!$D$25)</f>
        <v>0</v>
      </c>
      <c r="K1544" s="20">
        <f t="shared" si="143"/>
        <v>0</v>
      </c>
      <c r="L1544" s="20">
        <f>IF(M1544="",0,-'1) Input --&gt;'!$D$33/M1544)</f>
        <v>0</v>
      </c>
      <c r="M1544" s="20" t="str">
        <f t="shared" si="138"/>
        <v/>
      </c>
      <c r="X1544" s="2">
        <v>45535</v>
      </c>
      <c r="Y1544">
        <f t="shared" si="142"/>
        <v>0</v>
      </c>
    </row>
    <row r="1545" spans="2:25" x14ac:dyDescent="0.2">
      <c r="B1545" t="str">
        <f t="shared" si="139"/>
        <v>-</v>
      </c>
      <c r="C1545" s="19" t="str">
        <f t="shared" si="140"/>
        <v/>
      </c>
      <c r="D1545" s="19" t="str">
        <f t="shared" si="141"/>
        <v/>
      </c>
      <c r="E1545" s="41"/>
      <c r="F1545" s="42"/>
      <c r="G1545" s="43"/>
      <c r="H1545" s="42"/>
      <c r="I1545" s="43"/>
      <c r="J1545" s="20">
        <f>IF(OR(H1545="",I1545=""),0,-VLOOKUP(H1545,AD:AE,2,0)*I1545/60*'1) Input --&gt;'!$D$25)</f>
        <v>0</v>
      </c>
      <c r="K1545" s="20">
        <f t="shared" si="143"/>
        <v>0</v>
      </c>
      <c r="L1545" s="20">
        <f>IF(M1545="",0,-'1) Input --&gt;'!$D$33/M1545)</f>
        <v>0</v>
      </c>
      <c r="M1545" s="20" t="str">
        <f t="shared" si="138"/>
        <v/>
      </c>
      <c r="X1545" s="2">
        <v>45536</v>
      </c>
      <c r="Y1545">
        <f t="shared" si="142"/>
        <v>0</v>
      </c>
    </row>
    <row r="1546" spans="2:25" x14ac:dyDescent="0.2">
      <c r="B1546" t="str">
        <f t="shared" si="139"/>
        <v>-</v>
      </c>
      <c r="C1546" s="19" t="str">
        <f t="shared" si="140"/>
        <v/>
      </c>
      <c r="D1546" s="19" t="str">
        <f t="shared" si="141"/>
        <v/>
      </c>
      <c r="E1546" s="41"/>
      <c r="F1546" s="42"/>
      <c r="G1546" s="43"/>
      <c r="H1546" s="42"/>
      <c r="I1546" s="43"/>
      <c r="J1546" s="20">
        <f>IF(OR(H1546="",I1546=""),0,-VLOOKUP(H1546,AD:AE,2,0)*I1546/60*'1) Input --&gt;'!$D$25)</f>
        <v>0</v>
      </c>
      <c r="K1546" s="20">
        <f t="shared" si="143"/>
        <v>0</v>
      </c>
      <c r="L1546" s="20">
        <f>IF(M1546="",0,-'1) Input --&gt;'!$D$33/M1546)</f>
        <v>0</v>
      </c>
      <c r="M1546" s="20" t="str">
        <f t="shared" si="138"/>
        <v/>
      </c>
      <c r="X1546" s="2">
        <v>45537</v>
      </c>
      <c r="Y1546">
        <f t="shared" si="142"/>
        <v>0</v>
      </c>
    </row>
    <row r="1547" spans="2:25" x14ac:dyDescent="0.2">
      <c r="B1547" t="str">
        <f t="shared" si="139"/>
        <v>-</v>
      </c>
      <c r="C1547" s="19" t="str">
        <f t="shared" si="140"/>
        <v/>
      </c>
      <c r="D1547" s="19" t="str">
        <f t="shared" si="141"/>
        <v/>
      </c>
      <c r="E1547" s="41"/>
      <c r="F1547" s="42"/>
      <c r="G1547" s="43"/>
      <c r="H1547" s="42"/>
      <c r="I1547" s="43"/>
      <c r="J1547" s="20">
        <f>IF(OR(H1547="",I1547=""),0,-VLOOKUP(H1547,AD:AE,2,0)*I1547/60*'1) Input --&gt;'!$D$25)</f>
        <v>0</v>
      </c>
      <c r="K1547" s="20">
        <f t="shared" si="143"/>
        <v>0</v>
      </c>
      <c r="L1547" s="20">
        <f>IF(M1547="",0,-'1) Input --&gt;'!$D$33/M1547)</f>
        <v>0</v>
      </c>
      <c r="M1547" s="20" t="str">
        <f t="shared" si="138"/>
        <v/>
      </c>
      <c r="X1547" s="2">
        <v>45538</v>
      </c>
      <c r="Y1547">
        <f t="shared" si="142"/>
        <v>0</v>
      </c>
    </row>
    <row r="1548" spans="2:25" x14ac:dyDescent="0.2">
      <c r="B1548" t="str">
        <f t="shared" si="139"/>
        <v>-</v>
      </c>
      <c r="C1548" s="19" t="str">
        <f t="shared" si="140"/>
        <v/>
      </c>
      <c r="D1548" s="19" t="str">
        <f t="shared" si="141"/>
        <v/>
      </c>
      <c r="E1548" s="41"/>
      <c r="F1548" s="42"/>
      <c r="G1548" s="43"/>
      <c r="H1548" s="42"/>
      <c r="I1548" s="43"/>
      <c r="J1548" s="20">
        <f>IF(OR(H1548="",I1548=""),0,-VLOOKUP(H1548,AD:AE,2,0)*I1548/60*'1) Input --&gt;'!$D$25)</f>
        <v>0</v>
      </c>
      <c r="K1548" s="20">
        <f t="shared" si="143"/>
        <v>0</v>
      </c>
      <c r="L1548" s="20">
        <f>IF(M1548="",0,-'1) Input --&gt;'!$D$33/M1548)</f>
        <v>0</v>
      </c>
      <c r="M1548" s="20" t="str">
        <f t="shared" ref="M1548:M1611" si="144">IF(E1548="","",VLOOKUP(E1548,$X$12:$Y$3098,2,0))</f>
        <v/>
      </c>
      <c r="X1548" s="2">
        <v>45539</v>
      </c>
      <c r="Y1548">
        <f t="shared" si="142"/>
        <v>0</v>
      </c>
    </row>
    <row r="1549" spans="2:25" x14ac:dyDescent="0.2">
      <c r="B1549" t="str">
        <f t="shared" ref="B1549:B1612" si="145">C1549&amp;"-"&amp;IF(D1549&lt;10,"0"&amp;D1549,D1549)</f>
        <v>-</v>
      </c>
      <c r="C1549" s="19" t="str">
        <f t="shared" ref="C1549:C1612" si="146">IF(E1549="","",YEAR(E1549))</f>
        <v/>
      </c>
      <c r="D1549" s="19" t="str">
        <f t="shared" ref="D1549:D1612" si="147">IF(E1549="","",MONTH(E1549))</f>
        <v/>
      </c>
      <c r="E1549" s="41"/>
      <c r="F1549" s="42"/>
      <c r="G1549" s="43"/>
      <c r="H1549" s="42"/>
      <c r="I1549" s="43"/>
      <c r="J1549" s="20">
        <f>IF(OR(H1549="",I1549=""),0,-VLOOKUP(H1549,AD:AE,2,0)*I1549/60*'1) Input --&gt;'!$D$25)</f>
        <v>0</v>
      </c>
      <c r="K1549" s="20">
        <f t="shared" si="143"/>
        <v>0</v>
      </c>
      <c r="L1549" s="20">
        <f>IF(M1549="",0,-'1) Input --&gt;'!$D$33/M1549)</f>
        <v>0</v>
      </c>
      <c r="M1549" s="20" t="str">
        <f t="shared" si="144"/>
        <v/>
      </c>
      <c r="X1549" s="2">
        <v>45540</v>
      </c>
      <c r="Y1549">
        <f t="shared" ref="Y1549:Y1612" si="148">COUNTIF(E:E,X1549)</f>
        <v>0</v>
      </c>
    </row>
    <row r="1550" spans="2:25" x14ac:dyDescent="0.2">
      <c r="B1550" t="str">
        <f t="shared" si="145"/>
        <v>-</v>
      </c>
      <c r="C1550" s="19" t="str">
        <f t="shared" si="146"/>
        <v/>
      </c>
      <c r="D1550" s="19" t="str">
        <f t="shared" si="147"/>
        <v/>
      </c>
      <c r="E1550" s="41"/>
      <c r="F1550" s="42"/>
      <c r="G1550" s="43"/>
      <c r="H1550" s="42"/>
      <c r="I1550" s="43"/>
      <c r="J1550" s="20">
        <f>IF(OR(H1550="",I1550=""),0,-VLOOKUP(H1550,AD:AE,2,0)*I1550/60*'1) Input --&gt;'!$D$25)</f>
        <v>0</v>
      </c>
      <c r="K1550" s="20">
        <f t="shared" si="143"/>
        <v>0</v>
      </c>
      <c r="L1550" s="20">
        <f>IF(M1550="",0,-'1) Input --&gt;'!$D$33/M1550)</f>
        <v>0</v>
      </c>
      <c r="M1550" s="20" t="str">
        <f t="shared" si="144"/>
        <v/>
      </c>
      <c r="X1550" s="2">
        <v>45541</v>
      </c>
      <c r="Y1550">
        <f t="shared" si="148"/>
        <v>0</v>
      </c>
    </row>
    <row r="1551" spans="2:25" x14ac:dyDescent="0.2">
      <c r="B1551" t="str">
        <f t="shared" si="145"/>
        <v>-</v>
      </c>
      <c r="C1551" s="19" t="str">
        <f t="shared" si="146"/>
        <v/>
      </c>
      <c r="D1551" s="19" t="str">
        <f t="shared" si="147"/>
        <v/>
      </c>
      <c r="E1551" s="41"/>
      <c r="F1551" s="42"/>
      <c r="G1551" s="43"/>
      <c r="H1551" s="42"/>
      <c r="I1551" s="43"/>
      <c r="J1551" s="20">
        <f>IF(OR(H1551="",I1551=""),0,-VLOOKUP(H1551,AD:AE,2,0)*I1551/60*'1) Input --&gt;'!$D$25)</f>
        <v>0</v>
      </c>
      <c r="K1551" s="20">
        <f t="shared" si="143"/>
        <v>0</v>
      </c>
      <c r="L1551" s="20">
        <f>IF(M1551="",0,-'1) Input --&gt;'!$D$33/M1551)</f>
        <v>0</v>
      </c>
      <c r="M1551" s="20" t="str">
        <f t="shared" si="144"/>
        <v/>
      </c>
      <c r="X1551" s="2">
        <v>45542</v>
      </c>
      <c r="Y1551">
        <f t="shared" si="148"/>
        <v>0</v>
      </c>
    </row>
    <row r="1552" spans="2:25" x14ac:dyDescent="0.2">
      <c r="B1552" t="str">
        <f t="shared" si="145"/>
        <v>-</v>
      </c>
      <c r="C1552" s="19" t="str">
        <f t="shared" si="146"/>
        <v/>
      </c>
      <c r="D1552" s="19" t="str">
        <f t="shared" si="147"/>
        <v/>
      </c>
      <c r="E1552" s="41"/>
      <c r="F1552" s="42"/>
      <c r="G1552" s="43"/>
      <c r="H1552" s="42"/>
      <c r="I1552" s="43"/>
      <c r="J1552" s="20">
        <f>IF(OR(H1552="",I1552=""),0,-VLOOKUP(H1552,AD:AE,2,0)*I1552/60*'1) Input --&gt;'!$D$25)</f>
        <v>0</v>
      </c>
      <c r="K1552" s="20">
        <f t="shared" si="143"/>
        <v>0</v>
      </c>
      <c r="L1552" s="20">
        <f>IF(M1552="",0,-'1) Input --&gt;'!$D$33/M1552)</f>
        <v>0</v>
      </c>
      <c r="M1552" s="20" t="str">
        <f t="shared" si="144"/>
        <v/>
      </c>
      <c r="X1552" s="2">
        <v>45543</v>
      </c>
      <c r="Y1552">
        <f t="shared" si="148"/>
        <v>0</v>
      </c>
    </row>
    <row r="1553" spans="2:25" x14ac:dyDescent="0.2">
      <c r="B1553" t="str">
        <f t="shared" si="145"/>
        <v>-</v>
      </c>
      <c r="C1553" s="19" t="str">
        <f t="shared" si="146"/>
        <v/>
      </c>
      <c r="D1553" s="19" t="str">
        <f t="shared" si="147"/>
        <v/>
      </c>
      <c r="E1553" s="41"/>
      <c r="F1553" s="42"/>
      <c r="G1553" s="43"/>
      <c r="H1553" s="42"/>
      <c r="I1553" s="43"/>
      <c r="J1553" s="20">
        <f>IF(OR(H1553="",I1553=""),0,-VLOOKUP(H1553,AD:AE,2,0)*I1553/60*'1) Input --&gt;'!$D$25)</f>
        <v>0</v>
      </c>
      <c r="K1553" s="20">
        <f t="shared" ref="K1553:K1616" si="149">G1553+J1553</f>
        <v>0</v>
      </c>
      <c r="L1553" s="20">
        <f>IF(M1553="",0,-'1) Input --&gt;'!$D$33/M1553)</f>
        <v>0</v>
      </c>
      <c r="M1553" s="20" t="str">
        <f t="shared" si="144"/>
        <v/>
      </c>
      <c r="X1553" s="2">
        <v>45544</v>
      </c>
      <c r="Y1553">
        <f t="shared" si="148"/>
        <v>0</v>
      </c>
    </row>
    <row r="1554" spans="2:25" x14ac:dyDescent="0.2">
      <c r="B1554" t="str">
        <f t="shared" si="145"/>
        <v>-</v>
      </c>
      <c r="C1554" s="19" t="str">
        <f t="shared" si="146"/>
        <v/>
      </c>
      <c r="D1554" s="19" t="str">
        <f t="shared" si="147"/>
        <v/>
      </c>
      <c r="E1554" s="41"/>
      <c r="F1554" s="42"/>
      <c r="G1554" s="43"/>
      <c r="H1554" s="42"/>
      <c r="I1554" s="43"/>
      <c r="J1554" s="20">
        <f>IF(OR(H1554="",I1554=""),0,-VLOOKUP(H1554,AD:AE,2,0)*I1554/60*'1) Input --&gt;'!$D$25)</f>
        <v>0</v>
      </c>
      <c r="K1554" s="20">
        <f t="shared" si="149"/>
        <v>0</v>
      </c>
      <c r="L1554" s="20">
        <f>IF(M1554="",0,-'1) Input --&gt;'!$D$33/M1554)</f>
        <v>0</v>
      </c>
      <c r="M1554" s="20" t="str">
        <f t="shared" si="144"/>
        <v/>
      </c>
      <c r="X1554" s="2">
        <v>45545</v>
      </c>
      <c r="Y1554">
        <f t="shared" si="148"/>
        <v>0</v>
      </c>
    </row>
    <row r="1555" spans="2:25" x14ac:dyDescent="0.2">
      <c r="B1555" t="str">
        <f t="shared" si="145"/>
        <v>-</v>
      </c>
      <c r="C1555" s="19" t="str">
        <f t="shared" si="146"/>
        <v/>
      </c>
      <c r="D1555" s="19" t="str">
        <f t="shared" si="147"/>
        <v/>
      </c>
      <c r="E1555" s="41"/>
      <c r="F1555" s="42"/>
      <c r="G1555" s="43"/>
      <c r="H1555" s="42"/>
      <c r="I1555" s="43"/>
      <c r="J1555" s="20">
        <f>IF(OR(H1555="",I1555=""),0,-VLOOKUP(H1555,AD:AE,2,0)*I1555/60*'1) Input --&gt;'!$D$25)</f>
        <v>0</v>
      </c>
      <c r="K1555" s="20">
        <f t="shared" si="149"/>
        <v>0</v>
      </c>
      <c r="L1555" s="20">
        <f>IF(M1555="",0,-'1) Input --&gt;'!$D$33/M1555)</f>
        <v>0</v>
      </c>
      <c r="M1555" s="20" t="str">
        <f t="shared" si="144"/>
        <v/>
      </c>
      <c r="X1555" s="2">
        <v>45546</v>
      </c>
      <c r="Y1555">
        <f t="shared" si="148"/>
        <v>0</v>
      </c>
    </row>
    <row r="1556" spans="2:25" x14ac:dyDescent="0.2">
      <c r="B1556" t="str">
        <f t="shared" si="145"/>
        <v>-</v>
      </c>
      <c r="C1556" s="19" t="str">
        <f t="shared" si="146"/>
        <v/>
      </c>
      <c r="D1556" s="19" t="str">
        <f t="shared" si="147"/>
        <v/>
      </c>
      <c r="E1556" s="41"/>
      <c r="F1556" s="42"/>
      <c r="G1556" s="43"/>
      <c r="H1556" s="42"/>
      <c r="I1556" s="43"/>
      <c r="J1556" s="20">
        <f>IF(OR(H1556="",I1556=""),0,-VLOOKUP(H1556,AD:AE,2,0)*I1556/60*'1) Input --&gt;'!$D$25)</f>
        <v>0</v>
      </c>
      <c r="K1556" s="20">
        <f t="shared" si="149"/>
        <v>0</v>
      </c>
      <c r="L1556" s="20">
        <f>IF(M1556="",0,-'1) Input --&gt;'!$D$33/M1556)</f>
        <v>0</v>
      </c>
      <c r="M1556" s="20" t="str">
        <f t="shared" si="144"/>
        <v/>
      </c>
      <c r="X1556" s="2">
        <v>45547</v>
      </c>
      <c r="Y1556">
        <f t="shared" si="148"/>
        <v>0</v>
      </c>
    </row>
    <row r="1557" spans="2:25" x14ac:dyDescent="0.2">
      <c r="B1557" t="str">
        <f t="shared" si="145"/>
        <v>-</v>
      </c>
      <c r="C1557" s="19" t="str">
        <f t="shared" si="146"/>
        <v/>
      </c>
      <c r="D1557" s="19" t="str">
        <f t="shared" si="147"/>
        <v/>
      </c>
      <c r="E1557" s="41"/>
      <c r="F1557" s="42"/>
      <c r="G1557" s="43"/>
      <c r="H1557" s="42"/>
      <c r="I1557" s="43"/>
      <c r="J1557" s="20">
        <f>IF(OR(H1557="",I1557=""),0,-VLOOKUP(H1557,AD:AE,2,0)*I1557/60*'1) Input --&gt;'!$D$25)</f>
        <v>0</v>
      </c>
      <c r="K1557" s="20">
        <f t="shared" si="149"/>
        <v>0</v>
      </c>
      <c r="L1557" s="20">
        <f>IF(M1557="",0,-'1) Input --&gt;'!$D$33/M1557)</f>
        <v>0</v>
      </c>
      <c r="M1557" s="20" t="str">
        <f t="shared" si="144"/>
        <v/>
      </c>
      <c r="X1557" s="2">
        <v>45548</v>
      </c>
      <c r="Y1557">
        <f t="shared" si="148"/>
        <v>0</v>
      </c>
    </row>
    <row r="1558" spans="2:25" x14ac:dyDescent="0.2">
      <c r="B1558" t="str">
        <f t="shared" si="145"/>
        <v>-</v>
      </c>
      <c r="C1558" s="19" t="str">
        <f t="shared" si="146"/>
        <v/>
      </c>
      <c r="D1558" s="19" t="str">
        <f t="shared" si="147"/>
        <v/>
      </c>
      <c r="E1558" s="41"/>
      <c r="F1558" s="42"/>
      <c r="G1558" s="43"/>
      <c r="H1558" s="42"/>
      <c r="I1558" s="43"/>
      <c r="J1558" s="20">
        <f>IF(OR(H1558="",I1558=""),0,-VLOOKUP(H1558,AD:AE,2,0)*I1558/60*'1) Input --&gt;'!$D$25)</f>
        <v>0</v>
      </c>
      <c r="K1558" s="20">
        <f t="shared" si="149"/>
        <v>0</v>
      </c>
      <c r="L1558" s="20">
        <f>IF(M1558="",0,-'1) Input --&gt;'!$D$33/M1558)</f>
        <v>0</v>
      </c>
      <c r="M1558" s="20" t="str">
        <f t="shared" si="144"/>
        <v/>
      </c>
      <c r="X1558" s="2">
        <v>45549</v>
      </c>
      <c r="Y1558">
        <f t="shared" si="148"/>
        <v>0</v>
      </c>
    </row>
    <row r="1559" spans="2:25" x14ac:dyDescent="0.2">
      <c r="B1559" t="str">
        <f t="shared" si="145"/>
        <v>-</v>
      </c>
      <c r="C1559" s="19" t="str">
        <f t="shared" si="146"/>
        <v/>
      </c>
      <c r="D1559" s="19" t="str">
        <f t="shared" si="147"/>
        <v/>
      </c>
      <c r="E1559" s="41"/>
      <c r="F1559" s="42"/>
      <c r="G1559" s="43"/>
      <c r="H1559" s="42"/>
      <c r="I1559" s="43"/>
      <c r="J1559" s="20">
        <f>IF(OR(H1559="",I1559=""),0,-VLOOKUP(H1559,AD:AE,2,0)*I1559/60*'1) Input --&gt;'!$D$25)</f>
        <v>0</v>
      </c>
      <c r="K1559" s="20">
        <f t="shared" si="149"/>
        <v>0</v>
      </c>
      <c r="L1559" s="20">
        <f>IF(M1559="",0,-'1) Input --&gt;'!$D$33/M1559)</f>
        <v>0</v>
      </c>
      <c r="M1559" s="20" t="str">
        <f t="shared" si="144"/>
        <v/>
      </c>
      <c r="X1559" s="2">
        <v>45550</v>
      </c>
      <c r="Y1559">
        <f t="shared" si="148"/>
        <v>0</v>
      </c>
    </row>
    <row r="1560" spans="2:25" x14ac:dyDescent="0.2">
      <c r="B1560" t="str">
        <f t="shared" si="145"/>
        <v>-</v>
      </c>
      <c r="C1560" s="19" t="str">
        <f t="shared" si="146"/>
        <v/>
      </c>
      <c r="D1560" s="19" t="str">
        <f t="shared" si="147"/>
        <v/>
      </c>
      <c r="E1560" s="41"/>
      <c r="F1560" s="42"/>
      <c r="G1560" s="43"/>
      <c r="H1560" s="42"/>
      <c r="I1560" s="43"/>
      <c r="J1560" s="20">
        <f>IF(OR(H1560="",I1560=""),0,-VLOOKUP(H1560,AD:AE,2,0)*I1560/60*'1) Input --&gt;'!$D$25)</f>
        <v>0</v>
      </c>
      <c r="K1560" s="20">
        <f t="shared" si="149"/>
        <v>0</v>
      </c>
      <c r="L1560" s="20">
        <f>IF(M1560="",0,-'1) Input --&gt;'!$D$33/M1560)</f>
        <v>0</v>
      </c>
      <c r="M1560" s="20" t="str">
        <f t="shared" si="144"/>
        <v/>
      </c>
      <c r="X1560" s="2">
        <v>45551</v>
      </c>
      <c r="Y1560">
        <f t="shared" si="148"/>
        <v>0</v>
      </c>
    </row>
    <row r="1561" spans="2:25" x14ac:dyDescent="0.2">
      <c r="B1561" t="str">
        <f t="shared" si="145"/>
        <v>-</v>
      </c>
      <c r="C1561" s="19" t="str">
        <f t="shared" si="146"/>
        <v/>
      </c>
      <c r="D1561" s="19" t="str">
        <f t="shared" si="147"/>
        <v/>
      </c>
      <c r="E1561" s="41"/>
      <c r="F1561" s="42"/>
      <c r="G1561" s="43"/>
      <c r="H1561" s="42"/>
      <c r="I1561" s="43"/>
      <c r="J1561" s="20">
        <f>IF(OR(H1561="",I1561=""),0,-VLOOKUP(H1561,AD:AE,2,0)*I1561/60*'1) Input --&gt;'!$D$25)</f>
        <v>0</v>
      </c>
      <c r="K1561" s="20">
        <f t="shared" si="149"/>
        <v>0</v>
      </c>
      <c r="L1561" s="20">
        <f>IF(M1561="",0,-'1) Input --&gt;'!$D$33/M1561)</f>
        <v>0</v>
      </c>
      <c r="M1561" s="20" t="str">
        <f t="shared" si="144"/>
        <v/>
      </c>
      <c r="X1561" s="2">
        <v>45552</v>
      </c>
      <c r="Y1561">
        <f t="shared" si="148"/>
        <v>0</v>
      </c>
    </row>
    <row r="1562" spans="2:25" x14ac:dyDescent="0.2">
      <c r="B1562" t="str">
        <f t="shared" si="145"/>
        <v>-</v>
      </c>
      <c r="C1562" s="19" t="str">
        <f t="shared" si="146"/>
        <v/>
      </c>
      <c r="D1562" s="19" t="str">
        <f t="shared" si="147"/>
        <v/>
      </c>
      <c r="E1562" s="41"/>
      <c r="F1562" s="42"/>
      <c r="G1562" s="43"/>
      <c r="H1562" s="42"/>
      <c r="I1562" s="43"/>
      <c r="J1562" s="20">
        <f>IF(OR(H1562="",I1562=""),0,-VLOOKUP(H1562,AD:AE,2,0)*I1562/60*'1) Input --&gt;'!$D$25)</f>
        <v>0</v>
      </c>
      <c r="K1562" s="20">
        <f t="shared" si="149"/>
        <v>0</v>
      </c>
      <c r="L1562" s="20">
        <f>IF(M1562="",0,-'1) Input --&gt;'!$D$33/M1562)</f>
        <v>0</v>
      </c>
      <c r="M1562" s="20" t="str">
        <f t="shared" si="144"/>
        <v/>
      </c>
      <c r="X1562" s="2">
        <v>45553</v>
      </c>
      <c r="Y1562">
        <f t="shared" si="148"/>
        <v>0</v>
      </c>
    </row>
    <row r="1563" spans="2:25" x14ac:dyDescent="0.2">
      <c r="B1563" t="str">
        <f t="shared" si="145"/>
        <v>-</v>
      </c>
      <c r="C1563" s="19" t="str">
        <f t="shared" si="146"/>
        <v/>
      </c>
      <c r="D1563" s="19" t="str">
        <f t="shared" si="147"/>
        <v/>
      </c>
      <c r="E1563" s="41"/>
      <c r="F1563" s="42"/>
      <c r="G1563" s="43"/>
      <c r="H1563" s="42"/>
      <c r="I1563" s="43"/>
      <c r="J1563" s="20">
        <f>IF(OR(H1563="",I1563=""),0,-VLOOKUP(H1563,AD:AE,2,0)*I1563/60*'1) Input --&gt;'!$D$25)</f>
        <v>0</v>
      </c>
      <c r="K1563" s="20">
        <f t="shared" si="149"/>
        <v>0</v>
      </c>
      <c r="L1563" s="20">
        <f>IF(M1563="",0,-'1) Input --&gt;'!$D$33/M1563)</f>
        <v>0</v>
      </c>
      <c r="M1563" s="20" t="str">
        <f t="shared" si="144"/>
        <v/>
      </c>
      <c r="X1563" s="2">
        <v>45554</v>
      </c>
      <c r="Y1563">
        <f t="shared" si="148"/>
        <v>0</v>
      </c>
    </row>
    <row r="1564" spans="2:25" x14ac:dyDescent="0.2">
      <c r="B1564" t="str">
        <f t="shared" si="145"/>
        <v>-</v>
      </c>
      <c r="C1564" s="19" t="str">
        <f t="shared" si="146"/>
        <v/>
      </c>
      <c r="D1564" s="19" t="str">
        <f t="shared" si="147"/>
        <v/>
      </c>
      <c r="E1564" s="41"/>
      <c r="F1564" s="42"/>
      <c r="G1564" s="43"/>
      <c r="H1564" s="42"/>
      <c r="I1564" s="43"/>
      <c r="J1564" s="20">
        <f>IF(OR(H1564="",I1564=""),0,-VLOOKUP(H1564,AD:AE,2,0)*I1564/60*'1) Input --&gt;'!$D$25)</f>
        <v>0</v>
      </c>
      <c r="K1564" s="20">
        <f t="shared" si="149"/>
        <v>0</v>
      </c>
      <c r="L1564" s="20">
        <f>IF(M1564="",0,-'1) Input --&gt;'!$D$33/M1564)</f>
        <v>0</v>
      </c>
      <c r="M1564" s="20" t="str">
        <f t="shared" si="144"/>
        <v/>
      </c>
      <c r="X1564" s="2">
        <v>45555</v>
      </c>
      <c r="Y1564">
        <f t="shared" si="148"/>
        <v>0</v>
      </c>
    </row>
    <row r="1565" spans="2:25" x14ac:dyDescent="0.2">
      <c r="B1565" t="str">
        <f t="shared" si="145"/>
        <v>-</v>
      </c>
      <c r="C1565" s="19" t="str">
        <f t="shared" si="146"/>
        <v/>
      </c>
      <c r="D1565" s="19" t="str">
        <f t="shared" si="147"/>
        <v/>
      </c>
      <c r="E1565" s="41"/>
      <c r="F1565" s="42"/>
      <c r="G1565" s="43"/>
      <c r="H1565" s="42"/>
      <c r="I1565" s="43"/>
      <c r="J1565" s="20">
        <f>IF(OR(H1565="",I1565=""),0,-VLOOKUP(H1565,AD:AE,2,0)*I1565/60*'1) Input --&gt;'!$D$25)</f>
        <v>0</v>
      </c>
      <c r="K1565" s="20">
        <f t="shared" si="149"/>
        <v>0</v>
      </c>
      <c r="L1565" s="20">
        <f>IF(M1565="",0,-'1) Input --&gt;'!$D$33/M1565)</f>
        <v>0</v>
      </c>
      <c r="M1565" s="20" t="str">
        <f t="shared" si="144"/>
        <v/>
      </c>
      <c r="X1565" s="2">
        <v>45556</v>
      </c>
      <c r="Y1565">
        <f t="shared" si="148"/>
        <v>0</v>
      </c>
    </row>
    <row r="1566" spans="2:25" x14ac:dyDescent="0.2">
      <c r="B1566" t="str">
        <f t="shared" si="145"/>
        <v>-</v>
      </c>
      <c r="C1566" s="19" t="str">
        <f t="shared" si="146"/>
        <v/>
      </c>
      <c r="D1566" s="19" t="str">
        <f t="shared" si="147"/>
        <v/>
      </c>
      <c r="E1566" s="41"/>
      <c r="F1566" s="42"/>
      <c r="G1566" s="43"/>
      <c r="H1566" s="42"/>
      <c r="I1566" s="43"/>
      <c r="J1566" s="20">
        <f>IF(OR(H1566="",I1566=""),0,-VLOOKUP(H1566,AD:AE,2,0)*I1566/60*'1) Input --&gt;'!$D$25)</f>
        <v>0</v>
      </c>
      <c r="K1566" s="20">
        <f t="shared" si="149"/>
        <v>0</v>
      </c>
      <c r="L1566" s="20">
        <f>IF(M1566="",0,-'1) Input --&gt;'!$D$33/M1566)</f>
        <v>0</v>
      </c>
      <c r="M1566" s="20" t="str">
        <f t="shared" si="144"/>
        <v/>
      </c>
      <c r="X1566" s="2">
        <v>45557</v>
      </c>
      <c r="Y1566">
        <f t="shared" si="148"/>
        <v>0</v>
      </c>
    </row>
    <row r="1567" spans="2:25" x14ac:dyDescent="0.2">
      <c r="B1567" t="str">
        <f t="shared" si="145"/>
        <v>-</v>
      </c>
      <c r="C1567" s="19" t="str">
        <f t="shared" si="146"/>
        <v/>
      </c>
      <c r="D1567" s="19" t="str">
        <f t="shared" si="147"/>
        <v/>
      </c>
      <c r="E1567" s="41"/>
      <c r="F1567" s="42"/>
      <c r="G1567" s="43"/>
      <c r="H1567" s="42"/>
      <c r="I1567" s="43"/>
      <c r="J1567" s="20">
        <f>IF(OR(H1567="",I1567=""),0,-VLOOKUP(H1567,AD:AE,2,0)*I1567/60*'1) Input --&gt;'!$D$25)</f>
        <v>0</v>
      </c>
      <c r="K1567" s="20">
        <f t="shared" si="149"/>
        <v>0</v>
      </c>
      <c r="L1567" s="20">
        <f>IF(M1567="",0,-'1) Input --&gt;'!$D$33/M1567)</f>
        <v>0</v>
      </c>
      <c r="M1567" s="20" t="str">
        <f t="shared" si="144"/>
        <v/>
      </c>
      <c r="X1567" s="2">
        <v>45558</v>
      </c>
      <c r="Y1567">
        <f t="shared" si="148"/>
        <v>0</v>
      </c>
    </row>
    <row r="1568" spans="2:25" x14ac:dyDescent="0.2">
      <c r="B1568" t="str">
        <f t="shared" si="145"/>
        <v>-</v>
      </c>
      <c r="C1568" s="19" t="str">
        <f t="shared" si="146"/>
        <v/>
      </c>
      <c r="D1568" s="19" t="str">
        <f t="shared" si="147"/>
        <v/>
      </c>
      <c r="E1568" s="41"/>
      <c r="F1568" s="42"/>
      <c r="G1568" s="43"/>
      <c r="H1568" s="42"/>
      <c r="I1568" s="43"/>
      <c r="J1568" s="20">
        <f>IF(OR(H1568="",I1568=""),0,-VLOOKUP(H1568,AD:AE,2,0)*I1568/60*'1) Input --&gt;'!$D$25)</f>
        <v>0</v>
      </c>
      <c r="K1568" s="20">
        <f t="shared" si="149"/>
        <v>0</v>
      </c>
      <c r="L1568" s="20">
        <f>IF(M1568="",0,-'1) Input --&gt;'!$D$33/M1568)</f>
        <v>0</v>
      </c>
      <c r="M1568" s="20" t="str">
        <f t="shared" si="144"/>
        <v/>
      </c>
      <c r="X1568" s="2">
        <v>45559</v>
      </c>
      <c r="Y1568">
        <f t="shared" si="148"/>
        <v>0</v>
      </c>
    </row>
    <row r="1569" spans="2:25" x14ac:dyDescent="0.2">
      <c r="B1569" t="str">
        <f t="shared" si="145"/>
        <v>-</v>
      </c>
      <c r="C1569" s="19" t="str">
        <f t="shared" si="146"/>
        <v/>
      </c>
      <c r="D1569" s="19" t="str">
        <f t="shared" si="147"/>
        <v/>
      </c>
      <c r="E1569" s="41"/>
      <c r="F1569" s="42"/>
      <c r="G1569" s="43"/>
      <c r="H1569" s="42"/>
      <c r="I1569" s="43"/>
      <c r="J1569" s="20">
        <f>IF(OR(H1569="",I1569=""),0,-VLOOKUP(H1569,AD:AE,2,0)*I1569/60*'1) Input --&gt;'!$D$25)</f>
        <v>0</v>
      </c>
      <c r="K1569" s="20">
        <f t="shared" si="149"/>
        <v>0</v>
      </c>
      <c r="L1569" s="20">
        <f>IF(M1569="",0,-'1) Input --&gt;'!$D$33/M1569)</f>
        <v>0</v>
      </c>
      <c r="M1569" s="20" t="str">
        <f t="shared" si="144"/>
        <v/>
      </c>
      <c r="X1569" s="2">
        <v>45560</v>
      </c>
      <c r="Y1569">
        <f t="shared" si="148"/>
        <v>0</v>
      </c>
    </row>
    <row r="1570" spans="2:25" x14ac:dyDescent="0.2">
      <c r="B1570" t="str">
        <f t="shared" si="145"/>
        <v>-</v>
      </c>
      <c r="C1570" s="19" t="str">
        <f t="shared" si="146"/>
        <v/>
      </c>
      <c r="D1570" s="19" t="str">
        <f t="shared" si="147"/>
        <v/>
      </c>
      <c r="E1570" s="41"/>
      <c r="F1570" s="42"/>
      <c r="G1570" s="43"/>
      <c r="H1570" s="42"/>
      <c r="I1570" s="43"/>
      <c r="J1570" s="20">
        <f>IF(OR(H1570="",I1570=""),0,-VLOOKUP(H1570,AD:AE,2,0)*I1570/60*'1) Input --&gt;'!$D$25)</f>
        <v>0</v>
      </c>
      <c r="K1570" s="20">
        <f t="shared" si="149"/>
        <v>0</v>
      </c>
      <c r="L1570" s="20">
        <f>IF(M1570="",0,-'1) Input --&gt;'!$D$33/M1570)</f>
        <v>0</v>
      </c>
      <c r="M1570" s="20" t="str">
        <f t="shared" si="144"/>
        <v/>
      </c>
      <c r="X1570" s="2">
        <v>45561</v>
      </c>
      <c r="Y1570">
        <f t="shared" si="148"/>
        <v>0</v>
      </c>
    </row>
    <row r="1571" spans="2:25" x14ac:dyDescent="0.2">
      <c r="B1571" t="str">
        <f t="shared" si="145"/>
        <v>-</v>
      </c>
      <c r="C1571" s="19" t="str">
        <f t="shared" si="146"/>
        <v/>
      </c>
      <c r="D1571" s="19" t="str">
        <f t="shared" si="147"/>
        <v/>
      </c>
      <c r="E1571" s="41"/>
      <c r="F1571" s="42"/>
      <c r="G1571" s="43"/>
      <c r="H1571" s="42"/>
      <c r="I1571" s="43"/>
      <c r="J1571" s="20">
        <f>IF(OR(H1571="",I1571=""),0,-VLOOKUP(H1571,AD:AE,2,0)*I1571/60*'1) Input --&gt;'!$D$25)</f>
        <v>0</v>
      </c>
      <c r="K1571" s="20">
        <f t="shared" si="149"/>
        <v>0</v>
      </c>
      <c r="L1571" s="20">
        <f>IF(M1571="",0,-'1) Input --&gt;'!$D$33/M1571)</f>
        <v>0</v>
      </c>
      <c r="M1571" s="20" t="str">
        <f t="shared" si="144"/>
        <v/>
      </c>
      <c r="X1571" s="2">
        <v>45562</v>
      </c>
      <c r="Y1571">
        <f t="shared" si="148"/>
        <v>0</v>
      </c>
    </row>
    <row r="1572" spans="2:25" x14ac:dyDescent="0.2">
      <c r="B1572" t="str">
        <f t="shared" si="145"/>
        <v>-</v>
      </c>
      <c r="C1572" s="19" t="str">
        <f t="shared" si="146"/>
        <v/>
      </c>
      <c r="D1572" s="19" t="str">
        <f t="shared" si="147"/>
        <v/>
      </c>
      <c r="E1572" s="41"/>
      <c r="F1572" s="42"/>
      <c r="G1572" s="43"/>
      <c r="H1572" s="42"/>
      <c r="I1572" s="43"/>
      <c r="J1572" s="20">
        <f>IF(OR(H1572="",I1572=""),0,-VLOOKUP(H1572,AD:AE,2,0)*I1572/60*'1) Input --&gt;'!$D$25)</f>
        <v>0</v>
      </c>
      <c r="K1572" s="20">
        <f t="shared" si="149"/>
        <v>0</v>
      </c>
      <c r="L1572" s="20">
        <f>IF(M1572="",0,-'1) Input --&gt;'!$D$33/M1572)</f>
        <v>0</v>
      </c>
      <c r="M1572" s="20" t="str">
        <f t="shared" si="144"/>
        <v/>
      </c>
      <c r="X1572" s="2">
        <v>45563</v>
      </c>
      <c r="Y1572">
        <f t="shared" si="148"/>
        <v>0</v>
      </c>
    </row>
    <row r="1573" spans="2:25" x14ac:dyDescent="0.2">
      <c r="B1573" t="str">
        <f t="shared" si="145"/>
        <v>-</v>
      </c>
      <c r="C1573" s="19" t="str">
        <f t="shared" si="146"/>
        <v/>
      </c>
      <c r="D1573" s="19" t="str">
        <f t="shared" si="147"/>
        <v/>
      </c>
      <c r="E1573" s="41"/>
      <c r="F1573" s="42"/>
      <c r="G1573" s="43"/>
      <c r="H1573" s="42"/>
      <c r="I1573" s="43"/>
      <c r="J1573" s="20">
        <f>IF(OR(H1573="",I1573=""),0,-VLOOKUP(H1573,AD:AE,2,0)*I1573/60*'1) Input --&gt;'!$D$25)</f>
        <v>0</v>
      </c>
      <c r="K1573" s="20">
        <f t="shared" si="149"/>
        <v>0</v>
      </c>
      <c r="L1573" s="20">
        <f>IF(M1573="",0,-'1) Input --&gt;'!$D$33/M1573)</f>
        <v>0</v>
      </c>
      <c r="M1573" s="20" t="str">
        <f t="shared" si="144"/>
        <v/>
      </c>
      <c r="X1573" s="2">
        <v>45564</v>
      </c>
      <c r="Y1573">
        <f t="shared" si="148"/>
        <v>0</v>
      </c>
    </row>
    <row r="1574" spans="2:25" x14ac:dyDescent="0.2">
      <c r="B1574" t="str">
        <f t="shared" si="145"/>
        <v>-</v>
      </c>
      <c r="C1574" s="19" t="str">
        <f t="shared" si="146"/>
        <v/>
      </c>
      <c r="D1574" s="19" t="str">
        <f t="shared" si="147"/>
        <v/>
      </c>
      <c r="E1574" s="41"/>
      <c r="F1574" s="42"/>
      <c r="G1574" s="43"/>
      <c r="H1574" s="42"/>
      <c r="I1574" s="43"/>
      <c r="J1574" s="20">
        <f>IF(OR(H1574="",I1574=""),0,-VLOOKUP(H1574,AD:AE,2,0)*I1574/60*'1) Input --&gt;'!$D$25)</f>
        <v>0</v>
      </c>
      <c r="K1574" s="20">
        <f t="shared" si="149"/>
        <v>0</v>
      </c>
      <c r="L1574" s="20">
        <f>IF(M1574="",0,-'1) Input --&gt;'!$D$33/M1574)</f>
        <v>0</v>
      </c>
      <c r="M1574" s="20" t="str">
        <f t="shared" si="144"/>
        <v/>
      </c>
      <c r="X1574" s="2">
        <v>45565</v>
      </c>
      <c r="Y1574">
        <f t="shared" si="148"/>
        <v>0</v>
      </c>
    </row>
    <row r="1575" spans="2:25" x14ac:dyDescent="0.2">
      <c r="B1575" t="str">
        <f t="shared" si="145"/>
        <v>-</v>
      </c>
      <c r="C1575" s="19" t="str">
        <f t="shared" si="146"/>
        <v/>
      </c>
      <c r="D1575" s="19" t="str">
        <f t="shared" si="147"/>
        <v/>
      </c>
      <c r="E1575" s="41"/>
      <c r="F1575" s="42"/>
      <c r="G1575" s="43"/>
      <c r="H1575" s="42"/>
      <c r="I1575" s="43"/>
      <c r="J1575" s="20">
        <f>IF(OR(H1575="",I1575=""),0,-VLOOKUP(H1575,AD:AE,2,0)*I1575/60*'1) Input --&gt;'!$D$25)</f>
        <v>0</v>
      </c>
      <c r="K1575" s="20">
        <f t="shared" si="149"/>
        <v>0</v>
      </c>
      <c r="L1575" s="20">
        <f>IF(M1575="",0,-'1) Input --&gt;'!$D$33/M1575)</f>
        <v>0</v>
      </c>
      <c r="M1575" s="20" t="str">
        <f t="shared" si="144"/>
        <v/>
      </c>
      <c r="X1575" s="2">
        <v>45566</v>
      </c>
      <c r="Y1575">
        <f t="shared" si="148"/>
        <v>0</v>
      </c>
    </row>
    <row r="1576" spans="2:25" x14ac:dyDescent="0.2">
      <c r="B1576" t="str">
        <f t="shared" si="145"/>
        <v>-</v>
      </c>
      <c r="C1576" s="19" t="str">
        <f t="shared" si="146"/>
        <v/>
      </c>
      <c r="D1576" s="19" t="str">
        <f t="shared" si="147"/>
        <v/>
      </c>
      <c r="E1576" s="41"/>
      <c r="F1576" s="42"/>
      <c r="G1576" s="43"/>
      <c r="H1576" s="42"/>
      <c r="I1576" s="43"/>
      <c r="J1576" s="20">
        <f>IF(OR(H1576="",I1576=""),0,-VLOOKUP(H1576,AD:AE,2,0)*I1576/60*'1) Input --&gt;'!$D$25)</f>
        <v>0</v>
      </c>
      <c r="K1576" s="20">
        <f t="shared" si="149"/>
        <v>0</v>
      </c>
      <c r="L1576" s="20">
        <f>IF(M1576="",0,-'1) Input --&gt;'!$D$33/M1576)</f>
        <v>0</v>
      </c>
      <c r="M1576" s="20" t="str">
        <f t="shared" si="144"/>
        <v/>
      </c>
      <c r="X1576" s="2">
        <v>45567</v>
      </c>
      <c r="Y1576">
        <f t="shared" si="148"/>
        <v>0</v>
      </c>
    </row>
    <row r="1577" spans="2:25" x14ac:dyDescent="0.2">
      <c r="B1577" t="str">
        <f t="shared" si="145"/>
        <v>-</v>
      </c>
      <c r="C1577" s="19" t="str">
        <f t="shared" si="146"/>
        <v/>
      </c>
      <c r="D1577" s="19" t="str">
        <f t="shared" si="147"/>
        <v/>
      </c>
      <c r="E1577" s="41"/>
      <c r="F1577" s="42"/>
      <c r="G1577" s="43"/>
      <c r="H1577" s="42"/>
      <c r="I1577" s="43"/>
      <c r="J1577" s="20">
        <f>IF(OR(H1577="",I1577=""),0,-VLOOKUP(H1577,AD:AE,2,0)*I1577/60*'1) Input --&gt;'!$D$25)</f>
        <v>0</v>
      </c>
      <c r="K1577" s="20">
        <f t="shared" si="149"/>
        <v>0</v>
      </c>
      <c r="L1577" s="20">
        <f>IF(M1577="",0,-'1) Input --&gt;'!$D$33/M1577)</f>
        <v>0</v>
      </c>
      <c r="M1577" s="20" t="str">
        <f t="shared" si="144"/>
        <v/>
      </c>
      <c r="X1577" s="2">
        <v>45568</v>
      </c>
      <c r="Y1577">
        <f t="shared" si="148"/>
        <v>0</v>
      </c>
    </row>
    <row r="1578" spans="2:25" x14ac:dyDescent="0.2">
      <c r="B1578" t="str">
        <f t="shared" si="145"/>
        <v>-</v>
      </c>
      <c r="C1578" s="19" t="str">
        <f t="shared" si="146"/>
        <v/>
      </c>
      <c r="D1578" s="19" t="str">
        <f t="shared" si="147"/>
        <v/>
      </c>
      <c r="E1578" s="41"/>
      <c r="F1578" s="42"/>
      <c r="G1578" s="43"/>
      <c r="H1578" s="42"/>
      <c r="I1578" s="43"/>
      <c r="J1578" s="20">
        <f>IF(OR(H1578="",I1578=""),0,-VLOOKUP(H1578,AD:AE,2,0)*I1578/60*'1) Input --&gt;'!$D$25)</f>
        <v>0</v>
      </c>
      <c r="K1578" s="20">
        <f t="shared" si="149"/>
        <v>0</v>
      </c>
      <c r="L1578" s="20">
        <f>IF(M1578="",0,-'1) Input --&gt;'!$D$33/M1578)</f>
        <v>0</v>
      </c>
      <c r="M1578" s="20" t="str">
        <f t="shared" si="144"/>
        <v/>
      </c>
      <c r="X1578" s="2">
        <v>45569</v>
      </c>
      <c r="Y1578">
        <f t="shared" si="148"/>
        <v>0</v>
      </c>
    </row>
    <row r="1579" spans="2:25" x14ac:dyDescent="0.2">
      <c r="B1579" t="str">
        <f t="shared" si="145"/>
        <v>-</v>
      </c>
      <c r="C1579" s="19" t="str">
        <f t="shared" si="146"/>
        <v/>
      </c>
      <c r="D1579" s="19" t="str">
        <f t="shared" si="147"/>
        <v/>
      </c>
      <c r="E1579" s="41"/>
      <c r="F1579" s="42"/>
      <c r="G1579" s="43"/>
      <c r="H1579" s="42"/>
      <c r="I1579" s="43"/>
      <c r="J1579" s="20">
        <f>IF(OR(H1579="",I1579=""),0,-VLOOKUP(H1579,AD:AE,2,0)*I1579/60*'1) Input --&gt;'!$D$25)</f>
        <v>0</v>
      </c>
      <c r="K1579" s="20">
        <f t="shared" si="149"/>
        <v>0</v>
      </c>
      <c r="L1579" s="20">
        <f>IF(M1579="",0,-'1) Input --&gt;'!$D$33/M1579)</f>
        <v>0</v>
      </c>
      <c r="M1579" s="20" t="str">
        <f t="shared" si="144"/>
        <v/>
      </c>
      <c r="X1579" s="2">
        <v>45570</v>
      </c>
      <c r="Y1579">
        <f t="shared" si="148"/>
        <v>0</v>
      </c>
    </row>
    <row r="1580" spans="2:25" x14ac:dyDescent="0.2">
      <c r="B1580" t="str">
        <f t="shared" si="145"/>
        <v>-</v>
      </c>
      <c r="C1580" s="19" t="str">
        <f t="shared" si="146"/>
        <v/>
      </c>
      <c r="D1580" s="19" t="str">
        <f t="shared" si="147"/>
        <v/>
      </c>
      <c r="E1580" s="41"/>
      <c r="F1580" s="42"/>
      <c r="G1580" s="43"/>
      <c r="H1580" s="42"/>
      <c r="I1580" s="43"/>
      <c r="J1580" s="20">
        <f>IF(OR(H1580="",I1580=""),0,-VLOOKUP(H1580,AD:AE,2,0)*I1580/60*'1) Input --&gt;'!$D$25)</f>
        <v>0</v>
      </c>
      <c r="K1580" s="20">
        <f t="shared" si="149"/>
        <v>0</v>
      </c>
      <c r="L1580" s="20">
        <f>IF(M1580="",0,-'1) Input --&gt;'!$D$33/M1580)</f>
        <v>0</v>
      </c>
      <c r="M1580" s="20" t="str">
        <f t="shared" si="144"/>
        <v/>
      </c>
      <c r="X1580" s="2">
        <v>45571</v>
      </c>
      <c r="Y1580">
        <f t="shared" si="148"/>
        <v>0</v>
      </c>
    </row>
    <row r="1581" spans="2:25" x14ac:dyDescent="0.2">
      <c r="B1581" t="str">
        <f t="shared" si="145"/>
        <v>-</v>
      </c>
      <c r="C1581" s="19" t="str">
        <f t="shared" si="146"/>
        <v/>
      </c>
      <c r="D1581" s="19" t="str">
        <f t="shared" si="147"/>
        <v/>
      </c>
      <c r="E1581" s="41"/>
      <c r="F1581" s="42"/>
      <c r="G1581" s="43"/>
      <c r="H1581" s="42"/>
      <c r="I1581" s="43"/>
      <c r="J1581" s="20">
        <f>IF(OR(H1581="",I1581=""),0,-VLOOKUP(H1581,AD:AE,2,0)*I1581/60*'1) Input --&gt;'!$D$25)</f>
        <v>0</v>
      </c>
      <c r="K1581" s="20">
        <f t="shared" si="149"/>
        <v>0</v>
      </c>
      <c r="L1581" s="20">
        <f>IF(M1581="",0,-'1) Input --&gt;'!$D$33/M1581)</f>
        <v>0</v>
      </c>
      <c r="M1581" s="20" t="str">
        <f t="shared" si="144"/>
        <v/>
      </c>
      <c r="X1581" s="2">
        <v>45572</v>
      </c>
      <c r="Y1581">
        <f t="shared" si="148"/>
        <v>0</v>
      </c>
    </row>
    <row r="1582" spans="2:25" x14ac:dyDescent="0.2">
      <c r="B1582" t="str">
        <f t="shared" si="145"/>
        <v>-</v>
      </c>
      <c r="C1582" s="19" t="str">
        <f t="shared" si="146"/>
        <v/>
      </c>
      <c r="D1582" s="19" t="str">
        <f t="shared" si="147"/>
        <v/>
      </c>
      <c r="E1582" s="41"/>
      <c r="F1582" s="42"/>
      <c r="G1582" s="43"/>
      <c r="H1582" s="42"/>
      <c r="I1582" s="43"/>
      <c r="J1582" s="20">
        <f>IF(OR(H1582="",I1582=""),0,-VLOOKUP(H1582,AD:AE,2,0)*I1582/60*'1) Input --&gt;'!$D$25)</f>
        <v>0</v>
      </c>
      <c r="K1582" s="20">
        <f t="shared" si="149"/>
        <v>0</v>
      </c>
      <c r="L1582" s="20">
        <f>IF(M1582="",0,-'1) Input --&gt;'!$D$33/M1582)</f>
        <v>0</v>
      </c>
      <c r="M1582" s="20" t="str">
        <f t="shared" si="144"/>
        <v/>
      </c>
      <c r="X1582" s="2">
        <v>45573</v>
      </c>
      <c r="Y1582">
        <f t="shared" si="148"/>
        <v>0</v>
      </c>
    </row>
    <row r="1583" spans="2:25" x14ac:dyDescent="0.2">
      <c r="B1583" t="str">
        <f t="shared" si="145"/>
        <v>-</v>
      </c>
      <c r="C1583" s="19" t="str">
        <f t="shared" si="146"/>
        <v/>
      </c>
      <c r="D1583" s="19" t="str">
        <f t="shared" si="147"/>
        <v/>
      </c>
      <c r="E1583" s="41"/>
      <c r="F1583" s="42"/>
      <c r="G1583" s="43"/>
      <c r="H1583" s="42"/>
      <c r="I1583" s="43"/>
      <c r="J1583" s="20">
        <f>IF(OR(H1583="",I1583=""),0,-VLOOKUP(H1583,AD:AE,2,0)*I1583/60*'1) Input --&gt;'!$D$25)</f>
        <v>0</v>
      </c>
      <c r="K1583" s="20">
        <f t="shared" si="149"/>
        <v>0</v>
      </c>
      <c r="L1583" s="20">
        <f>IF(M1583="",0,-'1) Input --&gt;'!$D$33/M1583)</f>
        <v>0</v>
      </c>
      <c r="M1583" s="20" t="str">
        <f t="shared" si="144"/>
        <v/>
      </c>
      <c r="X1583" s="2">
        <v>45574</v>
      </c>
      <c r="Y1583">
        <f t="shared" si="148"/>
        <v>0</v>
      </c>
    </row>
    <row r="1584" spans="2:25" x14ac:dyDescent="0.2">
      <c r="B1584" t="str">
        <f t="shared" si="145"/>
        <v>-</v>
      </c>
      <c r="C1584" s="19" t="str">
        <f t="shared" si="146"/>
        <v/>
      </c>
      <c r="D1584" s="19" t="str">
        <f t="shared" si="147"/>
        <v/>
      </c>
      <c r="E1584" s="41"/>
      <c r="F1584" s="42"/>
      <c r="G1584" s="43"/>
      <c r="H1584" s="42"/>
      <c r="I1584" s="43"/>
      <c r="J1584" s="20">
        <f>IF(OR(H1584="",I1584=""),0,-VLOOKUP(H1584,AD:AE,2,0)*I1584/60*'1) Input --&gt;'!$D$25)</f>
        <v>0</v>
      </c>
      <c r="K1584" s="20">
        <f t="shared" si="149"/>
        <v>0</v>
      </c>
      <c r="L1584" s="20">
        <f>IF(M1584="",0,-'1) Input --&gt;'!$D$33/M1584)</f>
        <v>0</v>
      </c>
      <c r="M1584" s="20" t="str">
        <f t="shared" si="144"/>
        <v/>
      </c>
      <c r="X1584" s="2">
        <v>45575</v>
      </c>
      <c r="Y1584">
        <f t="shared" si="148"/>
        <v>0</v>
      </c>
    </row>
    <row r="1585" spans="2:25" x14ac:dyDescent="0.2">
      <c r="B1585" t="str">
        <f t="shared" si="145"/>
        <v>-</v>
      </c>
      <c r="C1585" s="19" t="str">
        <f t="shared" si="146"/>
        <v/>
      </c>
      <c r="D1585" s="19" t="str">
        <f t="shared" si="147"/>
        <v/>
      </c>
      <c r="E1585" s="41"/>
      <c r="F1585" s="42"/>
      <c r="G1585" s="43"/>
      <c r="H1585" s="42"/>
      <c r="I1585" s="43"/>
      <c r="J1585" s="20">
        <f>IF(OR(H1585="",I1585=""),0,-VLOOKUP(H1585,AD:AE,2,0)*I1585/60*'1) Input --&gt;'!$D$25)</f>
        <v>0</v>
      </c>
      <c r="K1585" s="20">
        <f t="shared" si="149"/>
        <v>0</v>
      </c>
      <c r="L1585" s="20">
        <f>IF(M1585="",0,-'1) Input --&gt;'!$D$33/M1585)</f>
        <v>0</v>
      </c>
      <c r="M1585" s="20" t="str">
        <f t="shared" si="144"/>
        <v/>
      </c>
      <c r="X1585" s="2">
        <v>45576</v>
      </c>
      <c r="Y1585">
        <f t="shared" si="148"/>
        <v>0</v>
      </c>
    </row>
    <row r="1586" spans="2:25" x14ac:dyDescent="0.2">
      <c r="B1586" t="str">
        <f t="shared" si="145"/>
        <v>-</v>
      </c>
      <c r="C1586" s="19" t="str">
        <f t="shared" si="146"/>
        <v/>
      </c>
      <c r="D1586" s="19" t="str">
        <f t="shared" si="147"/>
        <v/>
      </c>
      <c r="E1586" s="41"/>
      <c r="F1586" s="42"/>
      <c r="G1586" s="43"/>
      <c r="H1586" s="42"/>
      <c r="I1586" s="43"/>
      <c r="J1586" s="20">
        <f>IF(OR(H1586="",I1586=""),0,-VLOOKUP(H1586,AD:AE,2,0)*I1586/60*'1) Input --&gt;'!$D$25)</f>
        <v>0</v>
      </c>
      <c r="K1586" s="20">
        <f t="shared" si="149"/>
        <v>0</v>
      </c>
      <c r="L1586" s="20">
        <f>IF(M1586="",0,-'1) Input --&gt;'!$D$33/M1586)</f>
        <v>0</v>
      </c>
      <c r="M1586" s="20" t="str">
        <f t="shared" si="144"/>
        <v/>
      </c>
      <c r="X1586" s="2">
        <v>45577</v>
      </c>
      <c r="Y1586">
        <f t="shared" si="148"/>
        <v>0</v>
      </c>
    </row>
    <row r="1587" spans="2:25" x14ac:dyDescent="0.2">
      <c r="B1587" t="str">
        <f t="shared" si="145"/>
        <v>-</v>
      </c>
      <c r="C1587" s="19" t="str">
        <f t="shared" si="146"/>
        <v/>
      </c>
      <c r="D1587" s="19" t="str">
        <f t="shared" si="147"/>
        <v/>
      </c>
      <c r="E1587" s="41"/>
      <c r="F1587" s="42"/>
      <c r="G1587" s="43"/>
      <c r="H1587" s="42"/>
      <c r="I1587" s="43"/>
      <c r="J1587" s="20">
        <f>IF(OR(H1587="",I1587=""),0,-VLOOKUP(H1587,AD:AE,2,0)*I1587/60*'1) Input --&gt;'!$D$25)</f>
        <v>0</v>
      </c>
      <c r="K1587" s="20">
        <f t="shared" si="149"/>
        <v>0</v>
      </c>
      <c r="L1587" s="20">
        <f>IF(M1587="",0,-'1) Input --&gt;'!$D$33/M1587)</f>
        <v>0</v>
      </c>
      <c r="M1587" s="20" t="str">
        <f t="shared" si="144"/>
        <v/>
      </c>
      <c r="X1587" s="2">
        <v>45578</v>
      </c>
      <c r="Y1587">
        <f t="shared" si="148"/>
        <v>0</v>
      </c>
    </row>
    <row r="1588" spans="2:25" x14ac:dyDescent="0.2">
      <c r="B1588" t="str">
        <f t="shared" si="145"/>
        <v>-</v>
      </c>
      <c r="C1588" s="19" t="str">
        <f t="shared" si="146"/>
        <v/>
      </c>
      <c r="D1588" s="19" t="str">
        <f t="shared" si="147"/>
        <v/>
      </c>
      <c r="E1588" s="41"/>
      <c r="F1588" s="42"/>
      <c r="G1588" s="43"/>
      <c r="H1588" s="42"/>
      <c r="I1588" s="43"/>
      <c r="J1588" s="20">
        <f>IF(OR(H1588="",I1588=""),0,-VLOOKUP(H1588,AD:AE,2,0)*I1588/60*'1) Input --&gt;'!$D$25)</f>
        <v>0</v>
      </c>
      <c r="K1588" s="20">
        <f t="shared" si="149"/>
        <v>0</v>
      </c>
      <c r="L1588" s="20">
        <f>IF(M1588="",0,-'1) Input --&gt;'!$D$33/M1588)</f>
        <v>0</v>
      </c>
      <c r="M1588" s="20" t="str">
        <f t="shared" si="144"/>
        <v/>
      </c>
      <c r="X1588" s="2">
        <v>45579</v>
      </c>
      <c r="Y1588">
        <f t="shared" si="148"/>
        <v>0</v>
      </c>
    </row>
    <row r="1589" spans="2:25" x14ac:dyDescent="0.2">
      <c r="B1589" t="str">
        <f t="shared" si="145"/>
        <v>-</v>
      </c>
      <c r="C1589" s="19" t="str">
        <f t="shared" si="146"/>
        <v/>
      </c>
      <c r="D1589" s="19" t="str">
        <f t="shared" si="147"/>
        <v/>
      </c>
      <c r="E1589" s="41"/>
      <c r="F1589" s="42"/>
      <c r="G1589" s="43"/>
      <c r="H1589" s="42"/>
      <c r="I1589" s="43"/>
      <c r="J1589" s="20">
        <f>IF(OR(H1589="",I1589=""),0,-VLOOKUP(H1589,AD:AE,2,0)*I1589/60*'1) Input --&gt;'!$D$25)</f>
        <v>0</v>
      </c>
      <c r="K1589" s="20">
        <f t="shared" si="149"/>
        <v>0</v>
      </c>
      <c r="L1589" s="20">
        <f>IF(M1589="",0,-'1) Input --&gt;'!$D$33/M1589)</f>
        <v>0</v>
      </c>
      <c r="M1589" s="20" t="str">
        <f t="shared" si="144"/>
        <v/>
      </c>
      <c r="X1589" s="2">
        <v>45580</v>
      </c>
      <c r="Y1589">
        <f t="shared" si="148"/>
        <v>0</v>
      </c>
    </row>
    <row r="1590" spans="2:25" x14ac:dyDescent="0.2">
      <c r="B1590" t="str">
        <f t="shared" si="145"/>
        <v>-</v>
      </c>
      <c r="C1590" s="19" t="str">
        <f t="shared" si="146"/>
        <v/>
      </c>
      <c r="D1590" s="19" t="str">
        <f t="shared" si="147"/>
        <v/>
      </c>
      <c r="E1590" s="41"/>
      <c r="F1590" s="42"/>
      <c r="G1590" s="43"/>
      <c r="H1590" s="42"/>
      <c r="I1590" s="43"/>
      <c r="J1590" s="20">
        <f>IF(OR(H1590="",I1590=""),0,-VLOOKUP(H1590,AD:AE,2,0)*I1590/60*'1) Input --&gt;'!$D$25)</f>
        <v>0</v>
      </c>
      <c r="K1590" s="20">
        <f t="shared" si="149"/>
        <v>0</v>
      </c>
      <c r="L1590" s="20">
        <f>IF(M1590="",0,-'1) Input --&gt;'!$D$33/M1590)</f>
        <v>0</v>
      </c>
      <c r="M1590" s="20" t="str">
        <f t="shared" si="144"/>
        <v/>
      </c>
      <c r="X1590" s="2">
        <v>45581</v>
      </c>
      <c r="Y1590">
        <f t="shared" si="148"/>
        <v>0</v>
      </c>
    </row>
    <row r="1591" spans="2:25" x14ac:dyDescent="0.2">
      <c r="B1591" t="str">
        <f t="shared" si="145"/>
        <v>-</v>
      </c>
      <c r="C1591" s="19" t="str">
        <f t="shared" si="146"/>
        <v/>
      </c>
      <c r="D1591" s="19" t="str">
        <f t="shared" si="147"/>
        <v/>
      </c>
      <c r="E1591" s="41"/>
      <c r="F1591" s="42"/>
      <c r="G1591" s="43"/>
      <c r="H1591" s="42"/>
      <c r="I1591" s="43"/>
      <c r="J1591" s="20">
        <f>IF(OR(H1591="",I1591=""),0,-VLOOKUP(H1591,AD:AE,2,0)*I1591/60*'1) Input --&gt;'!$D$25)</f>
        <v>0</v>
      </c>
      <c r="K1591" s="20">
        <f t="shared" si="149"/>
        <v>0</v>
      </c>
      <c r="L1591" s="20">
        <f>IF(M1591="",0,-'1) Input --&gt;'!$D$33/M1591)</f>
        <v>0</v>
      </c>
      <c r="M1591" s="20" t="str">
        <f t="shared" si="144"/>
        <v/>
      </c>
      <c r="X1591" s="2">
        <v>45582</v>
      </c>
      <c r="Y1591">
        <f t="shared" si="148"/>
        <v>0</v>
      </c>
    </row>
    <row r="1592" spans="2:25" x14ac:dyDescent="0.2">
      <c r="B1592" t="str">
        <f t="shared" si="145"/>
        <v>-</v>
      </c>
      <c r="C1592" s="19" t="str">
        <f t="shared" si="146"/>
        <v/>
      </c>
      <c r="D1592" s="19" t="str">
        <f t="shared" si="147"/>
        <v/>
      </c>
      <c r="E1592" s="41"/>
      <c r="F1592" s="42"/>
      <c r="G1592" s="43"/>
      <c r="H1592" s="42"/>
      <c r="I1592" s="43"/>
      <c r="J1592" s="20">
        <f>IF(OR(H1592="",I1592=""),0,-VLOOKUP(H1592,AD:AE,2,0)*I1592/60*'1) Input --&gt;'!$D$25)</f>
        <v>0</v>
      </c>
      <c r="K1592" s="20">
        <f t="shared" si="149"/>
        <v>0</v>
      </c>
      <c r="L1592" s="20">
        <f>IF(M1592="",0,-'1) Input --&gt;'!$D$33/M1592)</f>
        <v>0</v>
      </c>
      <c r="M1592" s="20" t="str">
        <f t="shared" si="144"/>
        <v/>
      </c>
      <c r="X1592" s="2">
        <v>45583</v>
      </c>
      <c r="Y1592">
        <f t="shared" si="148"/>
        <v>0</v>
      </c>
    </row>
    <row r="1593" spans="2:25" x14ac:dyDescent="0.2">
      <c r="B1593" t="str">
        <f t="shared" si="145"/>
        <v>-</v>
      </c>
      <c r="C1593" s="19" t="str">
        <f t="shared" si="146"/>
        <v/>
      </c>
      <c r="D1593" s="19" t="str">
        <f t="shared" si="147"/>
        <v/>
      </c>
      <c r="E1593" s="41"/>
      <c r="F1593" s="42"/>
      <c r="G1593" s="43"/>
      <c r="H1593" s="42"/>
      <c r="I1593" s="43"/>
      <c r="J1593" s="20">
        <f>IF(OR(H1593="",I1593=""),0,-VLOOKUP(H1593,AD:AE,2,0)*I1593/60*'1) Input --&gt;'!$D$25)</f>
        <v>0</v>
      </c>
      <c r="K1593" s="20">
        <f t="shared" si="149"/>
        <v>0</v>
      </c>
      <c r="L1593" s="20">
        <f>IF(M1593="",0,-'1) Input --&gt;'!$D$33/M1593)</f>
        <v>0</v>
      </c>
      <c r="M1593" s="20" t="str">
        <f t="shared" si="144"/>
        <v/>
      </c>
      <c r="X1593" s="2">
        <v>45584</v>
      </c>
      <c r="Y1593">
        <f t="shared" si="148"/>
        <v>0</v>
      </c>
    </row>
    <row r="1594" spans="2:25" x14ac:dyDescent="0.2">
      <c r="B1594" t="str">
        <f t="shared" si="145"/>
        <v>-</v>
      </c>
      <c r="C1594" s="19" t="str">
        <f t="shared" si="146"/>
        <v/>
      </c>
      <c r="D1594" s="19" t="str">
        <f t="shared" si="147"/>
        <v/>
      </c>
      <c r="E1594" s="41"/>
      <c r="F1594" s="42"/>
      <c r="G1594" s="43"/>
      <c r="H1594" s="42"/>
      <c r="I1594" s="43"/>
      <c r="J1594" s="20">
        <f>IF(OR(H1594="",I1594=""),0,-VLOOKUP(H1594,AD:AE,2,0)*I1594/60*'1) Input --&gt;'!$D$25)</f>
        <v>0</v>
      </c>
      <c r="K1594" s="20">
        <f t="shared" si="149"/>
        <v>0</v>
      </c>
      <c r="L1594" s="20">
        <f>IF(M1594="",0,-'1) Input --&gt;'!$D$33/M1594)</f>
        <v>0</v>
      </c>
      <c r="M1594" s="20" t="str">
        <f t="shared" si="144"/>
        <v/>
      </c>
      <c r="X1594" s="2">
        <v>45585</v>
      </c>
      <c r="Y1594">
        <f t="shared" si="148"/>
        <v>0</v>
      </c>
    </row>
    <row r="1595" spans="2:25" x14ac:dyDescent="0.2">
      <c r="B1595" t="str">
        <f t="shared" si="145"/>
        <v>-</v>
      </c>
      <c r="C1595" s="19" t="str">
        <f t="shared" si="146"/>
        <v/>
      </c>
      <c r="D1595" s="19" t="str">
        <f t="shared" si="147"/>
        <v/>
      </c>
      <c r="E1595" s="41"/>
      <c r="F1595" s="42"/>
      <c r="G1595" s="43"/>
      <c r="H1595" s="42"/>
      <c r="I1595" s="43"/>
      <c r="J1595" s="20">
        <f>IF(OR(H1595="",I1595=""),0,-VLOOKUP(H1595,AD:AE,2,0)*I1595/60*'1) Input --&gt;'!$D$25)</f>
        <v>0</v>
      </c>
      <c r="K1595" s="20">
        <f t="shared" si="149"/>
        <v>0</v>
      </c>
      <c r="L1595" s="20">
        <f>IF(M1595="",0,-'1) Input --&gt;'!$D$33/M1595)</f>
        <v>0</v>
      </c>
      <c r="M1595" s="20" t="str">
        <f t="shared" si="144"/>
        <v/>
      </c>
      <c r="X1595" s="2">
        <v>45586</v>
      </c>
      <c r="Y1595">
        <f t="shared" si="148"/>
        <v>0</v>
      </c>
    </row>
    <row r="1596" spans="2:25" x14ac:dyDescent="0.2">
      <c r="B1596" t="str">
        <f t="shared" si="145"/>
        <v>-</v>
      </c>
      <c r="C1596" s="19" t="str">
        <f t="shared" si="146"/>
        <v/>
      </c>
      <c r="D1596" s="19" t="str">
        <f t="shared" si="147"/>
        <v/>
      </c>
      <c r="E1596" s="41"/>
      <c r="F1596" s="42"/>
      <c r="G1596" s="43"/>
      <c r="H1596" s="42"/>
      <c r="I1596" s="43"/>
      <c r="J1596" s="20">
        <f>IF(OR(H1596="",I1596=""),0,-VLOOKUP(H1596,AD:AE,2,0)*I1596/60*'1) Input --&gt;'!$D$25)</f>
        <v>0</v>
      </c>
      <c r="K1596" s="20">
        <f t="shared" si="149"/>
        <v>0</v>
      </c>
      <c r="L1596" s="20">
        <f>IF(M1596="",0,-'1) Input --&gt;'!$D$33/M1596)</f>
        <v>0</v>
      </c>
      <c r="M1596" s="20" t="str">
        <f t="shared" si="144"/>
        <v/>
      </c>
      <c r="X1596" s="2">
        <v>45587</v>
      </c>
      <c r="Y1596">
        <f t="shared" si="148"/>
        <v>0</v>
      </c>
    </row>
    <row r="1597" spans="2:25" x14ac:dyDescent="0.2">
      <c r="B1597" t="str">
        <f t="shared" si="145"/>
        <v>-</v>
      </c>
      <c r="C1597" s="19" t="str">
        <f t="shared" si="146"/>
        <v/>
      </c>
      <c r="D1597" s="19" t="str">
        <f t="shared" si="147"/>
        <v/>
      </c>
      <c r="E1597" s="41"/>
      <c r="F1597" s="42"/>
      <c r="G1597" s="43"/>
      <c r="H1597" s="42"/>
      <c r="I1597" s="43"/>
      <c r="J1597" s="20">
        <f>IF(OR(H1597="",I1597=""),0,-VLOOKUP(H1597,AD:AE,2,0)*I1597/60*'1) Input --&gt;'!$D$25)</f>
        <v>0</v>
      </c>
      <c r="K1597" s="20">
        <f t="shared" si="149"/>
        <v>0</v>
      </c>
      <c r="L1597" s="20">
        <f>IF(M1597="",0,-'1) Input --&gt;'!$D$33/M1597)</f>
        <v>0</v>
      </c>
      <c r="M1597" s="20" t="str">
        <f t="shared" si="144"/>
        <v/>
      </c>
      <c r="X1597" s="2">
        <v>45588</v>
      </c>
      <c r="Y1597">
        <f t="shared" si="148"/>
        <v>0</v>
      </c>
    </row>
    <row r="1598" spans="2:25" x14ac:dyDescent="0.2">
      <c r="B1598" t="str">
        <f t="shared" si="145"/>
        <v>-</v>
      </c>
      <c r="C1598" s="19" t="str">
        <f t="shared" si="146"/>
        <v/>
      </c>
      <c r="D1598" s="19" t="str">
        <f t="shared" si="147"/>
        <v/>
      </c>
      <c r="E1598" s="41"/>
      <c r="F1598" s="42"/>
      <c r="G1598" s="43"/>
      <c r="H1598" s="42"/>
      <c r="I1598" s="43"/>
      <c r="J1598" s="20">
        <f>IF(OR(H1598="",I1598=""),0,-VLOOKUP(H1598,AD:AE,2,0)*I1598/60*'1) Input --&gt;'!$D$25)</f>
        <v>0</v>
      </c>
      <c r="K1598" s="20">
        <f t="shared" si="149"/>
        <v>0</v>
      </c>
      <c r="L1598" s="20">
        <f>IF(M1598="",0,-'1) Input --&gt;'!$D$33/M1598)</f>
        <v>0</v>
      </c>
      <c r="M1598" s="20" t="str">
        <f t="shared" si="144"/>
        <v/>
      </c>
      <c r="X1598" s="2">
        <v>45589</v>
      </c>
      <c r="Y1598">
        <f t="shared" si="148"/>
        <v>0</v>
      </c>
    </row>
    <row r="1599" spans="2:25" x14ac:dyDescent="0.2">
      <c r="B1599" t="str">
        <f t="shared" si="145"/>
        <v>-</v>
      </c>
      <c r="C1599" s="19" t="str">
        <f t="shared" si="146"/>
        <v/>
      </c>
      <c r="D1599" s="19" t="str">
        <f t="shared" si="147"/>
        <v/>
      </c>
      <c r="E1599" s="41"/>
      <c r="F1599" s="42"/>
      <c r="G1599" s="43"/>
      <c r="H1599" s="42"/>
      <c r="I1599" s="43"/>
      <c r="J1599" s="20">
        <f>IF(OR(H1599="",I1599=""),0,-VLOOKUP(H1599,AD:AE,2,0)*I1599/60*'1) Input --&gt;'!$D$25)</f>
        <v>0</v>
      </c>
      <c r="K1599" s="20">
        <f t="shared" si="149"/>
        <v>0</v>
      </c>
      <c r="L1599" s="20">
        <f>IF(M1599="",0,-'1) Input --&gt;'!$D$33/M1599)</f>
        <v>0</v>
      </c>
      <c r="M1599" s="20" t="str">
        <f t="shared" si="144"/>
        <v/>
      </c>
      <c r="X1599" s="2">
        <v>45590</v>
      </c>
      <c r="Y1599">
        <f t="shared" si="148"/>
        <v>0</v>
      </c>
    </row>
    <row r="1600" spans="2:25" x14ac:dyDescent="0.2">
      <c r="B1600" t="str">
        <f t="shared" si="145"/>
        <v>-</v>
      </c>
      <c r="C1600" s="19" t="str">
        <f t="shared" si="146"/>
        <v/>
      </c>
      <c r="D1600" s="19" t="str">
        <f t="shared" si="147"/>
        <v/>
      </c>
      <c r="E1600" s="41"/>
      <c r="F1600" s="42"/>
      <c r="G1600" s="43"/>
      <c r="H1600" s="42"/>
      <c r="I1600" s="43"/>
      <c r="J1600" s="20">
        <f>IF(OR(H1600="",I1600=""),0,-VLOOKUP(H1600,AD:AE,2,0)*I1600/60*'1) Input --&gt;'!$D$25)</f>
        <v>0</v>
      </c>
      <c r="K1600" s="20">
        <f t="shared" si="149"/>
        <v>0</v>
      </c>
      <c r="L1600" s="20">
        <f>IF(M1600="",0,-'1) Input --&gt;'!$D$33/M1600)</f>
        <v>0</v>
      </c>
      <c r="M1600" s="20" t="str">
        <f t="shared" si="144"/>
        <v/>
      </c>
      <c r="X1600" s="2">
        <v>45591</v>
      </c>
      <c r="Y1600">
        <f t="shared" si="148"/>
        <v>0</v>
      </c>
    </row>
    <row r="1601" spans="2:25" x14ac:dyDescent="0.2">
      <c r="B1601" t="str">
        <f t="shared" si="145"/>
        <v>-</v>
      </c>
      <c r="C1601" s="19" t="str">
        <f t="shared" si="146"/>
        <v/>
      </c>
      <c r="D1601" s="19" t="str">
        <f t="shared" si="147"/>
        <v/>
      </c>
      <c r="E1601" s="41"/>
      <c r="F1601" s="42"/>
      <c r="G1601" s="43"/>
      <c r="H1601" s="42"/>
      <c r="I1601" s="43"/>
      <c r="J1601" s="20">
        <f>IF(OR(H1601="",I1601=""),0,-VLOOKUP(H1601,AD:AE,2,0)*I1601/60*'1) Input --&gt;'!$D$25)</f>
        <v>0</v>
      </c>
      <c r="K1601" s="20">
        <f t="shared" si="149"/>
        <v>0</v>
      </c>
      <c r="L1601" s="20">
        <f>IF(M1601="",0,-'1) Input --&gt;'!$D$33/M1601)</f>
        <v>0</v>
      </c>
      <c r="M1601" s="20" t="str">
        <f t="shared" si="144"/>
        <v/>
      </c>
      <c r="X1601" s="2">
        <v>45592</v>
      </c>
      <c r="Y1601">
        <f t="shared" si="148"/>
        <v>0</v>
      </c>
    </row>
    <row r="1602" spans="2:25" x14ac:dyDescent="0.2">
      <c r="B1602" t="str">
        <f t="shared" si="145"/>
        <v>-</v>
      </c>
      <c r="C1602" s="19" t="str">
        <f t="shared" si="146"/>
        <v/>
      </c>
      <c r="D1602" s="19" t="str">
        <f t="shared" si="147"/>
        <v/>
      </c>
      <c r="E1602" s="41"/>
      <c r="F1602" s="42"/>
      <c r="G1602" s="43"/>
      <c r="H1602" s="42"/>
      <c r="I1602" s="43"/>
      <c r="J1602" s="20">
        <f>IF(OR(H1602="",I1602=""),0,-VLOOKUP(H1602,AD:AE,2,0)*I1602/60*'1) Input --&gt;'!$D$25)</f>
        <v>0</v>
      </c>
      <c r="K1602" s="20">
        <f t="shared" si="149"/>
        <v>0</v>
      </c>
      <c r="L1602" s="20">
        <f>IF(M1602="",0,-'1) Input --&gt;'!$D$33/M1602)</f>
        <v>0</v>
      </c>
      <c r="M1602" s="20" t="str">
        <f t="shared" si="144"/>
        <v/>
      </c>
      <c r="X1602" s="2">
        <v>45593</v>
      </c>
      <c r="Y1602">
        <f t="shared" si="148"/>
        <v>0</v>
      </c>
    </row>
    <row r="1603" spans="2:25" x14ac:dyDescent="0.2">
      <c r="B1603" t="str">
        <f t="shared" si="145"/>
        <v>-</v>
      </c>
      <c r="C1603" s="19" t="str">
        <f t="shared" si="146"/>
        <v/>
      </c>
      <c r="D1603" s="19" t="str">
        <f t="shared" si="147"/>
        <v/>
      </c>
      <c r="E1603" s="41"/>
      <c r="F1603" s="42"/>
      <c r="G1603" s="43"/>
      <c r="H1603" s="42"/>
      <c r="I1603" s="43"/>
      <c r="J1603" s="20">
        <f>IF(OR(H1603="",I1603=""),0,-VLOOKUP(H1603,AD:AE,2,0)*I1603/60*'1) Input --&gt;'!$D$25)</f>
        <v>0</v>
      </c>
      <c r="K1603" s="20">
        <f t="shared" si="149"/>
        <v>0</v>
      </c>
      <c r="L1603" s="20">
        <f>IF(M1603="",0,-'1) Input --&gt;'!$D$33/M1603)</f>
        <v>0</v>
      </c>
      <c r="M1603" s="20" t="str">
        <f t="shared" si="144"/>
        <v/>
      </c>
      <c r="X1603" s="2">
        <v>45594</v>
      </c>
      <c r="Y1603">
        <f t="shared" si="148"/>
        <v>0</v>
      </c>
    </row>
    <row r="1604" spans="2:25" x14ac:dyDescent="0.2">
      <c r="B1604" t="str">
        <f t="shared" si="145"/>
        <v>-</v>
      </c>
      <c r="C1604" s="19" t="str">
        <f t="shared" si="146"/>
        <v/>
      </c>
      <c r="D1604" s="19" t="str">
        <f t="shared" si="147"/>
        <v/>
      </c>
      <c r="E1604" s="41"/>
      <c r="F1604" s="42"/>
      <c r="G1604" s="43"/>
      <c r="H1604" s="42"/>
      <c r="I1604" s="43"/>
      <c r="J1604" s="20">
        <f>IF(OR(H1604="",I1604=""),0,-VLOOKUP(H1604,AD:AE,2,0)*I1604/60*'1) Input --&gt;'!$D$25)</f>
        <v>0</v>
      </c>
      <c r="K1604" s="20">
        <f t="shared" si="149"/>
        <v>0</v>
      </c>
      <c r="L1604" s="20">
        <f>IF(M1604="",0,-'1) Input --&gt;'!$D$33/M1604)</f>
        <v>0</v>
      </c>
      <c r="M1604" s="20" t="str">
        <f t="shared" si="144"/>
        <v/>
      </c>
      <c r="X1604" s="2">
        <v>45595</v>
      </c>
      <c r="Y1604">
        <f t="shared" si="148"/>
        <v>0</v>
      </c>
    </row>
    <row r="1605" spans="2:25" x14ac:dyDescent="0.2">
      <c r="B1605" t="str">
        <f t="shared" si="145"/>
        <v>-</v>
      </c>
      <c r="C1605" s="19" t="str">
        <f t="shared" si="146"/>
        <v/>
      </c>
      <c r="D1605" s="19" t="str">
        <f t="shared" si="147"/>
        <v/>
      </c>
      <c r="E1605" s="41"/>
      <c r="F1605" s="42"/>
      <c r="G1605" s="43"/>
      <c r="H1605" s="42"/>
      <c r="I1605" s="43"/>
      <c r="J1605" s="20">
        <f>IF(OR(H1605="",I1605=""),0,-VLOOKUP(H1605,AD:AE,2,0)*I1605/60*'1) Input --&gt;'!$D$25)</f>
        <v>0</v>
      </c>
      <c r="K1605" s="20">
        <f t="shared" si="149"/>
        <v>0</v>
      </c>
      <c r="L1605" s="20">
        <f>IF(M1605="",0,-'1) Input --&gt;'!$D$33/M1605)</f>
        <v>0</v>
      </c>
      <c r="M1605" s="20" t="str">
        <f t="shared" si="144"/>
        <v/>
      </c>
      <c r="X1605" s="2">
        <v>45596</v>
      </c>
      <c r="Y1605">
        <f t="shared" si="148"/>
        <v>0</v>
      </c>
    </row>
    <row r="1606" spans="2:25" x14ac:dyDescent="0.2">
      <c r="B1606" t="str">
        <f t="shared" si="145"/>
        <v>-</v>
      </c>
      <c r="C1606" s="19" t="str">
        <f t="shared" si="146"/>
        <v/>
      </c>
      <c r="D1606" s="19" t="str">
        <f t="shared" si="147"/>
        <v/>
      </c>
      <c r="E1606" s="41"/>
      <c r="F1606" s="42"/>
      <c r="G1606" s="43"/>
      <c r="H1606" s="42"/>
      <c r="I1606" s="43"/>
      <c r="J1606" s="20">
        <f>IF(OR(H1606="",I1606=""),0,-VLOOKUP(H1606,AD:AE,2,0)*I1606/60*'1) Input --&gt;'!$D$25)</f>
        <v>0</v>
      </c>
      <c r="K1606" s="20">
        <f t="shared" si="149"/>
        <v>0</v>
      </c>
      <c r="L1606" s="20">
        <f>IF(M1606="",0,-'1) Input --&gt;'!$D$33/M1606)</f>
        <v>0</v>
      </c>
      <c r="M1606" s="20" t="str">
        <f t="shared" si="144"/>
        <v/>
      </c>
      <c r="X1606" s="2">
        <v>45597</v>
      </c>
      <c r="Y1606">
        <f t="shared" si="148"/>
        <v>0</v>
      </c>
    </row>
    <row r="1607" spans="2:25" x14ac:dyDescent="0.2">
      <c r="B1607" t="str">
        <f t="shared" si="145"/>
        <v>-</v>
      </c>
      <c r="C1607" s="19" t="str">
        <f t="shared" si="146"/>
        <v/>
      </c>
      <c r="D1607" s="19" t="str">
        <f t="shared" si="147"/>
        <v/>
      </c>
      <c r="E1607" s="41"/>
      <c r="F1607" s="42"/>
      <c r="G1607" s="43"/>
      <c r="H1607" s="42"/>
      <c r="I1607" s="43"/>
      <c r="J1607" s="20">
        <f>IF(OR(H1607="",I1607=""),0,-VLOOKUP(H1607,AD:AE,2,0)*I1607/60*'1) Input --&gt;'!$D$25)</f>
        <v>0</v>
      </c>
      <c r="K1607" s="20">
        <f t="shared" si="149"/>
        <v>0</v>
      </c>
      <c r="L1607" s="20">
        <f>IF(M1607="",0,-'1) Input --&gt;'!$D$33/M1607)</f>
        <v>0</v>
      </c>
      <c r="M1607" s="20" t="str">
        <f t="shared" si="144"/>
        <v/>
      </c>
      <c r="X1607" s="2">
        <v>45598</v>
      </c>
      <c r="Y1607">
        <f t="shared" si="148"/>
        <v>0</v>
      </c>
    </row>
    <row r="1608" spans="2:25" x14ac:dyDescent="0.2">
      <c r="B1608" t="str">
        <f t="shared" si="145"/>
        <v>-</v>
      </c>
      <c r="C1608" s="19" t="str">
        <f t="shared" si="146"/>
        <v/>
      </c>
      <c r="D1608" s="19" t="str">
        <f t="shared" si="147"/>
        <v/>
      </c>
      <c r="E1608" s="41"/>
      <c r="F1608" s="42"/>
      <c r="G1608" s="43"/>
      <c r="H1608" s="42"/>
      <c r="I1608" s="43"/>
      <c r="J1608" s="20">
        <f>IF(OR(H1608="",I1608=""),0,-VLOOKUP(H1608,AD:AE,2,0)*I1608/60*'1) Input --&gt;'!$D$25)</f>
        <v>0</v>
      </c>
      <c r="K1608" s="20">
        <f t="shared" si="149"/>
        <v>0</v>
      </c>
      <c r="L1608" s="20">
        <f>IF(M1608="",0,-'1) Input --&gt;'!$D$33/M1608)</f>
        <v>0</v>
      </c>
      <c r="M1608" s="20" t="str">
        <f t="shared" si="144"/>
        <v/>
      </c>
      <c r="X1608" s="2">
        <v>45599</v>
      </c>
      <c r="Y1608">
        <f t="shared" si="148"/>
        <v>0</v>
      </c>
    </row>
    <row r="1609" spans="2:25" x14ac:dyDescent="0.2">
      <c r="B1609" t="str">
        <f t="shared" si="145"/>
        <v>-</v>
      </c>
      <c r="C1609" s="19" t="str">
        <f t="shared" si="146"/>
        <v/>
      </c>
      <c r="D1609" s="19" t="str">
        <f t="shared" si="147"/>
        <v/>
      </c>
      <c r="E1609" s="41"/>
      <c r="F1609" s="42"/>
      <c r="G1609" s="43"/>
      <c r="H1609" s="42"/>
      <c r="I1609" s="43"/>
      <c r="J1609" s="20">
        <f>IF(OR(H1609="",I1609=""),0,-VLOOKUP(H1609,AD:AE,2,0)*I1609/60*'1) Input --&gt;'!$D$25)</f>
        <v>0</v>
      </c>
      <c r="K1609" s="20">
        <f t="shared" si="149"/>
        <v>0</v>
      </c>
      <c r="L1609" s="20">
        <f>IF(M1609="",0,-'1) Input --&gt;'!$D$33/M1609)</f>
        <v>0</v>
      </c>
      <c r="M1609" s="20" t="str">
        <f t="shared" si="144"/>
        <v/>
      </c>
      <c r="X1609" s="2">
        <v>45600</v>
      </c>
      <c r="Y1609">
        <f t="shared" si="148"/>
        <v>0</v>
      </c>
    </row>
    <row r="1610" spans="2:25" x14ac:dyDescent="0.2">
      <c r="B1610" t="str">
        <f t="shared" si="145"/>
        <v>-</v>
      </c>
      <c r="C1610" s="19" t="str">
        <f t="shared" si="146"/>
        <v/>
      </c>
      <c r="D1610" s="19" t="str">
        <f t="shared" si="147"/>
        <v/>
      </c>
      <c r="E1610" s="41"/>
      <c r="F1610" s="42"/>
      <c r="G1610" s="43"/>
      <c r="H1610" s="42"/>
      <c r="I1610" s="43"/>
      <c r="J1610" s="20">
        <f>IF(OR(H1610="",I1610=""),0,-VLOOKUP(H1610,AD:AE,2,0)*I1610/60*'1) Input --&gt;'!$D$25)</f>
        <v>0</v>
      </c>
      <c r="K1610" s="20">
        <f t="shared" si="149"/>
        <v>0</v>
      </c>
      <c r="L1610" s="20">
        <f>IF(M1610="",0,-'1) Input --&gt;'!$D$33/M1610)</f>
        <v>0</v>
      </c>
      <c r="M1610" s="20" t="str">
        <f t="shared" si="144"/>
        <v/>
      </c>
      <c r="X1610" s="2">
        <v>45601</v>
      </c>
      <c r="Y1610">
        <f t="shared" si="148"/>
        <v>0</v>
      </c>
    </row>
    <row r="1611" spans="2:25" x14ac:dyDescent="0.2">
      <c r="B1611" t="str">
        <f t="shared" si="145"/>
        <v>-</v>
      </c>
      <c r="C1611" s="19" t="str">
        <f t="shared" si="146"/>
        <v/>
      </c>
      <c r="D1611" s="19" t="str">
        <f t="shared" si="147"/>
        <v/>
      </c>
      <c r="E1611" s="41"/>
      <c r="F1611" s="42"/>
      <c r="G1611" s="43"/>
      <c r="H1611" s="42"/>
      <c r="I1611" s="43"/>
      <c r="J1611" s="20">
        <f>IF(OR(H1611="",I1611=""),0,-VLOOKUP(H1611,AD:AE,2,0)*I1611/60*'1) Input --&gt;'!$D$25)</f>
        <v>0</v>
      </c>
      <c r="K1611" s="20">
        <f t="shared" si="149"/>
        <v>0</v>
      </c>
      <c r="L1611" s="20">
        <f>IF(M1611="",0,-'1) Input --&gt;'!$D$33/M1611)</f>
        <v>0</v>
      </c>
      <c r="M1611" s="20" t="str">
        <f t="shared" si="144"/>
        <v/>
      </c>
      <c r="X1611" s="2">
        <v>45602</v>
      </c>
      <c r="Y1611">
        <f t="shared" si="148"/>
        <v>0</v>
      </c>
    </row>
    <row r="1612" spans="2:25" x14ac:dyDescent="0.2">
      <c r="B1612" t="str">
        <f t="shared" si="145"/>
        <v>-</v>
      </c>
      <c r="C1612" s="19" t="str">
        <f t="shared" si="146"/>
        <v/>
      </c>
      <c r="D1612" s="19" t="str">
        <f t="shared" si="147"/>
        <v/>
      </c>
      <c r="E1612" s="41"/>
      <c r="F1612" s="42"/>
      <c r="G1612" s="43"/>
      <c r="H1612" s="42"/>
      <c r="I1612" s="43"/>
      <c r="J1612" s="20">
        <f>IF(OR(H1612="",I1612=""),0,-VLOOKUP(H1612,AD:AE,2,0)*I1612/60*'1) Input --&gt;'!$D$25)</f>
        <v>0</v>
      </c>
      <c r="K1612" s="20">
        <f t="shared" si="149"/>
        <v>0</v>
      </c>
      <c r="L1612" s="20">
        <f>IF(M1612="",0,-'1) Input --&gt;'!$D$33/M1612)</f>
        <v>0</v>
      </c>
      <c r="M1612" s="20" t="str">
        <f t="shared" ref="M1612:M1675" si="150">IF(E1612="","",VLOOKUP(E1612,$X$12:$Y$3098,2,0))</f>
        <v/>
      </c>
      <c r="X1612" s="2">
        <v>45603</v>
      </c>
      <c r="Y1612">
        <f t="shared" si="148"/>
        <v>0</v>
      </c>
    </row>
    <row r="1613" spans="2:25" x14ac:dyDescent="0.2">
      <c r="B1613" t="str">
        <f t="shared" ref="B1613:B1676" si="151">C1613&amp;"-"&amp;IF(D1613&lt;10,"0"&amp;D1613,D1613)</f>
        <v>-</v>
      </c>
      <c r="C1613" s="19" t="str">
        <f t="shared" ref="C1613:C1676" si="152">IF(E1613="","",YEAR(E1613))</f>
        <v/>
      </c>
      <c r="D1613" s="19" t="str">
        <f t="shared" ref="D1613:D1676" si="153">IF(E1613="","",MONTH(E1613))</f>
        <v/>
      </c>
      <c r="E1613" s="41"/>
      <c r="F1613" s="42"/>
      <c r="G1613" s="43"/>
      <c r="H1613" s="42"/>
      <c r="I1613" s="43"/>
      <c r="J1613" s="20">
        <f>IF(OR(H1613="",I1613=""),0,-VLOOKUP(H1613,AD:AE,2,0)*I1613/60*'1) Input --&gt;'!$D$25)</f>
        <v>0</v>
      </c>
      <c r="K1613" s="20">
        <f t="shared" si="149"/>
        <v>0</v>
      </c>
      <c r="L1613" s="20">
        <f>IF(M1613="",0,-'1) Input --&gt;'!$D$33/M1613)</f>
        <v>0</v>
      </c>
      <c r="M1613" s="20" t="str">
        <f t="shared" si="150"/>
        <v/>
      </c>
      <c r="X1613" s="2">
        <v>45604</v>
      </c>
      <c r="Y1613">
        <f t="shared" ref="Y1613:Y1676" si="154">COUNTIF(E:E,X1613)</f>
        <v>0</v>
      </c>
    </row>
    <row r="1614" spans="2:25" x14ac:dyDescent="0.2">
      <c r="B1614" t="str">
        <f t="shared" si="151"/>
        <v>-</v>
      </c>
      <c r="C1614" s="19" t="str">
        <f t="shared" si="152"/>
        <v/>
      </c>
      <c r="D1614" s="19" t="str">
        <f t="shared" si="153"/>
        <v/>
      </c>
      <c r="E1614" s="41"/>
      <c r="F1614" s="42"/>
      <c r="G1614" s="43"/>
      <c r="H1614" s="42"/>
      <c r="I1614" s="43"/>
      <c r="J1614" s="20">
        <f>IF(OR(H1614="",I1614=""),0,-VLOOKUP(H1614,AD:AE,2,0)*I1614/60*'1) Input --&gt;'!$D$25)</f>
        <v>0</v>
      </c>
      <c r="K1614" s="20">
        <f t="shared" si="149"/>
        <v>0</v>
      </c>
      <c r="L1614" s="20">
        <f>IF(M1614="",0,-'1) Input --&gt;'!$D$33/M1614)</f>
        <v>0</v>
      </c>
      <c r="M1614" s="20" t="str">
        <f t="shared" si="150"/>
        <v/>
      </c>
      <c r="X1614" s="2">
        <v>45605</v>
      </c>
      <c r="Y1614">
        <f t="shared" si="154"/>
        <v>0</v>
      </c>
    </row>
    <row r="1615" spans="2:25" x14ac:dyDescent="0.2">
      <c r="B1615" t="str">
        <f t="shared" si="151"/>
        <v>-</v>
      </c>
      <c r="C1615" s="19" t="str">
        <f t="shared" si="152"/>
        <v/>
      </c>
      <c r="D1615" s="19" t="str">
        <f t="shared" si="153"/>
        <v/>
      </c>
      <c r="E1615" s="41"/>
      <c r="F1615" s="42"/>
      <c r="G1615" s="43"/>
      <c r="H1615" s="42"/>
      <c r="I1615" s="43"/>
      <c r="J1615" s="20">
        <f>IF(OR(H1615="",I1615=""),0,-VLOOKUP(H1615,AD:AE,2,0)*I1615/60*'1) Input --&gt;'!$D$25)</f>
        <v>0</v>
      </c>
      <c r="K1615" s="20">
        <f t="shared" si="149"/>
        <v>0</v>
      </c>
      <c r="L1615" s="20">
        <f>IF(M1615="",0,-'1) Input --&gt;'!$D$33/M1615)</f>
        <v>0</v>
      </c>
      <c r="M1615" s="20" t="str">
        <f t="shared" si="150"/>
        <v/>
      </c>
      <c r="X1615" s="2">
        <v>45606</v>
      </c>
      <c r="Y1615">
        <f t="shared" si="154"/>
        <v>0</v>
      </c>
    </row>
    <row r="1616" spans="2:25" x14ac:dyDescent="0.2">
      <c r="B1616" t="str">
        <f t="shared" si="151"/>
        <v>-</v>
      </c>
      <c r="C1616" s="19" t="str">
        <f t="shared" si="152"/>
        <v/>
      </c>
      <c r="D1616" s="19" t="str">
        <f t="shared" si="153"/>
        <v/>
      </c>
      <c r="E1616" s="41"/>
      <c r="F1616" s="42"/>
      <c r="G1616" s="43"/>
      <c r="H1616" s="42"/>
      <c r="I1616" s="43"/>
      <c r="J1616" s="20">
        <f>IF(OR(H1616="",I1616=""),0,-VLOOKUP(H1616,AD:AE,2,0)*I1616/60*'1) Input --&gt;'!$D$25)</f>
        <v>0</v>
      </c>
      <c r="K1616" s="20">
        <f t="shared" si="149"/>
        <v>0</v>
      </c>
      <c r="L1616" s="20">
        <f>IF(M1616="",0,-'1) Input --&gt;'!$D$33/M1616)</f>
        <v>0</v>
      </c>
      <c r="M1616" s="20" t="str">
        <f t="shared" si="150"/>
        <v/>
      </c>
      <c r="X1616" s="2">
        <v>45607</v>
      </c>
      <c r="Y1616">
        <f t="shared" si="154"/>
        <v>0</v>
      </c>
    </row>
    <row r="1617" spans="2:25" x14ac:dyDescent="0.2">
      <c r="B1617" t="str">
        <f t="shared" si="151"/>
        <v>-</v>
      </c>
      <c r="C1617" s="19" t="str">
        <f t="shared" si="152"/>
        <v/>
      </c>
      <c r="D1617" s="19" t="str">
        <f t="shared" si="153"/>
        <v/>
      </c>
      <c r="E1617" s="41"/>
      <c r="F1617" s="42"/>
      <c r="G1617" s="43"/>
      <c r="H1617" s="42"/>
      <c r="I1617" s="43"/>
      <c r="J1617" s="20">
        <f>IF(OR(H1617="",I1617=""),0,-VLOOKUP(H1617,AD:AE,2,0)*I1617/60*'1) Input --&gt;'!$D$25)</f>
        <v>0</v>
      </c>
      <c r="K1617" s="20">
        <f t="shared" ref="K1617:K1680" si="155">G1617+J1617</f>
        <v>0</v>
      </c>
      <c r="L1617" s="20">
        <f>IF(M1617="",0,-'1) Input --&gt;'!$D$33/M1617)</f>
        <v>0</v>
      </c>
      <c r="M1617" s="20" t="str">
        <f t="shared" si="150"/>
        <v/>
      </c>
      <c r="X1617" s="2">
        <v>45608</v>
      </c>
      <c r="Y1617">
        <f t="shared" si="154"/>
        <v>0</v>
      </c>
    </row>
    <row r="1618" spans="2:25" x14ac:dyDescent="0.2">
      <c r="B1618" t="str">
        <f t="shared" si="151"/>
        <v>-</v>
      </c>
      <c r="C1618" s="19" t="str">
        <f t="shared" si="152"/>
        <v/>
      </c>
      <c r="D1618" s="19" t="str">
        <f t="shared" si="153"/>
        <v/>
      </c>
      <c r="E1618" s="41"/>
      <c r="F1618" s="42"/>
      <c r="G1618" s="43"/>
      <c r="H1618" s="42"/>
      <c r="I1618" s="43"/>
      <c r="J1618" s="20">
        <f>IF(OR(H1618="",I1618=""),0,-VLOOKUP(H1618,AD:AE,2,0)*I1618/60*'1) Input --&gt;'!$D$25)</f>
        <v>0</v>
      </c>
      <c r="K1618" s="20">
        <f t="shared" si="155"/>
        <v>0</v>
      </c>
      <c r="L1618" s="20">
        <f>IF(M1618="",0,-'1) Input --&gt;'!$D$33/M1618)</f>
        <v>0</v>
      </c>
      <c r="M1618" s="20" t="str">
        <f t="shared" si="150"/>
        <v/>
      </c>
      <c r="X1618" s="2">
        <v>45609</v>
      </c>
      <c r="Y1618">
        <f t="shared" si="154"/>
        <v>0</v>
      </c>
    </row>
    <row r="1619" spans="2:25" x14ac:dyDescent="0.2">
      <c r="B1619" t="str">
        <f t="shared" si="151"/>
        <v>-</v>
      </c>
      <c r="C1619" s="19" t="str">
        <f t="shared" si="152"/>
        <v/>
      </c>
      <c r="D1619" s="19" t="str">
        <f t="shared" si="153"/>
        <v/>
      </c>
      <c r="E1619" s="41"/>
      <c r="F1619" s="42"/>
      <c r="G1619" s="43"/>
      <c r="H1619" s="42"/>
      <c r="I1619" s="43"/>
      <c r="J1619" s="20">
        <f>IF(OR(H1619="",I1619=""),0,-VLOOKUP(H1619,AD:AE,2,0)*I1619/60*'1) Input --&gt;'!$D$25)</f>
        <v>0</v>
      </c>
      <c r="K1619" s="20">
        <f t="shared" si="155"/>
        <v>0</v>
      </c>
      <c r="L1619" s="20">
        <f>IF(M1619="",0,-'1) Input --&gt;'!$D$33/M1619)</f>
        <v>0</v>
      </c>
      <c r="M1619" s="20" t="str">
        <f t="shared" si="150"/>
        <v/>
      </c>
      <c r="X1619" s="2">
        <v>45610</v>
      </c>
      <c r="Y1619">
        <f t="shared" si="154"/>
        <v>0</v>
      </c>
    </row>
    <row r="1620" spans="2:25" x14ac:dyDescent="0.2">
      <c r="B1620" t="str">
        <f t="shared" si="151"/>
        <v>-</v>
      </c>
      <c r="C1620" s="19" t="str">
        <f t="shared" si="152"/>
        <v/>
      </c>
      <c r="D1620" s="19" t="str">
        <f t="shared" si="153"/>
        <v/>
      </c>
      <c r="E1620" s="41"/>
      <c r="F1620" s="42"/>
      <c r="G1620" s="43"/>
      <c r="H1620" s="42"/>
      <c r="I1620" s="43"/>
      <c r="J1620" s="20">
        <f>IF(OR(H1620="",I1620=""),0,-VLOOKUP(H1620,AD:AE,2,0)*I1620/60*'1) Input --&gt;'!$D$25)</f>
        <v>0</v>
      </c>
      <c r="K1620" s="20">
        <f t="shared" si="155"/>
        <v>0</v>
      </c>
      <c r="L1620" s="20">
        <f>IF(M1620="",0,-'1) Input --&gt;'!$D$33/M1620)</f>
        <v>0</v>
      </c>
      <c r="M1620" s="20" t="str">
        <f t="shared" si="150"/>
        <v/>
      </c>
      <c r="X1620" s="2">
        <v>45611</v>
      </c>
      <c r="Y1620">
        <f t="shared" si="154"/>
        <v>0</v>
      </c>
    </row>
    <row r="1621" spans="2:25" x14ac:dyDescent="0.2">
      <c r="B1621" t="str">
        <f t="shared" si="151"/>
        <v>-</v>
      </c>
      <c r="C1621" s="19" t="str">
        <f t="shared" si="152"/>
        <v/>
      </c>
      <c r="D1621" s="19" t="str">
        <f t="shared" si="153"/>
        <v/>
      </c>
      <c r="E1621" s="41"/>
      <c r="F1621" s="42"/>
      <c r="G1621" s="43"/>
      <c r="H1621" s="42"/>
      <c r="I1621" s="43"/>
      <c r="J1621" s="20">
        <f>IF(OR(H1621="",I1621=""),0,-VLOOKUP(H1621,AD:AE,2,0)*I1621/60*'1) Input --&gt;'!$D$25)</f>
        <v>0</v>
      </c>
      <c r="K1621" s="20">
        <f t="shared" si="155"/>
        <v>0</v>
      </c>
      <c r="L1621" s="20">
        <f>IF(M1621="",0,-'1) Input --&gt;'!$D$33/M1621)</f>
        <v>0</v>
      </c>
      <c r="M1621" s="20" t="str">
        <f t="shared" si="150"/>
        <v/>
      </c>
      <c r="X1621" s="2">
        <v>45612</v>
      </c>
      <c r="Y1621">
        <f t="shared" si="154"/>
        <v>0</v>
      </c>
    </row>
    <row r="1622" spans="2:25" x14ac:dyDescent="0.2">
      <c r="B1622" t="str">
        <f t="shared" si="151"/>
        <v>-</v>
      </c>
      <c r="C1622" s="19" t="str">
        <f t="shared" si="152"/>
        <v/>
      </c>
      <c r="D1622" s="19" t="str">
        <f t="shared" si="153"/>
        <v/>
      </c>
      <c r="E1622" s="41"/>
      <c r="F1622" s="42"/>
      <c r="G1622" s="43"/>
      <c r="H1622" s="42"/>
      <c r="I1622" s="43"/>
      <c r="J1622" s="20">
        <f>IF(OR(H1622="",I1622=""),0,-VLOOKUP(H1622,AD:AE,2,0)*I1622/60*'1) Input --&gt;'!$D$25)</f>
        <v>0</v>
      </c>
      <c r="K1622" s="20">
        <f t="shared" si="155"/>
        <v>0</v>
      </c>
      <c r="L1622" s="20">
        <f>IF(M1622="",0,-'1) Input --&gt;'!$D$33/M1622)</f>
        <v>0</v>
      </c>
      <c r="M1622" s="20" t="str">
        <f t="shared" si="150"/>
        <v/>
      </c>
      <c r="X1622" s="2">
        <v>45613</v>
      </c>
      <c r="Y1622">
        <f t="shared" si="154"/>
        <v>0</v>
      </c>
    </row>
    <row r="1623" spans="2:25" x14ac:dyDescent="0.2">
      <c r="B1623" t="str">
        <f t="shared" si="151"/>
        <v>-</v>
      </c>
      <c r="C1623" s="19" t="str">
        <f t="shared" si="152"/>
        <v/>
      </c>
      <c r="D1623" s="19" t="str">
        <f t="shared" si="153"/>
        <v/>
      </c>
      <c r="E1623" s="41"/>
      <c r="F1623" s="42"/>
      <c r="G1623" s="43"/>
      <c r="H1623" s="42"/>
      <c r="I1623" s="43"/>
      <c r="J1623" s="20">
        <f>IF(OR(H1623="",I1623=""),0,-VLOOKUP(H1623,AD:AE,2,0)*I1623/60*'1) Input --&gt;'!$D$25)</f>
        <v>0</v>
      </c>
      <c r="K1623" s="20">
        <f t="shared" si="155"/>
        <v>0</v>
      </c>
      <c r="L1623" s="20">
        <f>IF(M1623="",0,-'1) Input --&gt;'!$D$33/M1623)</f>
        <v>0</v>
      </c>
      <c r="M1623" s="20" t="str">
        <f t="shared" si="150"/>
        <v/>
      </c>
      <c r="X1623" s="2">
        <v>45614</v>
      </c>
      <c r="Y1623">
        <f t="shared" si="154"/>
        <v>0</v>
      </c>
    </row>
    <row r="1624" spans="2:25" x14ac:dyDescent="0.2">
      <c r="B1624" t="str">
        <f t="shared" si="151"/>
        <v>-</v>
      </c>
      <c r="C1624" s="19" t="str">
        <f t="shared" si="152"/>
        <v/>
      </c>
      <c r="D1624" s="19" t="str">
        <f t="shared" si="153"/>
        <v/>
      </c>
      <c r="E1624" s="41"/>
      <c r="F1624" s="42"/>
      <c r="G1624" s="43"/>
      <c r="H1624" s="42"/>
      <c r="I1624" s="43"/>
      <c r="J1624" s="20">
        <f>IF(OR(H1624="",I1624=""),0,-VLOOKUP(H1624,AD:AE,2,0)*I1624/60*'1) Input --&gt;'!$D$25)</f>
        <v>0</v>
      </c>
      <c r="K1624" s="20">
        <f t="shared" si="155"/>
        <v>0</v>
      </c>
      <c r="L1624" s="20">
        <f>IF(M1624="",0,-'1) Input --&gt;'!$D$33/M1624)</f>
        <v>0</v>
      </c>
      <c r="M1624" s="20" t="str">
        <f t="shared" si="150"/>
        <v/>
      </c>
      <c r="X1624" s="2">
        <v>45615</v>
      </c>
      <c r="Y1624">
        <f t="shared" si="154"/>
        <v>0</v>
      </c>
    </row>
    <row r="1625" spans="2:25" x14ac:dyDescent="0.2">
      <c r="B1625" t="str">
        <f t="shared" si="151"/>
        <v>-</v>
      </c>
      <c r="C1625" s="19" t="str">
        <f t="shared" si="152"/>
        <v/>
      </c>
      <c r="D1625" s="19" t="str">
        <f t="shared" si="153"/>
        <v/>
      </c>
      <c r="E1625" s="41"/>
      <c r="F1625" s="42"/>
      <c r="G1625" s="43"/>
      <c r="H1625" s="42"/>
      <c r="I1625" s="43"/>
      <c r="J1625" s="20">
        <f>IF(OR(H1625="",I1625=""),0,-VLOOKUP(H1625,AD:AE,2,0)*I1625/60*'1) Input --&gt;'!$D$25)</f>
        <v>0</v>
      </c>
      <c r="K1625" s="20">
        <f t="shared" si="155"/>
        <v>0</v>
      </c>
      <c r="L1625" s="20">
        <f>IF(M1625="",0,-'1) Input --&gt;'!$D$33/M1625)</f>
        <v>0</v>
      </c>
      <c r="M1625" s="20" t="str">
        <f t="shared" si="150"/>
        <v/>
      </c>
      <c r="X1625" s="2">
        <v>45616</v>
      </c>
      <c r="Y1625">
        <f t="shared" si="154"/>
        <v>0</v>
      </c>
    </row>
    <row r="1626" spans="2:25" x14ac:dyDescent="0.2">
      <c r="B1626" t="str">
        <f t="shared" si="151"/>
        <v>-</v>
      </c>
      <c r="C1626" s="19" t="str">
        <f t="shared" si="152"/>
        <v/>
      </c>
      <c r="D1626" s="19" t="str">
        <f t="shared" si="153"/>
        <v/>
      </c>
      <c r="E1626" s="41"/>
      <c r="F1626" s="42"/>
      <c r="G1626" s="43"/>
      <c r="H1626" s="42"/>
      <c r="I1626" s="43"/>
      <c r="J1626" s="20">
        <f>IF(OR(H1626="",I1626=""),0,-VLOOKUP(H1626,AD:AE,2,0)*I1626/60*'1) Input --&gt;'!$D$25)</f>
        <v>0</v>
      </c>
      <c r="K1626" s="20">
        <f t="shared" si="155"/>
        <v>0</v>
      </c>
      <c r="L1626" s="20">
        <f>IF(M1626="",0,-'1) Input --&gt;'!$D$33/M1626)</f>
        <v>0</v>
      </c>
      <c r="M1626" s="20" t="str">
        <f t="shared" si="150"/>
        <v/>
      </c>
      <c r="X1626" s="2">
        <v>45617</v>
      </c>
      <c r="Y1626">
        <f t="shared" si="154"/>
        <v>0</v>
      </c>
    </row>
    <row r="1627" spans="2:25" x14ac:dyDescent="0.2">
      <c r="B1627" t="str">
        <f t="shared" si="151"/>
        <v>-</v>
      </c>
      <c r="C1627" s="19" t="str">
        <f t="shared" si="152"/>
        <v/>
      </c>
      <c r="D1627" s="19" t="str">
        <f t="shared" si="153"/>
        <v/>
      </c>
      <c r="E1627" s="41"/>
      <c r="F1627" s="42"/>
      <c r="G1627" s="43"/>
      <c r="H1627" s="42"/>
      <c r="I1627" s="43"/>
      <c r="J1627" s="20">
        <f>IF(OR(H1627="",I1627=""),0,-VLOOKUP(H1627,AD:AE,2,0)*I1627/60*'1) Input --&gt;'!$D$25)</f>
        <v>0</v>
      </c>
      <c r="K1627" s="20">
        <f t="shared" si="155"/>
        <v>0</v>
      </c>
      <c r="L1627" s="20">
        <f>IF(M1627="",0,-'1) Input --&gt;'!$D$33/M1627)</f>
        <v>0</v>
      </c>
      <c r="M1627" s="20" t="str">
        <f t="shared" si="150"/>
        <v/>
      </c>
      <c r="X1627" s="2">
        <v>45618</v>
      </c>
      <c r="Y1627">
        <f t="shared" si="154"/>
        <v>0</v>
      </c>
    </row>
    <row r="1628" spans="2:25" x14ac:dyDescent="0.2">
      <c r="B1628" t="str">
        <f t="shared" si="151"/>
        <v>-</v>
      </c>
      <c r="C1628" s="19" t="str">
        <f t="shared" si="152"/>
        <v/>
      </c>
      <c r="D1628" s="19" t="str">
        <f t="shared" si="153"/>
        <v/>
      </c>
      <c r="E1628" s="41"/>
      <c r="F1628" s="42"/>
      <c r="G1628" s="43"/>
      <c r="H1628" s="42"/>
      <c r="I1628" s="43"/>
      <c r="J1628" s="20">
        <f>IF(OR(H1628="",I1628=""),0,-VLOOKUP(H1628,AD:AE,2,0)*I1628/60*'1) Input --&gt;'!$D$25)</f>
        <v>0</v>
      </c>
      <c r="K1628" s="20">
        <f t="shared" si="155"/>
        <v>0</v>
      </c>
      <c r="L1628" s="20">
        <f>IF(M1628="",0,-'1) Input --&gt;'!$D$33/M1628)</f>
        <v>0</v>
      </c>
      <c r="M1628" s="20" t="str">
        <f t="shared" si="150"/>
        <v/>
      </c>
      <c r="X1628" s="2">
        <v>45619</v>
      </c>
      <c r="Y1628">
        <f t="shared" si="154"/>
        <v>0</v>
      </c>
    </row>
    <row r="1629" spans="2:25" x14ac:dyDescent="0.2">
      <c r="B1629" t="str">
        <f t="shared" si="151"/>
        <v>-</v>
      </c>
      <c r="C1629" s="19" t="str">
        <f t="shared" si="152"/>
        <v/>
      </c>
      <c r="D1629" s="19" t="str">
        <f t="shared" si="153"/>
        <v/>
      </c>
      <c r="E1629" s="41"/>
      <c r="F1629" s="42"/>
      <c r="G1629" s="43"/>
      <c r="H1629" s="42"/>
      <c r="I1629" s="43"/>
      <c r="J1629" s="20">
        <f>IF(OR(H1629="",I1629=""),0,-VLOOKUP(H1629,AD:AE,2,0)*I1629/60*'1) Input --&gt;'!$D$25)</f>
        <v>0</v>
      </c>
      <c r="K1629" s="20">
        <f t="shared" si="155"/>
        <v>0</v>
      </c>
      <c r="L1629" s="20">
        <f>IF(M1629="",0,-'1) Input --&gt;'!$D$33/M1629)</f>
        <v>0</v>
      </c>
      <c r="M1629" s="20" t="str">
        <f t="shared" si="150"/>
        <v/>
      </c>
      <c r="X1629" s="2">
        <v>45620</v>
      </c>
      <c r="Y1629">
        <f t="shared" si="154"/>
        <v>0</v>
      </c>
    </row>
    <row r="1630" spans="2:25" x14ac:dyDescent="0.2">
      <c r="B1630" t="str">
        <f t="shared" si="151"/>
        <v>-</v>
      </c>
      <c r="C1630" s="19" t="str">
        <f t="shared" si="152"/>
        <v/>
      </c>
      <c r="D1630" s="19" t="str">
        <f t="shared" si="153"/>
        <v/>
      </c>
      <c r="E1630" s="41"/>
      <c r="F1630" s="42"/>
      <c r="G1630" s="43"/>
      <c r="H1630" s="42"/>
      <c r="I1630" s="43"/>
      <c r="J1630" s="20">
        <f>IF(OR(H1630="",I1630=""),0,-VLOOKUP(H1630,AD:AE,2,0)*I1630/60*'1) Input --&gt;'!$D$25)</f>
        <v>0</v>
      </c>
      <c r="K1630" s="20">
        <f t="shared" si="155"/>
        <v>0</v>
      </c>
      <c r="L1630" s="20">
        <f>IF(M1630="",0,-'1) Input --&gt;'!$D$33/M1630)</f>
        <v>0</v>
      </c>
      <c r="M1630" s="20" t="str">
        <f t="shared" si="150"/>
        <v/>
      </c>
      <c r="X1630" s="2">
        <v>45621</v>
      </c>
      <c r="Y1630">
        <f t="shared" si="154"/>
        <v>0</v>
      </c>
    </row>
    <row r="1631" spans="2:25" x14ac:dyDescent="0.2">
      <c r="B1631" t="str">
        <f t="shared" si="151"/>
        <v>-</v>
      </c>
      <c r="C1631" s="19" t="str">
        <f t="shared" si="152"/>
        <v/>
      </c>
      <c r="D1631" s="19" t="str">
        <f t="shared" si="153"/>
        <v/>
      </c>
      <c r="E1631" s="41"/>
      <c r="F1631" s="42"/>
      <c r="G1631" s="43"/>
      <c r="H1631" s="42"/>
      <c r="I1631" s="43"/>
      <c r="J1631" s="20">
        <f>IF(OR(H1631="",I1631=""),0,-VLOOKUP(H1631,AD:AE,2,0)*I1631/60*'1) Input --&gt;'!$D$25)</f>
        <v>0</v>
      </c>
      <c r="K1631" s="20">
        <f t="shared" si="155"/>
        <v>0</v>
      </c>
      <c r="L1631" s="20">
        <f>IF(M1631="",0,-'1) Input --&gt;'!$D$33/M1631)</f>
        <v>0</v>
      </c>
      <c r="M1631" s="20" t="str">
        <f t="shared" si="150"/>
        <v/>
      </c>
      <c r="X1631" s="2">
        <v>45622</v>
      </c>
      <c r="Y1631">
        <f t="shared" si="154"/>
        <v>0</v>
      </c>
    </row>
    <row r="1632" spans="2:25" x14ac:dyDescent="0.2">
      <c r="B1632" t="str">
        <f t="shared" si="151"/>
        <v>-</v>
      </c>
      <c r="C1632" s="19" t="str">
        <f t="shared" si="152"/>
        <v/>
      </c>
      <c r="D1632" s="19" t="str">
        <f t="shared" si="153"/>
        <v/>
      </c>
      <c r="E1632" s="41"/>
      <c r="F1632" s="42"/>
      <c r="G1632" s="43"/>
      <c r="H1632" s="42"/>
      <c r="I1632" s="43"/>
      <c r="J1632" s="20">
        <f>IF(OR(H1632="",I1632=""),0,-VLOOKUP(H1632,AD:AE,2,0)*I1632/60*'1) Input --&gt;'!$D$25)</f>
        <v>0</v>
      </c>
      <c r="K1632" s="20">
        <f t="shared" si="155"/>
        <v>0</v>
      </c>
      <c r="L1632" s="20">
        <f>IF(M1632="",0,-'1) Input --&gt;'!$D$33/M1632)</f>
        <v>0</v>
      </c>
      <c r="M1632" s="20" t="str">
        <f t="shared" si="150"/>
        <v/>
      </c>
      <c r="X1632" s="2">
        <v>45623</v>
      </c>
      <c r="Y1632">
        <f t="shared" si="154"/>
        <v>0</v>
      </c>
    </row>
    <row r="1633" spans="2:25" x14ac:dyDescent="0.2">
      <c r="B1633" t="str">
        <f t="shared" si="151"/>
        <v>-</v>
      </c>
      <c r="C1633" s="19" t="str">
        <f t="shared" si="152"/>
        <v/>
      </c>
      <c r="D1633" s="19" t="str">
        <f t="shared" si="153"/>
        <v/>
      </c>
      <c r="E1633" s="41"/>
      <c r="F1633" s="42"/>
      <c r="G1633" s="43"/>
      <c r="H1633" s="42"/>
      <c r="I1633" s="43"/>
      <c r="J1633" s="20">
        <f>IF(OR(H1633="",I1633=""),0,-VLOOKUP(H1633,AD:AE,2,0)*I1633/60*'1) Input --&gt;'!$D$25)</f>
        <v>0</v>
      </c>
      <c r="K1633" s="20">
        <f t="shared" si="155"/>
        <v>0</v>
      </c>
      <c r="L1633" s="20">
        <f>IF(M1633="",0,-'1) Input --&gt;'!$D$33/M1633)</f>
        <v>0</v>
      </c>
      <c r="M1633" s="20" t="str">
        <f t="shared" si="150"/>
        <v/>
      </c>
      <c r="X1633" s="2">
        <v>45624</v>
      </c>
      <c r="Y1633">
        <f t="shared" si="154"/>
        <v>0</v>
      </c>
    </row>
    <row r="1634" spans="2:25" x14ac:dyDescent="0.2">
      <c r="B1634" t="str">
        <f t="shared" si="151"/>
        <v>-</v>
      </c>
      <c r="C1634" s="19" t="str">
        <f t="shared" si="152"/>
        <v/>
      </c>
      <c r="D1634" s="19" t="str">
        <f t="shared" si="153"/>
        <v/>
      </c>
      <c r="E1634" s="41"/>
      <c r="F1634" s="42"/>
      <c r="G1634" s="43"/>
      <c r="H1634" s="42"/>
      <c r="I1634" s="43"/>
      <c r="J1634" s="20">
        <f>IF(OR(H1634="",I1634=""),0,-VLOOKUP(H1634,AD:AE,2,0)*I1634/60*'1) Input --&gt;'!$D$25)</f>
        <v>0</v>
      </c>
      <c r="K1634" s="20">
        <f t="shared" si="155"/>
        <v>0</v>
      </c>
      <c r="L1634" s="20">
        <f>IF(M1634="",0,-'1) Input --&gt;'!$D$33/M1634)</f>
        <v>0</v>
      </c>
      <c r="M1634" s="20" t="str">
        <f t="shared" si="150"/>
        <v/>
      </c>
      <c r="X1634" s="2">
        <v>45625</v>
      </c>
      <c r="Y1634">
        <f t="shared" si="154"/>
        <v>0</v>
      </c>
    </row>
    <row r="1635" spans="2:25" x14ac:dyDescent="0.2">
      <c r="B1635" t="str">
        <f t="shared" si="151"/>
        <v>-</v>
      </c>
      <c r="C1635" s="19" t="str">
        <f t="shared" si="152"/>
        <v/>
      </c>
      <c r="D1635" s="19" t="str">
        <f t="shared" si="153"/>
        <v/>
      </c>
      <c r="E1635" s="41"/>
      <c r="F1635" s="42"/>
      <c r="G1635" s="43"/>
      <c r="H1635" s="42"/>
      <c r="I1635" s="43"/>
      <c r="J1635" s="20">
        <f>IF(OR(H1635="",I1635=""),0,-VLOOKUP(H1635,AD:AE,2,0)*I1635/60*'1) Input --&gt;'!$D$25)</f>
        <v>0</v>
      </c>
      <c r="K1635" s="20">
        <f t="shared" si="155"/>
        <v>0</v>
      </c>
      <c r="L1635" s="20">
        <f>IF(M1635="",0,-'1) Input --&gt;'!$D$33/M1635)</f>
        <v>0</v>
      </c>
      <c r="M1635" s="20" t="str">
        <f t="shared" si="150"/>
        <v/>
      </c>
      <c r="X1635" s="2">
        <v>45626</v>
      </c>
      <c r="Y1635">
        <f t="shared" si="154"/>
        <v>0</v>
      </c>
    </row>
    <row r="1636" spans="2:25" x14ac:dyDescent="0.2">
      <c r="B1636" t="str">
        <f t="shared" si="151"/>
        <v>-</v>
      </c>
      <c r="C1636" s="19" t="str">
        <f t="shared" si="152"/>
        <v/>
      </c>
      <c r="D1636" s="19" t="str">
        <f t="shared" si="153"/>
        <v/>
      </c>
      <c r="E1636" s="41"/>
      <c r="F1636" s="42"/>
      <c r="G1636" s="43"/>
      <c r="H1636" s="42"/>
      <c r="I1636" s="43"/>
      <c r="J1636" s="20">
        <f>IF(OR(H1636="",I1636=""),0,-VLOOKUP(H1636,AD:AE,2,0)*I1636/60*'1) Input --&gt;'!$D$25)</f>
        <v>0</v>
      </c>
      <c r="K1636" s="20">
        <f t="shared" si="155"/>
        <v>0</v>
      </c>
      <c r="L1636" s="20">
        <f>IF(M1636="",0,-'1) Input --&gt;'!$D$33/M1636)</f>
        <v>0</v>
      </c>
      <c r="M1636" s="20" t="str">
        <f t="shared" si="150"/>
        <v/>
      </c>
      <c r="X1636" s="2">
        <v>45627</v>
      </c>
      <c r="Y1636">
        <f t="shared" si="154"/>
        <v>0</v>
      </c>
    </row>
    <row r="1637" spans="2:25" x14ac:dyDescent="0.2">
      <c r="B1637" t="str">
        <f t="shared" si="151"/>
        <v>-</v>
      </c>
      <c r="C1637" s="19" t="str">
        <f t="shared" si="152"/>
        <v/>
      </c>
      <c r="D1637" s="19" t="str">
        <f t="shared" si="153"/>
        <v/>
      </c>
      <c r="E1637" s="41"/>
      <c r="F1637" s="42"/>
      <c r="G1637" s="43"/>
      <c r="H1637" s="42"/>
      <c r="I1637" s="43"/>
      <c r="J1637" s="20">
        <f>IF(OR(H1637="",I1637=""),0,-VLOOKUP(H1637,AD:AE,2,0)*I1637/60*'1) Input --&gt;'!$D$25)</f>
        <v>0</v>
      </c>
      <c r="K1637" s="20">
        <f t="shared" si="155"/>
        <v>0</v>
      </c>
      <c r="L1637" s="20">
        <f>IF(M1637="",0,-'1) Input --&gt;'!$D$33/M1637)</f>
        <v>0</v>
      </c>
      <c r="M1637" s="20" t="str">
        <f t="shared" si="150"/>
        <v/>
      </c>
      <c r="X1637" s="2">
        <v>45628</v>
      </c>
      <c r="Y1637">
        <f t="shared" si="154"/>
        <v>0</v>
      </c>
    </row>
    <row r="1638" spans="2:25" x14ac:dyDescent="0.2">
      <c r="B1638" t="str">
        <f t="shared" si="151"/>
        <v>-</v>
      </c>
      <c r="C1638" s="19" t="str">
        <f t="shared" si="152"/>
        <v/>
      </c>
      <c r="D1638" s="19" t="str">
        <f t="shared" si="153"/>
        <v/>
      </c>
      <c r="E1638" s="41"/>
      <c r="F1638" s="42"/>
      <c r="G1638" s="43"/>
      <c r="H1638" s="42"/>
      <c r="I1638" s="43"/>
      <c r="J1638" s="20">
        <f>IF(OR(H1638="",I1638=""),0,-VLOOKUP(H1638,AD:AE,2,0)*I1638/60*'1) Input --&gt;'!$D$25)</f>
        <v>0</v>
      </c>
      <c r="K1638" s="20">
        <f t="shared" si="155"/>
        <v>0</v>
      </c>
      <c r="L1638" s="20">
        <f>IF(M1638="",0,-'1) Input --&gt;'!$D$33/M1638)</f>
        <v>0</v>
      </c>
      <c r="M1638" s="20" t="str">
        <f t="shared" si="150"/>
        <v/>
      </c>
      <c r="X1638" s="2">
        <v>45629</v>
      </c>
      <c r="Y1638">
        <f t="shared" si="154"/>
        <v>0</v>
      </c>
    </row>
    <row r="1639" spans="2:25" x14ac:dyDescent="0.2">
      <c r="B1639" t="str">
        <f t="shared" si="151"/>
        <v>-</v>
      </c>
      <c r="C1639" s="19" t="str">
        <f t="shared" si="152"/>
        <v/>
      </c>
      <c r="D1639" s="19" t="str">
        <f t="shared" si="153"/>
        <v/>
      </c>
      <c r="E1639" s="41"/>
      <c r="F1639" s="42"/>
      <c r="G1639" s="43"/>
      <c r="H1639" s="42"/>
      <c r="I1639" s="43"/>
      <c r="J1639" s="20">
        <f>IF(OR(H1639="",I1639=""),0,-VLOOKUP(H1639,AD:AE,2,0)*I1639/60*'1) Input --&gt;'!$D$25)</f>
        <v>0</v>
      </c>
      <c r="K1639" s="20">
        <f t="shared" si="155"/>
        <v>0</v>
      </c>
      <c r="L1639" s="20">
        <f>IF(M1639="",0,-'1) Input --&gt;'!$D$33/M1639)</f>
        <v>0</v>
      </c>
      <c r="M1639" s="20" t="str">
        <f t="shared" si="150"/>
        <v/>
      </c>
      <c r="X1639" s="2">
        <v>45630</v>
      </c>
      <c r="Y1639">
        <f t="shared" si="154"/>
        <v>0</v>
      </c>
    </row>
    <row r="1640" spans="2:25" x14ac:dyDescent="0.2">
      <c r="B1640" t="str">
        <f t="shared" si="151"/>
        <v>-</v>
      </c>
      <c r="C1640" s="19" t="str">
        <f t="shared" si="152"/>
        <v/>
      </c>
      <c r="D1640" s="19" t="str">
        <f t="shared" si="153"/>
        <v/>
      </c>
      <c r="E1640" s="41"/>
      <c r="F1640" s="42"/>
      <c r="G1640" s="43"/>
      <c r="H1640" s="42"/>
      <c r="I1640" s="43"/>
      <c r="J1640" s="20">
        <f>IF(OR(H1640="",I1640=""),0,-VLOOKUP(H1640,AD:AE,2,0)*I1640/60*'1) Input --&gt;'!$D$25)</f>
        <v>0</v>
      </c>
      <c r="K1640" s="20">
        <f t="shared" si="155"/>
        <v>0</v>
      </c>
      <c r="L1640" s="20">
        <f>IF(M1640="",0,-'1) Input --&gt;'!$D$33/M1640)</f>
        <v>0</v>
      </c>
      <c r="M1640" s="20" t="str">
        <f t="shared" si="150"/>
        <v/>
      </c>
      <c r="X1640" s="2">
        <v>45631</v>
      </c>
      <c r="Y1640">
        <f t="shared" si="154"/>
        <v>0</v>
      </c>
    </row>
    <row r="1641" spans="2:25" x14ac:dyDescent="0.2">
      <c r="B1641" t="str">
        <f t="shared" si="151"/>
        <v>-</v>
      </c>
      <c r="C1641" s="19" t="str">
        <f t="shared" si="152"/>
        <v/>
      </c>
      <c r="D1641" s="19" t="str">
        <f t="shared" si="153"/>
        <v/>
      </c>
      <c r="E1641" s="41"/>
      <c r="F1641" s="42"/>
      <c r="G1641" s="43"/>
      <c r="H1641" s="42"/>
      <c r="I1641" s="43"/>
      <c r="J1641" s="20">
        <f>IF(OR(H1641="",I1641=""),0,-VLOOKUP(H1641,AD:AE,2,0)*I1641/60*'1) Input --&gt;'!$D$25)</f>
        <v>0</v>
      </c>
      <c r="K1641" s="20">
        <f t="shared" si="155"/>
        <v>0</v>
      </c>
      <c r="L1641" s="20">
        <f>IF(M1641="",0,-'1) Input --&gt;'!$D$33/M1641)</f>
        <v>0</v>
      </c>
      <c r="M1641" s="20" t="str">
        <f t="shared" si="150"/>
        <v/>
      </c>
      <c r="X1641" s="2">
        <v>45632</v>
      </c>
      <c r="Y1641">
        <f t="shared" si="154"/>
        <v>0</v>
      </c>
    </row>
    <row r="1642" spans="2:25" x14ac:dyDescent="0.2">
      <c r="B1642" t="str">
        <f t="shared" si="151"/>
        <v>-</v>
      </c>
      <c r="C1642" s="19" t="str">
        <f t="shared" si="152"/>
        <v/>
      </c>
      <c r="D1642" s="19" t="str">
        <f t="shared" si="153"/>
        <v/>
      </c>
      <c r="E1642" s="41"/>
      <c r="F1642" s="42"/>
      <c r="G1642" s="43"/>
      <c r="H1642" s="42"/>
      <c r="I1642" s="43"/>
      <c r="J1642" s="20">
        <f>IF(OR(H1642="",I1642=""),0,-VLOOKUP(H1642,AD:AE,2,0)*I1642/60*'1) Input --&gt;'!$D$25)</f>
        <v>0</v>
      </c>
      <c r="K1642" s="20">
        <f t="shared" si="155"/>
        <v>0</v>
      </c>
      <c r="L1642" s="20">
        <f>IF(M1642="",0,-'1) Input --&gt;'!$D$33/M1642)</f>
        <v>0</v>
      </c>
      <c r="M1642" s="20" t="str">
        <f t="shared" si="150"/>
        <v/>
      </c>
      <c r="X1642" s="2">
        <v>45633</v>
      </c>
      <c r="Y1642">
        <f t="shared" si="154"/>
        <v>0</v>
      </c>
    </row>
    <row r="1643" spans="2:25" x14ac:dyDescent="0.2">
      <c r="B1643" t="str">
        <f t="shared" si="151"/>
        <v>-</v>
      </c>
      <c r="C1643" s="19" t="str">
        <f t="shared" si="152"/>
        <v/>
      </c>
      <c r="D1643" s="19" t="str">
        <f t="shared" si="153"/>
        <v/>
      </c>
      <c r="E1643" s="41"/>
      <c r="F1643" s="42"/>
      <c r="G1643" s="43"/>
      <c r="H1643" s="42"/>
      <c r="I1643" s="43"/>
      <c r="J1643" s="20">
        <f>IF(OR(H1643="",I1643=""),0,-VLOOKUP(H1643,AD:AE,2,0)*I1643/60*'1) Input --&gt;'!$D$25)</f>
        <v>0</v>
      </c>
      <c r="K1643" s="20">
        <f t="shared" si="155"/>
        <v>0</v>
      </c>
      <c r="L1643" s="20">
        <f>IF(M1643="",0,-'1) Input --&gt;'!$D$33/M1643)</f>
        <v>0</v>
      </c>
      <c r="M1643" s="20" t="str">
        <f t="shared" si="150"/>
        <v/>
      </c>
      <c r="X1643" s="2">
        <v>45634</v>
      </c>
      <c r="Y1643">
        <f t="shared" si="154"/>
        <v>0</v>
      </c>
    </row>
    <row r="1644" spans="2:25" x14ac:dyDescent="0.2">
      <c r="B1644" t="str">
        <f t="shared" si="151"/>
        <v>-</v>
      </c>
      <c r="C1644" s="19" t="str">
        <f t="shared" si="152"/>
        <v/>
      </c>
      <c r="D1644" s="19" t="str">
        <f t="shared" si="153"/>
        <v/>
      </c>
      <c r="E1644" s="41"/>
      <c r="F1644" s="42"/>
      <c r="G1644" s="43"/>
      <c r="H1644" s="42"/>
      <c r="I1644" s="43"/>
      <c r="J1644" s="20">
        <f>IF(OR(H1644="",I1644=""),0,-VLOOKUP(H1644,AD:AE,2,0)*I1644/60*'1) Input --&gt;'!$D$25)</f>
        <v>0</v>
      </c>
      <c r="K1644" s="20">
        <f t="shared" si="155"/>
        <v>0</v>
      </c>
      <c r="L1644" s="20">
        <f>IF(M1644="",0,-'1) Input --&gt;'!$D$33/M1644)</f>
        <v>0</v>
      </c>
      <c r="M1644" s="20" t="str">
        <f t="shared" si="150"/>
        <v/>
      </c>
      <c r="X1644" s="2">
        <v>45635</v>
      </c>
      <c r="Y1644">
        <f t="shared" si="154"/>
        <v>0</v>
      </c>
    </row>
    <row r="1645" spans="2:25" x14ac:dyDescent="0.2">
      <c r="B1645" t="str">
        <f t="shared" si="151"/>
        <v>-</v>
      </c>
      <c r="C1645" s="19" t="str">
        <f t="shared" si="152"/>
        <v/>
      </c>
      <c r="D1645" s="19" t="str">
        <f t="shared" si="153"/>
        <v/>
      </c>
      <c r="E1645" s="41"/>
      <c r="F1645" s="42"/>
      <c r="G1645" s="43"/>
      <c r="H1645" s="42"/>
      <c r="I1645" s="43"/>
      <c r="J1645" s="20">
        <f>IF(OR(H1645="",I1645=""),0,-VLOOKUP(H1645,AD:AE,2,0)*I1645/60*'1) Input --&gt;'!$D$25)</f>
        <v>0</v>
      </c>
      <c r="K1645" s="20">
        <f t="shared" si="155"/>
        <v>0</v>
      </c>
      <c r="L1645" s="20">
        <f>IF(M1645="",0,-'1) Input --&gt;'!$D$33/M1645)</f>
        <v>0</v>
      </c>
      <c r="M1645" s="20" t="str">
        <f t="shared" si="150"/>
        <v/>
      </c>
      <c r="X1645" s="2">
        <v>45636</v>
      </c>
      <c r="Y1645">
        <f t="shared" si="154"/>
        <v>0</v>
      </c>
    </row>
    <row r="1646" spans="2:25" x14ac:dyDescent="0.2">
      <c r="B1646" t="str">
        <f t="shared" si="151"/>
        <v>-</v>
      </c>
      <c r="C1646" s="19" t="str">
        <f t="shared" si="152"/>
        <v/>
      </c>
      <c r="D1646" s="19" t="str">
        <f t="shared" si="153"/>
        <v/>
      </c>
      <c r="E1646" s="41"/>
      <c r="F1646" s="42"/>
      <c r="G1646" s="43"/>
      <c r="H1646" s="42"/>
      <c r="I1646" s="43"/>
      <c r="J1646" s="20">
        <f>IF(OR(H1646="",I1646=""),0,-VLOOKUP(H1646,AD:AE,2,0)*I1646/60*'1) Input --&gt;'!$D$25)</f>
        <v>0</v>
      </c>
      <c r="K1646" s="20">
        <f t="shared" si="155"/>
        <v>0</v>
      </c>
      <c r="L1646" s="20">
        <f>IF(M1646="",0,-'1) Input --&gt;'!$D$33/M1646)</f>
        <v>0</v>
      </c>
      <c r="M1646" s="20" t="str">
        <f t="shared" si="150"/>
        <v/>
      </c>
      <c r="X1646" s="2">
        <v>45637</v>
      </c>
      <c r="Y1646">
        <f t="shared" si="154"/>
        <v>0</v>
      </c>
    </row>
    <row r="1647" spans="2:25" x14ac:dyDescent="0.2">
      <c r="B1647" t="str">
        <f t="shared" si="151"/>
        <v>-</v>
      </c>
      <c r="C1647" s="19" t="str">
        <f t="shared" si="152"/>
        <v/>
      </c>
      <c r="D1647" s="19" t="str">
        <f t="shared" si="153"/>
        <v/>
      </c>
      <c r="E1647" s="41"/>
      <c r="F1647" s="42"/>
      <c r="G1647" s="43"/>
      <c r="H1647" s="42"/>
      <c r="I1647" s="43"/>
      <c r="J1647" s="20">
        <f>IF(OR(H1647="",I1647=""),0,-VLOOKUP(H1647,AD:AE,2,0)*I1647/60*'1) Input --&gt;'!$D$25)</f>
        <v>0</v>
      </c>
      <c r="K1647" s="20">
        <f t="shared" si="155"/>
        <v>0</v>
      </c>
      <c r="L1647" s="20">
        <f>IF(M1647="",0,-'1) Input --&gt;'!$D$33/M1647)</f>
        <v>0</v>
      </c>
      <c r="M1647" s="20" t="str">
        <f t="shared" si="150"/>
        <v/>
      </c>
      <c r="X1647" s="2">
        <v>45638</v>
      </c>
      <c r="Y1647">
        <f t="shared" si="154"/>
        <v>0</v>
      </c>
    </row>
    <row r="1648" spans="2:25" x14ac:dyDescent="0.2">
      <c r="B1648" t="str">
        <f t="shared" si="151"/>
        <v>-</v>
      </c>
      <c r="C1648" s="19" t="str">
        <f t="shared" si="152"/>
        <v/>
      </c>
      <c r="D1648" s="19" t="str">
        <f t="shared" si="153"/>
        <v/>
      </c>
      <c r="E1648" s="41"/>
      <c r="F1648" s="42"/>
      <c r="G1648" s="43"/>
      <c r="H1648" s="42"/>
      <c r="I1648" s="43"/>
      <c r="J1648" s="20">
        <f>IF(OR(H1648="",I1648=""),0,-VLOOKUP(H1648,AD:AE,2,0)*I1648/60*'1) Input --&gt;'!$D$25)</f>
        <v>0</v>
      </c>
      <c r="K1648" s="20">
        <f t="shared" si="155"/>
        <v>0</v>
      </c>
      <c r="L1648" s="20">
        <f>IF(M1648="",0,-'1) Input --&gt;'!$D$33/M1648)</f>
        <v>0</v>
      </c>
      <c r="M1648" s="20" t="str">
        <f t="shared" si="150"/>
        <v/>
      </c>
      <c r="X1648" s="2">
        <v>45639</v>
      </c>
      <c r="Y1648">
        <f t="shared" si="154"/>
        <v>0</v>
      </c>
    </row>
    <row r="1649" spans="2:25" x14ac:dyDescent="0.2">
      <c r="B1649" t="str">
        <f t="shared" si="151"/>
        <v>-</v>
      </c>
      <c r="C1649" s="19" t="str">
        <f t="shared" si="152"/>
        <v/>
      </c>
      <c r="D1649" s="19" t="str">
        <f t="shared" si="153"/>
        <v/>
      </c>
      <c r="E1649" s="41"/>
      <c r="F1649" s="42"/>
      <c r="G1649" s="43"/>
      <c r="H1649" s="42"/>
      <c r="I1649" s="43"/>
      <c r="J1649" s="20">
        <f>IF(OR(H1649="",I1649=""),0,-VLOOKUP(H1649,AD:AE,2,0)*I1649/60*'1) Input --&gt;'!$D$25)</f>
        <v>0</v>
      </c>
      <c r="K1649" s="20">
        <f t="shared" si="155"/>
        <v>0</v>
      </c>
      <c r="L1649" s="20">
        <f>IF(M1649="",0,-'1) Input --&gt;'!$D$33/M1649)</f>
        <v>0</v>
      </c>
      <c r="M1649" s="20" t="str">
        <f t="shared" si="150"/>
        <v/>
      </c>
      <c r="X1649" s="2">
        <v>45640</v>
      </c>
      <c r="Y1649">
        <f t="shared" si="154"/>
        <v>0</v>
      </c>
    </row>
    <row r="1650" spans="2:25" x14ac:dyDescent="0.2">
      <c r="B1650" t="str">
        <f t="shared" si="151"/>
        <v>-</v>
      </c>
      <c r="C1650" s="19" t="str">
        <f t="shared" si="152"/>
        <v/>
      </c>
      <c r="D1650" s="19" t="str">
        <f t="shared" si="153"/>
        <v/>
      </c>
      <c r="E1650" s="41"/>
      <c r="F1650" s="42"/>
      <c r="G1650" s="43"/>
      <c r="H1650" s="42"/>
      <c r="I1650" s="43"/>
      <c r="J1650" s="20">
        <f>IF(OR(H1650="",I1650=""),0,-VLOOKUP(H1650,AD:AE,2,0)*I1650/60*'1) Input --&gt;'!$D$25)</f>
        <v>0</v>
      </c>
      <c r="K1650" s="20">
        <f t="shared" si="155"/>
        <v>0</v>
      </c>
      <c r="L1650" s="20">
        <f>IF(M1650="",0,-'1) Input --&gt;'!$D$33/M1650)</f>
        <v>0</v>
      </c>
      <c r="M1650" s="20" t="str">
        <f t="shared" si="150"/>
        <v/>
      </c>
      <c r="X1650" s="2">
        <v>45641</v>
      </c>
      <c r="Y1650">
        <f t="shared" si="154"/>
        <v>0</v>
      </c>
    </row>
    <row r="1651" spans="2:25" x14ac:dyDescent="0.2">
      <c r="B1651" t="str">
        <f t="shared" si="151"/>
        <v>-</v>
      </c>
      <c r="C1651" s="19" t="str">
        <f t="shared" si="152"/>
        <v/>
      </c>
      <c r="D1651" s="19" t="str">
        <f t="shared" si="153"/>
        <v/>
      </c>
      <c r="E1651" s="41"/>
      <c r="F1651" s="42"/>
      <c r="G1651" s="43"/>
      <c r="H1651" s="42"/>
      <c r="I1651" s="43"/>
      <c r="J1651" s="20">
        <f>IF(OR(H1651="",I1651=""),0,-VLOOKUP(H1651,AD:AE,2,0)*I1651/60*'1) Input --&gt;'!$D$25)</f>
        <v>0</v>
      </c>
      <c r="K1651" s="20">
        <f t="shared" si="155"/>
        <v>0</v>
      </c>
      <c r="L1651" s="20">
        <f>IF(M1651="",0,-'1) Input --&gt;'!$D$33/M1651)</f>
        <v>0</v>
      </c>
      <c r="M1651" s="20" t="str">
        <f t="shared" si="150"/>
        <v/>
      </c>
      <c r="X1651" s="2">
        <v>45642</v>
      </c>
      <c r="Y1651">
        <f t="shared" si="154"/>
        <v>0</v>
      </c>
    </row>
    <row r="1652" spans="2:25" x14ac:dyDescent="0.2">
      <c r="B1652" t="str">
        <f t="shared" si="151"/>
        <v>-</v>
      </c>
      <c r="C1652" s="19" t="str">
        <f t="shared" si="152"/>
        <v/>
      </c>
      <c r="D1652" s="19" t="str">
        <f t="shared" si="153"/>
        <v/>
      </c>
      <c r="E1652" s="41"/>
      <c r="F1652" s="42"/>
      <c r="G1652" s="43"/>
      <c r="H1652" s="42"/>
      <c r="I1652" s="43"/>
      <c r="J1652" s="20">
        <f>IF(OR(H1652="",I1652=""),0,-VLOOKUP(H1652,AD:AE,2,0)*I1652/60*'1) Input --&gt;'!$D$25)</f>
        <v>0</v>
      </c>
      <c r="K1652" s="20">
        <f t="shared" si="155"/>
        <v>0</v>
      </c>
      <c r="L1652" s="20">
        <f>IF(M1652="",0,-'1) Input --&gt;'!$D$33/M1652)</f>
        <v>0</v>
      </c>
      <c r="M1652" s="20" t="str">
        <f t="shared" si="150"/>
        <v/>
      </c>
      <c r="X1652" s="2">
        <v>45643</v>
      </c>
      <c r="Y1652">
        <f t="shared" si="154"/>
        <v>0</v>
      </c>
    </row>
    <row r="1653" spans="2:25" x14ac:dyDescent="0.2">
      <c r="B1653" t="str">
        <f t="shared" si="151"/>
        <v>-</v>
      </c>
      <c r="C1653" s="19" t="str">
        <f t="shared" si="152"/>
        <v/>
      </c>
      <c r="D1653" s="19" t="str">
        <f t="shared" si="153"/>
        <v/>
      </c>
      <c r="E1653" s="41"/>
      <c r="F1653" s="42"/>
      <c r="G1653" s="43"/>
      <c r="H1653" s="42"/>
      <c r="I1653" s="43"/>
      <c r="J1653" s="20">
        <f>IF(OR(H1653="",I1653=""),0,-VLOOKUP(H1653,AD:AE,2,0)*I1653/60*'1) Input --&gt;'!$D$25)</f>
        <v>0</v>
      </c>
      <c r="K1653" s="20">
        <f t="shared" si="155"/>
        <v>0</v>
      </c>
      <c r="L1653" s="20">
        <f>IF(M1653="",0,-'1) Input --&gt;'!$D$33/M1653)</f>
        <v>0</v>
      </c>
      <c r="M1653" s="20" t="str">
        <f t="shared" si="150"/>
        <v/>
      </c>
      <c r="X1653" s="2">
        <v>45644</v>
      </c>
      <c r="Y1653">
        <f t="shared" si="154"/>
        <v>0</v>
      </c>
    </row>
    <row r="1654" spans="2:25" x14ac:dyDescent="0.2">
      <c r="B1654" t="str">
        <f t="shared" si="151"/>
        <v>-</v>
      </c>
      <c r="C1654" s="19" t="str">
        <f t="shared" si="152"/>
        <v/>
      </c>
      <c r="D1654" s="19" t="str">
        <f t="shared" si="153"/>
        <v/>
      </c>
      <c r="E1654" s="41"/>
      <c r="F1654" s="42"/>
      <c r="G1654" s="43"/>
      <c r="H1654" s="42"/>
      <c r="I1654" s="43"/>
      <c r="J1654" s="20">
        <f>IF(OR(H1654="",I1654=""),0,-VLOOKUP(H1654,AD:AE,2,0)*I1654/60*'1) Input --&gt;'!$D$25)</f>
        <v>0</v>
      </c>
      <c r="K1654" s="20">
        <f t="shared" si="155"/>
        <v>0</v>
      </c>
      <c r="L1654" s="20">
        <f>IF(M1654="",0,-'1) Input --&gt;'!$D$33/M1654)</f>
        <v>0</v>
      </c>
      <c r="M1654" s="20" t="str">
        <f t="shared" si="150"/>
        <v/>
      </c>
      <c r="X1654" s="2">
        <v>45645</v>
      </c>
      <c r="Y1654">
        <f t="shared" si="154"/>
        <v>0</v>
      </c>
    </row>
    <row r="1655" spans="2:25" x14ac:dyDescent="0.2">
      <c r="B1655" t="str">
        <f t="shared" si="151"/>
        <v>-</v>
      </c>
      <c r="C1655" s="19" t="str">
        <f t="shared" si="152"/>
        <v/>
      </c>
      <c r="D1655" s="19" t="str">
        <f t="shared" si="153"/>
        <v/>
      </c>
      <c r="E1655" s="41"/>
      <c r="F1655" s="42"/>
      <c r="G1655" s="43"/>
      <c r="H1655" s="42"/>
      <c r="I1655" s="43"/>
      <c r="J1655" s="20">
        <f>IF(OR(H1655="",I1655=""),0,-VLOOKUP(H1655,AD:AE,2,0)*I1655/60*'1) Input --&gt;'!$D$25)</f>
        <v>0</v>
      </c>
      <c r="K1655" s="20">
        <f t="shared" si="155"/>
        <v>0</v>
      </c>
      <c r="L1655" s="20">
        <f>IF(M1655="",0,-'1) Input --&gt;'!$D$33/M1655)</f>
        <v>0</v>
      </c>
      <c r="M1655" s="20" t="str">
        <f t="shared" si="150"/>
        <v/>
      </c>
      <c r="X1655" s="2">
        <v>45646</v>
      </c>
      <c r="Y1655">
        <f t="shared" si="154"/>
        <v>0</v>
      </c>
    </row>
    <row r="1656" spans="2:25" x14ac:dyDescent="0.2">
      <c r="B1656" t="str">
        <f t="shared" si="151"/>
        <v>-</v>
      </c>
      <c r="C1656" s="19" t="str">
        <f t="shared" si="152"/>
        <v/>
      </c>
      <c r="D1656" s="19" t="str">
        <f t="shared" si="153"/>
        <v/>
      </c>
      <c r="E1656" s="41"/>
      <c r="F1656" s="42"/>
      <c r="G1656" s="43"/>
      <c r="H1656" s="42"/>
      <c r="I1656" s="43"/>
      <c r="J1656" s="20">
        <f>IF(OR(H1656="",I1656=""),0,-VLOOKUP(H1656,AD:AE,2,0)*I1656/60*'1) Input --&gt;'!$D$25)</f>
        <v>0</v>
      </c>
      <c r="K1656" s="20">
        <f t="shared" si="155"/>
        <v>0</v>
      </c>
      <c r="L1656" s="20">
        <f>IF(M1656="",0,-'1) Input --&gt;'!$D$33/M1656)</f>
        <v>0</v>
      </c>
      <c r="M1656" s="20" t="str">
        <f t="shared" si="150"/>
        <v/>
      </c>
      <c r="X1656" s="2">
        <v>45647</v>
      </c>
      <c r="Y1656">
        <f t="shared" si="154"/>
        <v>0</v>
      </c>
    </row>
    <row r="1657" spans="2:25" x14ac:dyDescent="0.2">
      <c r="B1657" t="str">
        <f t="shared" si="151"/>
        <v>-</v>
      </c>
      <c r="C1657" s="19" t="str">
        <f t="shared" si="152"/>
        <v/>
      </c>
      <c r="D1657" s="19" t="str">
        <f t="shared" si="153"/>
        <v/>
      </c>
      <c r="E1657" s="41"/>
      <c r="F1657" s="42"/>
      <c r="G1657" s="43"/>
      <c r="H1657" s="42"/>
      <c r="I1657" s="43"/>
      <c r="J1657" s="20">
        <f>IF(OR(H1657="",I1657=""),0,-VLOOKUP(H1657,AD:AE,2,0)*I1657/60*'1) Input --&gt;'!$D$25)</f>
        <v>0</v>
      </c>
      <c r="K1657" s="20">
        <f t="shared" si="155"/>
        <v>0</v>
      </c>
      <c r="L1657" s="20">
        <f>IF(M1657="",0,-'1) Input --&gt;'!$D$33/M1657)</f>
        <v>0</v>
      </c>
      <c r="M1657" s="20" t="str">
        <f t="shared" si="150"/>
        <v/>
      </c>
      <c r="X1657" s="2">
        <v>45648</v>
      </c>
      <c r="Y1657">
        <f t="shared" si="154"/>
        <v>0</v>
      </c>
    </row>
    <row r="1658" spans="2:25" x14ac:dyDescent="0.2">
      <c r="B1658" t="str">
        <f t="shared" si="151"/>
        <v>-</v>
      </c>
      <c r="C1658" s="19" t="str">
        <f t="shared" si="152"/>
        <v/>
      </c>
      <c r="D1658" s="19" t="str">
        <f t="shared" si="153"/>
        <v/>
      </c>
      <c r="E1658" s="41"/>
      <c r="F1658" s="42"/>
      <c r="G1658" s="43"/>
      <c r="H1658" s="42"/>
      <c r="I1658" s="43"/>
      <c r="J1658" s="20">
        <f>IF(OR(H1658="",I1658=""),0,-VLOOKUP(H1658,AD:AE,2,0)*I1658/60*'1) Input --&gt;'!$D$25)</f>
        <v>0</v>
      </c>
      <c r="K1658" s="20">
        <f t="shared" si="155"/>
        <v>0</v>
      </c>
      <c r="L1658" s="20">
        <f>IF(M1658="",0,-'1) Input --&gt;'!$D$33/M1658)</f>
        <v>0</v>
      </c>
      <c r="M1658" s="20" t="str">
        <f t="shared" si="150"/>
        <v/>
      </c>
      <c r="X1658" s="2">
        <v>45649</v>
      </c>
      <c r="Y1658">
        <f t="shared" si="154"/>
        <v>0</v>
      </c>
    </row>
    <row r="1659" spans="2:25" x14ac:dyDescent="0.2">
      <c r="B1659" t="str">
        <f t="shared" si="151"/>
        <v>-</v>
      </c>
      <c r="C1659" s="19" t="str">
        <f t="shared" si="152"/>
        <v/>
      </c>
      <c r="D1659" s="19" t="str">
        <f t="shared" si="153"/>
        <v/>
      </c>
      <c r="E1659" s="41"/>
      <c r="F1659" s="42"/>
      <c r="G1659" s="43"/>
      <c r="H1659" s="42"/>
      <c r="I1659" s="43"/>
      <c r="J1659" s="20">
        <f>IF(OR(H1659="",I1659=""),0,-VLOOKUP(H1659,AD:AE,2,0)*I1659/60*'1) Input --&gt;'!$D$25)</f>
        <v>0</v>
      </c>
      <c r="K1659" s="20">
        <f t="shared" si="155"/>
        <v>0</v>
      </c>
      <c r="L1659" s="20">
        <f>IF(M1659="",0,-'1) Input --&gt;'!$D$33/M1659)</f>
        <v>0</v>
      </c>
      <c r="M1659" s="20" t="str">
        <f t="shared" si="150"/>
        <v/>
      </c>
      <c r="X1659" s="2">
        <v>45650</v>
      </c>
      <c r="Y1659">
        <f t="shared" si="154"/>
        <v>0</v>
      </c>
    </row>
    <row r="1660" spans="2:25" x14ac:dyDescent="0.2">
      <c r="B1660" t="str">
        <f t="shared" si="151"/>
        <v>-</v>
      </c>
      <c r="C1660" s="19" t="str">
        <f t="shared" si="152"/>
        <v/>
      </c>
      <c r="D1660" s="19" t="str">
        <f t="shared" si="153"/>
        <v/>
      </c>
      <c r="E1660" s="41"/>
      <c r="F1660" s="42"/>
      <c r="G1660" s="43"/>
      <c r="H1660" s="42"/>
      <c r="I1660" s="43"/>
      <c r="J1660" s="20">
        <f>IF(OR(H1660="",I1660=""),0,-VLOOKUP(H1660,AD:AE,2,0)*I1660/60*'1) Input --&gt;'!$D$25)</f>
        <v>0</v>
      </c>
      <c r="K1660" s="20">
        <f t="shared" si="155"/>
        <v>0</v>
      </c>
      <c r="L1660" s="20">
        <f>IF(M1660="",0,-'1) Input --&gt;'!$D$33/M1660)</f>
        <v>0</v>
      </c>
      <c r="M1660" s="20" t="str">
        <f t="shared" si="150"/>
        <v/>
      </c>
      <c r="X1660" s="2">
        <v>45651</v>
      </c>
      <c r="Y1660">
        <f t="shared" si="154"/>
        <v>0</v>
      </c>
    </row>
    <row r="1661" spans="2:25" x14ac:dyDescent="0.2">
      <c r="B1661" t="str">
        <f t="shared" si="151"/>
        <v>-</v>
      </c>
      <c r="C1661" s="19" t="str">
        <f t="shared" si="152"/>
        <v/>
      </c>
      <c r="D1661" s="19" t="str">
        <f t="shared" si="153"/>
        <v/>
      </c>
      <c r="E1661" s="41"/>
      <c r="F1661" s="42"/>
      <c r="G1661" s="43"/>
      <c r="H1661" s="42"/>
      <c r="I1661" s="43"/>
      <c r="J1661" s="20">
        <f>IF(OR(H1661="",I1661=""),0,-VLOOKUP(H1661,AD:AE,2,0)*I1661/60*'1) Input --&gt;'!$D$25)</f>
        <v>0</v>
      </c>
      <c r="K1661" s="20">
        <f t="shared" si="155"/>
        <v>0</v>
      </c>
      <c r="L1661" s="20">
        <f>IF(M1661="",0,-'1) Input --&gt;'!$D$33/M1661)</f>
        <v>0</v>
      </c>
      <c r="M1661" s="20" t="str">
        <f t="shared" si="150"/>
        <v/>
      </c>
      <c r="X1661" s="2">
        <v>45652</v>
      </c>
      <c r="Y1661">
        <f t="shared" si="154"/>
        <v>0</v>
      </c>
    </row>
    <row r="1662" spans="2:25" x14ac:dyDescent="0.2">
      <c r="B1662" t="str">
        <f t="shared" si="151"/>
        <v>-</v>
      </c>
      <c r="C1662" s="19" t="str">
        <f t="shared" si="152"/>
        <v/>
      </c>
      <c r="D1662" s="19" t="str">
        <f t="shared" si="153"/>
        <v/>
      </c>
      <c r="E1662" s="41"/>
      <c r="F1662" s="42"/>
      <c r="G1662" s="43"/>
      <c r="H1662" s="42"/>
      <c r="I1662" s="43"/>
      <c r="J1662" s="20">
        <f>IF(OR(H1662="",I1662=""),0,-VLOOKUP(H1662,AD:AE,2,0)*I1662/60*'1) Input --&gt;'!$D$25)</f>
        <v>0</v>
      </c>
      <c r="K1662" s="20">
        <f t="shared" si="155"/>
        <v>0</v>
      </c>
      <c r="L1662" s="20">
        <f>IF(M1662="",0,-'1) Input --&gt;'!$D$33/M1662)</f>
        <v>0</v>
      </c>
      <c r="M1662" s="20" t="str">
        <f t="shared" si="150"/>
        <v/>
      </c>
      <c r="X1662" s="2">
        <v>45653</v>
      </c>
      <c r="Y1662">
        <f t="shared" si="154"/>
        <v>0</v>
      </c>
    </row>
    <row r="1663" spans="2:25" x14ac:dyDescent="0.2">
      <c r="B1663" t="str">
        <f t="shared" si="151"/>
        <v>-</v>
      </c>
      <c r="C1663" s="19" t="str">
        <f t="shared" si="152"/>
        <v/>
      </c>
      <c r="D1663" s="19" t="str">
        <f t="shared" si="153"/>
        <v/>
      </c>
      <c r="E1663" s="41"/>
      <c r="F1663" s="42"/>
      <c r="G1663" s="43"/>
      <c r="H1663" s="42"/>
      <c r="I1663" s="43"/>
      <c r="J1663" s="20">
        <f>IF(OR(H1663="",I1663=""),0,-VLOOKUP(H1663,AD:AE,2,0)*I1663/60*'1) Input --&gt;'!$D$25)</f>
        <v>0</v>
      </c>
      <c r="K1663" s="20">
        <f t="shared" si="155"/>
        <v>0</v>
      </c>
      <c r="L1663" s="20">
        <f>IF(M1663="",0,-'1) Input --&gt;'!$D$33/M1663)</f>
        <v>0</v>
      </c>
      <c r="M1663" s="20" t="str">
        <f t="shared" si="150"/>
        <v/>
      </c>
      <c r="X1663" s="2">
        <v>45654</v>
      </c>
      <c r="Y1663">
        <f t="shared" si="154"/>
        <v>0</v>
      </c>
    </row>
    <row r="1664" spans="2:25" x14ac:dyDescent="0.2">
      <c r="B1664" t="str">
        <f t="shared" si="151"/>
        <v>-</v>
      </c>
      <c r="C1664" s="19" t="str">
        <f t="shared" si="152"/>
        <v/>
      </c>
      <c r="D1664" s="19" t="str">
        <f t="shared" si="153"/>
        <v/>
      </c>
      <c r="E1664" s="41"/>
      <c r="F1664" s="42"/>
      <c r="G1664" s="43"/>
      <c r="H1664" s="42"/>
      <c r="I1664" s="43"/>
      <c r="J1664" s="20">
        <f>IF(OR(H1664="",I1664=""),0,-VLOOKUP(H1664,AD:AE,2,0)*I1664/60*'1) Input --&gt;'!$D$25)</f>
        <v>0</v>
      </c>
      <c r="K1664" s="20">
        <f t="shared" si="155"/>
        <v>0</v>
      </c>
      <c r="L1664" s="20">
        <f>IF(M1664="",0,-'1) Input --&gt;'!$D$33/M1664)</f>
        <v>0</v>
      </c>
      <c r="M1664" s="20" t="str">
        <f t="shared" si="150"/>
        <v/>
      </c>
      <c r="X1664" s="2">
        <v>45655</v>
      </c>
      <c r="Y1664">
        <f t="shared" si="154"/>
        <v>0</v>
      </c>
    </row>
    <row r="1665" spans="2:25" x14ac:dyDescent="0.2">
      <c r="B1665" t="str">
        <f t="shared" si="151"/>
        <v>-</v>
      </c>
      <c r="C1665" s="19" t="str">
        <f t="shared" si="152"/>
        <v/>
      </c>
      <c r="D1665" s="19" t="str">
        <f t="shared" si="153"/>
        <v/>
      </c>
      <c r="E1665" s="41"/>
      <c r="F1665" s="42"/>
      <c r="G1665" s="43"/>
      <c r="H1665" s="42"/>
      <c r="I1665" s="43"/>
      <c r="J1665" s="20">
        <f>IF(OR(H1665="",I1665=""),0,-VLOOKUP(H1665,AD:AE,2,0)*I1665/60*'1) Input --&gt;'!$D$25)</f>
        <v>0</v>
      </c>
      <c r="K1665" s="20">
        <f t="shared" si="155"/>
        <v>0</v>
      </c>
      <c r="L1665" s="20">
        <f>IF(M1665="",0,-'1) Input --&gt;'!$D$33/M1665)</f>
        <v>0</v>
      </c>
      <c r="M1665" s="20" t="str">
        <f t="shared" si="150"/>
        <v/>
      </c>
      <c r="X1665" s="2">
        <v>45656</v>
      </c>
      <c r="Y1665">
        <f t="shared" si="154"/>
        <v>0</v>
      </c>
    </row>
    <row r="1666" spans="2:25" x14ac:dyDescent="0.2">
      <c r="B1666" t="str">
        <f t="shared" si="151"/>
        <v>-</v>
      </c>
      <c r="C1666" s="19" t="str">
        <f t="shared" si="152"/>
        <v/>
      </c>
      <c r="D1666" s="19" t="str">
        <f t="shared" si="153"/>
        <v/>
      </c>
      <c r="E1666" s="41"/>
      <c r="F1666" s="42"/>
      <c r="G1666" s="43"/>
      <c r="H1666" s="42"/>
      <c r="I1666" s="43"/>
      <c r="J1666" s="20">
        <f>IF(OR(H1666="",I1666=""),0,-VLOOKUP(H1666,AD:AE,2,0)*I1666/60*'1) Input --&gt;'!$D$25)</f>
        <v>0</v>
      </c>
      <c r="K1666" s="20">
        <f t="shared" si="155"/>
        <v>0</v>
      </c>
      <c r="L1666" s="20">
        <f>IF(M1666="",0,-'1) Input --&gt;'!$D$33/M1666)</f>
        <v>0</v>
      </c>
      <c r="M1666" s="20" t="str">
        <f t="shared" si="150"/>
        <v/>
      </c>
      <c r="X1666" s="2">
        <v>45657</v>
      </c>
      <c r="Y1666">
        <f t="shared" si="154"/>
        <v>0</v>
      </c>
    </row>
    <row r="1667" spans="2:25" x14ac:dyDescent="0.2">
      <c r="B1667" t="str">
        <f t="shared" si="151"/>
        <v>-</v>
      </c>
      <c r="C1667" s="19" t="str">
        <f t="shared" si="152"/>
        <v/>
      </c>
      <c r="D1667" s="19" t="str">
        <f t="shared" si="153"/>
        <v/>
      </c>
      <c r="E1667" s="41"/>
      <c r="F1667" s="42"/>
      <c r="G1667" s="43"/>
      <c r="H1667" s="42"/>
      <c r="I1667" s="43"/>
      <c r="J1667" s="20">
        <f>IF(OR(H1667="",I1667=""),0,-VLOOKUP(H1667,AD:AE,2,0)*I1667/60*'1) Input --&gt;'!$D$25)</f>
        <v>0</v>
      </c>
      <c r="K1667" s="20">
        <f t="shared" si="155"/>
        <v>0</v>
      </c>
      <c r="L1667" s="20">
        <f>IF(M1667="",0,-'1) Input --&gt;'!$D$33/M1667)</f>
        <v>0</v>
      </c>
      <c r="M1667" s="20" t="str">
        <f t="shared" si="150"/>
        <v/>
      </c>
      <c r="X1667" s="2">
        <v>45658</v>
      </c>
      <c r="Y1667">
        <f t="shared" si="154"/>
        <v>0</v>
      </c>
    </row>
    <row r="1668" spans="2:25" x14ac:dyDescent="0.2">
      <c r="B1668" t="str">
        <f t="shared" si="151"/>
        <v>-</v>
      </c>
      <c r="C1668" s="19" t="str">
        <f t="shared" si="152"/>
        <v/>
      </c>
      <c r="D1668" s="19" t="str">
        <f t="shared" si="153"/>
        <v/>
      </c>
      <c r="E1668" s="41"/>
      <c r="F1668" s="42"/>
      <c r="G1668" s="43"/>
      <c r="H1668" s="42"/>
      <c r="I1668" s="43"/>
      <c r="J1668" s="20">
        <f>IF(OR(H1668="",I1668=""),0,-VLOOKUP(H1668,AD:AE,2,0)*I1668/60*'1) Input --&gt;'!$D$25)</f>
        <v>0</v>
      </c>
      <c r="K1668" s="20">
        <f t="shared" si="155"/>
        <v>0</v>
      </c>
      <c r="L1668" s="20">
        <f>IF(M1668="",0,-'1) Input --&gt;'!$D$33/M1668)</f>
        <v>0</v>
      </c>
      <c r="M1668" s="20" t="str">
        <f t="shared" si="150"/>
        <v/>
      </c>
      <c r="X1668" s="2">
        <v>45659</v>
      </c>
      <c r="Y1668">
        <f t="shared" si="154"/>
        <v>0</v>
      </c>
    </row>
    <row r="1669" spans="2:25" x14ac:dyDescent="0.2">
      <c r="B1669" t="str">
        <f t="shared" si="151"/>
        <v>-</v>
      </c>
      <c r="C1669" s="19" t="str">
        <f t="shared" si="152"/>
        <v/>
      </c>
      <c r="D1669" s="19" t="str">
        <f t="shared" si="153"/>
        <v/>
      </c>
      <c r="E1669" s="41"/>
      <c r="F1669" s="42"/>
      <c r="G1669" s="43"/>
      <c r="H1669" s="42"/>
      <c r="I1669" s="43"/>
      <c r="J1669" s="20">
        <f>IF(OR(H1669="",I1669=""),0,-VLOOKUP(H1669,AD:AE,2,0)*I1669/60*'1) Input --&gt;'!$D$25)</f>
        <v>0</v>
      </c>
      <c r="K1669" s="20">
        <f t="shared" si="155"/>
        <v>0</v>
      </c>
      <c r="L1669" s="20">
        <f>IF(M1669="",0,-'1) Input --&gt;'!$D$33/M1669)</f>
        <v>0</v>
      </c>
      <c r="M1669" s="20" t="str">
        <f t="shared" si="150"/>
        <v/>
      </c>
      <c r="X1669" s="2">
        <v>45660</v>
      </c>
      <c r="Y1669">
        <f t="shared" si="154"/>
        <v>0</v>
      </c>
    </row>
    <row r="1670" spans="2:25" x14ac:dyDescent="0.2">
      <c r="B1670" t="str">
        <f t="shared" si="151"/>
        <v>-</v>
      </c>
      <c r="C1670" s="19" t="str">
        <f t="shared" si="152"/>
        <v/>
      </c>
      <c r="D1670" s="19" t="str">
        <f t="shared" si="153"/>
        <v/>
      </c>
      <c r="E1670" s="41"/>
      <c r="F1670" s="42"/>
      <c r="G1670" s="43"/>
      <c r="H1670" s="42"/>
      <c r="I1670" s="43"/>
      <c r="J1670" s="20">
        <f>IF(OR(H1670="",I1670=""),0,-VLOOKUP(H1670,AD:AE,2,0)*I1670/60*'1) Input --&gt;'!$D$25)</f>
        <v>0</v>
      </c>
      <c r="K1670" s="20">
        <f t="shared" si="155"/>
        <v>0</v>
      </c>
      <c r="L1670" s="20">
        <f>IF(M1670="",0,-'1) Input --&gt;'!$D$33/M1670)</f>
        <v>0</v>
      </c>
      <c r="M1670" s="20" t="str">
        <f t="shared" si="150"/>
        <v/>
      </c>
      <c r="X1670" s="2">
        <v>45661</v>
      </c>
      <c r="Y1670">
        <f t="shared" si="154"/>
        <v>0</v>
      </c>
    </row>
    <row r="1671" spans="2:25" x14ac:dyDescent="0.2">
      <c r="B1671" t="str">
        <f t="shared" si="151"/>
        <v>-</v>
      </c>
      <c r="C1671" s="19" t="str">
        <f t="shared" si="152"/>
        <v/>
      </c>
      <c r="D1671" s="19" t="str">
        <f t="shared" si="153"/>
        <v/>
      </c>
      <c r="E1671" s="41"/>
      <c r="F1671" s="42"/>
      <c r="G1671" s="43"/>
      <c r="H1671" s="42"/>
      <c r="I1671" s="43"/>
      <c r="J1671" s="20">
        <f>IF(OR(H1671="",I1671=""),0,-VLOOKUP(H1671,AD:AE,2,0)*I1671/60*'1) Input --&gt;'!$D$25)</f>
        <v>0</v>
      </c>
      <c r="K1671" s="20">
        <f t="shared" si="155"/>
        <v>0</v>
      </c>
      <c r="L1671" s="20">
        <f>IF(M1671="",0,-'1) Input --&gt;'!$D$33/M1671)</f>
        <v>0</v>
      </c>
      <c r="M1671" s="20" t="str">
        <f t="shared" si="150"/>
        <v/>
      </c>
      <c r="X1671" s="2">
        <v>45662</v>
      </c>
      <c r="Y1671">
        <f t="shared" si="154"/>
        <v>0</v>
      </c>
    </row>
    <row r="1672" spans="2:25" x14ac:dyDescent="0.2">
      <c r="B1672" t="str">
        <f t="shared" si="151"/>
        <v>-</v>
      </c>
      <c r="C1672" s="19" t="str">
        <f t="shared" si="152"/>
        <v/>
      </c>
      <c r="D1672" s="19" t="str">
        <f t="shared" si="153"/>
        <v/>
      </c>
      <c r="E1672" s="41"/>
      <c r="F1672" s="42"/>
      <c r="G1672" s="43"/>
      <c r="H1672" s="42"/>
      <c r="I1672" s="43"/>
      <c r="J1672" s="20">
        <f>IF(OR(H1672="",I1672=""),0,-VLOOKUP(H1672,AD:AE,2,0)*I1672/60*'1) Input --&gt;'!$D$25)</f>
        <v>0</v>
      </c>
      <c r="K1672" s="20">
        <f t="shared" si="155"/>
        <v>0</v>
      </c>
      <c r="L1672" s="20">
        <f>IF(M1672="",0,-'1) Input --&gt;'!$D$33/M1672)</f>
        <v>0</v>
      </c>
      <c r="M1672" s="20" t="str">
        <f t="shared" si="150"/>
        <v/>
      </c>
      <c r="X1672" s="2">
        <v>45663</v>
      </c>
      <c r="Y1672">
        <f t="shared" si="154"/>
        <v>0</v>
      </c>
    </row>
    <row r="1673" spans="2:25" x14ac:dyDescent="0.2">
      <c r="B1673" t="str">
        <f t="shared" si="151"/>
        <v>-</v>
      </c>
      <c r="C1673" s="19" t="str">
        <f t="shared" si="152"/>
        <v/>
      </c>
      <c r="D1673" s="19" t="str">
        <f t="shared" si="153"/>
        <v/>
      </c>
      <c r="E1673" s="41"/>
      <c r="F1673" s="42"/>
      <c r="G1673" s="43"/>
      <c r="H1673" s="42"/>
      <c r="I1673" s="43"/>
      <c r="J1673" s="20">
        <f>IF(OR(H1673="",I1673=""),0,-VLOOKUP(H1673,AD:AE,2,0)*I1673/60*'1) Input --&gt;'!$D$25)</f>
        <v>0</v>
      </c>
      <c r="K1673" s="20">
        <f t="shared" si="155"/>
        <v>0</v>
      </c>
      <c r="L1673" s="20">
        <f>IF(M1673="",0,-'1) Input --&gt;'!$D$33/M1673)</f>
        <v>0</v>
      </c>
      <c r="M1673" s="20" t="str">
        <f t="shared" si="150"/>
        <v/>
      </c>
      <c r="X1673" s="2">
        <v>45664</v>
      </c>
      <c r="Y1673">
        <f t="shared" si="154"/>
        <v>0</v>
      </c>
    </row>
    <row r="1674" spans="2:25" x14ac:dyDescent="0.2">
      <c r="B1674" t="str">
        <f t="shared" si="151"/>
        <v>-</v>
      </c>
      <c r="C1674" s="19" t="str">
        <f t="shared" si="152"/>
        <v/>
      </c>
      <c r="D1674" s="19" t="str">
        <f t="shared" si="153"/>
        <v/>
      </c>
      <c r="E1674" s="41"/>
      <c r="F1674" s="42"/>
      <c r="G1674" s="43"/>
      <c r="H1674" s="42"/>
      <c r="I1674" s="43"/>
      <c r="J1674" s="20">
        <f>IF(OR(H1674="",I1674=""),0,-VLOOKUP(H1674,AD:AE,2,0)*I1674/60*'1) Input --&gt;'!$D$25)</f>
        <v>0</v>
      </c>
      <c r="K1674" s="20">
        <f t="shared" si="155"/>
        <v>0</v>
      </c>
      <c r="L1674" s="20">
        <f>IF(M1674="",0,-'1) Input --&gt;'!$D$33/M1674)</f>
        <v>0</v>
      </c>
      <c r="M1674" s="20" t="str">
        <f t="shared" si="150"/>
        <v/>
      </c>
      <c r="X1674" s="2">
        <v>45665</v>
      </c>
      <c r="Y1674">
        <f t="shared" si="154"/>
        <v>0</v>
      </c>
    </row>
    <row r="1675" spans="2:25" x14ac:dyDescent="0.2">
      <c r="B1675" t="str">
        <f t="shared" si="151"/>
        <v>-</v>
      </c>
      <c r="C1675" s="19" t="str">
        <f t="shared" si="152"/>
        <v/>
      </c>
      <c r="D1675" s="19" t="str">
        <f t="shared" si="153"/>
        <v/>
      </c>
      <c r="E1675" s="41"/>
      <c r="F1675" s="42"/>
      <c r="G1675" s="43"/>
      <c r="H1675" s="42"/>
      <c r="I1675" s="43"/>
      <c r="J1675" s="20">
        <f>IF(OR(H1675="",I1675=""),0,-VLOOKUP(H1675,AD:AE,2,0)*I1675/60*'1) Input --&gt;'!$D$25)</f>
        <v>0</v>
      </c>
      <c r="K1675" s="20">
        <f t="shared" si="155"/>
        <v>0</v>
      </c>
      <c r="L1675" s="20">
        <f>IF(M1675="",0,-'1) Input --&gt;'!$D$33/M1675)</f>
        <v>0</v>
      </c>
      <c r="M1675" s="20" t="str">
        <f t="shared" si="150"/>
        <v/>
      </c>
      <c r="X1675" s="2">
        <v>45666</v>
      </c>
      <c r="Y1675">
        <f t="shared" si="154"/>
        <v>0</v>
      </c>
    </row>
    <row r="1676" spans="2:25" x14ac:dyDescent="0.2">
      <c r="B1676" t="str">
        <f t="shared" si="151"/>
        <v>-</v>
      </c>
      <c r="C1676" s="19" t="str">
        <f t="shared" si="152"/>
        <v/>
      </c>
      <c r="D1676" s="19" t="str">
        <f t="shared" si="153"/>
        <v/>
      </c>
      <c r="E1676" s="41"/>
      <c r="F1676" s="42"/>
      <c r="G1676" s="43"/>
      <c r="H1676" s="42"/>
      <c r="I1676" s="43"/>
      <c r="J1676" s="20">
        <f>IF(OR(H1676="",I1676=""),0,-VLOOKUP(H1676,AD:AE,2,0)*I1676/60*'1) Input --&gt;'!$D$25)</f>
        <v>0</v>
      </c>
      <c r="K1676" s="20">
        <f t="shared" si="155"/>
        <v>0</v>
      </c>
      <c r="L1676" s="20">
        <f>IF(M1676="",0,-'1) Input --&gt;'!$D$33/M1676)</f>
        <v>0</v>
      </c>
      <c r="M1676" s="20" t="str">
        <f t="shared" ref="M1676:M1739" si="156">IF(E1676="","",VLOOKUP(E1676,$X$12:$Y$3098,2,0))</f>
        <v/>
      </c>
      <c r="X1676" s="2">
        <v>45667</v>
      </c>
      <c r="Y1676">
        <f t="shared" si="154"/>
        <v>0</v>
      </c>
    </row>
    <row r="1677" spans="2:25" x14ac:dyDescent="0.2">
      <c r="B1677" t="str">
        <f t="shared" ref="B1677:B1740" si="157">C1677&amp;"-"&amp;IF(D1677&lt;10,"0"&amp;D1677,D1677)</f>
        <v>-</v>
      </c>
      <c r="C1677" s="19" t="str">
        <f t="shared" ref="C1677:C1740" si="158">IF(E1677="","",YEAR(E1677))</f>
        <v/>
      </c>
      <c r="D1677" s="19" t="str">
        <f t="shared" ref="D1677:D1740" si="159">IF(E1677="","",MONTH(E1677))</f>
        <v/>
      </c>
      <c r="E1677" s="41"/>
      <c r="F1677" s="42"/>
      <c r="G1677" s="43"/>
      <c r="H1677" s="42"/>
      <c r="I1677" s="43"/>
      <c r="J1677" s="20">
        <f>IF(OR(H1677="",I1677=""),0,-VLOOKUP(H1677,AD:AE,2,0)*I1677/60*'1) Input --&gt;'!$D$25)</f>
        <v>0</v>
      </c>
      <c r="K1677" s="20">
        <f t="shared" si="155"/>
        <v>0</v>
      </c>
      <c r="L1677" s="20">
        <f>IF(M1677="",0,-'1) Input --&gt;'!$D$33/M1677)</f>
        <v>0</v>
      </c>
      <c r="M1677" s="20" t="str">
        <f t="shared" si="156"/>
        <v/>
      </c>
      <c r="X1677" s="2">
        <v>45668</v>
      </c>
      <c r="Y1677">
        <f t="shared" ref="Y1677:Y1740" si="160">COUNTIF(E:E,X1677)</f>
        <v>0</v>
      </c>
    </row>
    <row r="1678" spans="2:25" x14ac:dyDescent="0.2">
      <c r="B1678" t="str">
        <f t="shared" si="157"/>
        <v>-</v>
      </c>
      <c r="C1678" s="19" t="str">
        <f t="shared" si="158"/>
        <v/>
      </c>
      <c r="D1678" s="19" t="str">
        <f t="shared" si="159"/>
        <v/>
      </c>
      <c r="E1678" s="41"/>
      <c r="F1678" s="42"/>
      <c r="G1678" s="43"/>
      <c r="H1678" s="42"/>
      <c r="I1678" s="43"/>
      <c r="J1678" s="20">
        <f>IF(OR(H1678="",I1678=""),0,-VLOOKUP(H1678,AD:AE,2,0)*I1678/60*'1) Input --&gt;'!$D$25)</f>
        <v>0</v>
      </c>
      <c r="K1678" s="20">
        <f t="shared" si="155"/>
        <v>0</v>
      </c>
      <c r="L1678" s="20">
        <f>IF(M1678="",0,-'1) Input --&gt;'!$D$33/M1678)</f>
        <v>0</v>
      </c>
      <c r="M1678" s="20" t="str">
        <f t="shared" si="156"/>
        <v/>
      </c>
      <c r="X1678" s="2">
        <v>45669</v>
      </c>
      <c r="Y1678">
        <f t="shared" si="160"/>
        <v>0</v>
      </c>
    </row>
    <row r="1679" spans="2:25" x14ac:dyDescent="0.2">
      <c r="B1679" t="str">
        <f t="shared" si="157"/>
        <v>-</v>
      </c>
      <c r="C1679" s="19" t="str">
        <f t="shared" si="158"/>
        <v/>
      </c>
      <c r="D1679" s="19" t="str">
        <f t="shared" si="159"/>
        <v/>
      </c>
      <c r="E1679" s="41"/>
      <c r="F1679" s="42"/>
      <c r="G1679" s="43"/>
      <c r="H1679" s="42"/>
      <c r="I1679" s="43"/>
      <c r="J1679" s="20">
        <f>IF(OR(H1679="",I1679=""),0,-VLOOKUP(H1679,AD:AE,2,0)*I1679/60*'1) Input --&gt;'!$D$25)</f>
        <v>0</v>
      </c>
      <c r="K1679" s="20">
        <f t="shared" si="155"/>
        <v>0</v>
      </c>
      <c r="L1679" s="20">
        <f>IF(M1679="",0,-'1) Input --&gt;'!$D$33/M1679)</f>
        <v>0</v>
      </c>
      <c r="M1679" s="20" t="str">
        <f t="shared" si="156"/>
        <v/>
      </c>
      <c r="X1679" s="2">
        <v>45670</v>
      </c>
      <c r="Y1679">
        <f t="shared" si="160"/>
        <v>0</v>
      </c>
    </row>
    <row r="1680" spans="2:25" x14ac:dyDescent="0.2">
      <c r="B1680" t="str">
        <f t="shared" si="157"/>
        <v>-</v>
      </c>
      <c r="C1680" s="19" t="str">
        <f t="shared" si="158"/>
        <v/>
      </c>
      <c r="D1680" s="19" t="str">
        <f t="shared" si="159"/>
        <v/>
      </c>
      <c r="E1680" s="41"/>
      <c r="F1680" s="42"/>
      <c r="G1680" s="43"/>
      <c r="H1680" s="42"/>
      <c r="I1680" s="43"/>
      <c r="J1680" s="20">
        <f>IF(OR(H1680="",I1680=""),0,-VLOOKUP(H1680,AD:AE,2,0)*I1680/60*'1) Input --&gt;'!$D$25)</f>
        <v>0</v>
      </c>
      <c r="K1680" s="20">
        <f t="shared" si="155"/>
        <v>0</v>
      </c>
      <c r="L1680" s="20">
        <f>IF(M1680="",0,-'1) Input --&gt;'!$D$33/M1680)</f>
        <v>0</v>
      </c>
      <c r="M1680" s="20" t="str">
        <f t="shared" si="156"/>
        <v/>
      </c>
      <c r="X1680" s="2">
        <v>45671</v>
      </c>
      <c r="Y1680">
        <f t="shared" si="160"/>
        <v>0</v>
      </c>
    </row>
    <row r="1681" spans="2:25" x14ac:dyDescent="0.2">
      <c r="B1681" t="str">
        <f t="shared" si="157"/>
        <v>-</v>
      </c>
      <c r="C1681" s="19" t="str">
        <f t="shared" si="158"/>
        <v/>
      </c>
      <c r="D1681" s="19" t="str">
        <f t="shared" si="159"/>
        <v/>
      </c>
      <c r="E1681" s="41"/>
      <c r="F1681" s="42"/>
      <c r="G1681" s="43"/>
      <c r="H1681" s="42"/>
      <c r="I1681" s="43"/>
      <c r="J1681" s="20">
        <f>IF(OR(H1681="",I1681=""),0,-VLOOKUP(H1681,AD:AE,2,0)*I1681/60*'1) Input --&gt;'!$D$25)</f>
        <v>0</v>
      </c>
      <c r="K1681" s="20">
        <f t="shared" ref="K1681:K1744" si="161">G1681+J1681</f>
        <v>0</v>
      </c>
      <c r="L1681" s="20">
        <f>IF(M1681="",0,-'1) Input --&gt;'!$D$33/M1681)</f>
        <v>0</v>
      </c>
      <c r="M1681" s="20" t="str">
        <f t="shared" si="156"/>
        <v/>
      </c>
      <c r="X1681" s="2">
        <v>45672</v>
      </c>
      <c r="Y1681">
        <f t="shared" si="160"/>
        <v>0</v>
      </c>
    </row>
    <row r="1682" spans="2:25" x14ac:dyDescent="0.2">
      <c r="B1682" t="str">
        <f t="shared" si="157"/>
        <v>-</v>
      </c>
      <c r="C1682" s="19" t="str">
        <f t="shared" si="158"/>
        <v/>
      </c>
      <c r="D1682" s="19" t="str">
        <f t="shared" si="159"/>
        <v/>
      </c>
      <c r="E1682" s="41"/>
      <c r="F1682" s="42"/>
      <c r="G1682" s="43"/>
      <c r="H1682" s="42"/>
      <c r="I1682" s="43"/>
      <c r="J1682" s="20">
        <f>IF(OR(H1682="",I1682=""),0,-VLOOKUP(H1682,AD:AE,2,0)*I1682/60*'1) Input --&gt;'!$D$25)</f>
        <v>0</v>
      </c>
      <c r="K1682" s="20">
        <f t="shared" si="161"/>
        <v>0</v>
      </c>
      <c r="L1682" s="20">
        <f>IF(M1682="",0,-'1) Input --&gt;'!$D$33/M1682)</f>
        <v>0</v>
      </c>
      <c r="M1682" s="20" t="str">
        <f t="shared" si="156"/>
        <v/>
      </c>
      <c r="X1682" s="2">
        <v>45673</v>
      </c>
      <c r="Y1682">
        <f t="shared" si="160"/>
        <v>0</v>
      </c>
    </row>
    <row r="1683" spans="2:25" x14ac:dyDescent="0.2">
      <c r="B1683" t="str">
        <f t="shared" si="157"/>
        <v>-</v>
      </c>
      <c r="C1683" s="19" t="str">
        <f t="shared" si="158"/>
        <v/>
      </c>
      <c r="D1683" s="19" t="str">
        <f t="shared" si="159"/>
        <v/>
      </c>
      <c r="E1683" s="41"/>
      <c r="F1683" s="42"/>
      <c r="G1683" s="43"/>
      <c r="H1683" s="42"/>
      <c r="I1683" s="43"/>
      <c r="J1683" s="20">
        <f>IF(OR(H1683="",I1683=""),0,-VLOOKUP(H1683,AD:AE,2,0)*I1683/60*'1) Input --&gt;'!$D$25)</f>
        <v>0</v>
      </c>
      <c r="K1683" s="20">
        <f t="shared" si="161"/>
        <v>0</v>
      </c>
      <c r="L1683" s="20">
        <f>IF(M1683="",0,-'1) Input --&gt;'!$D$33/M1683)</f>
        <v>0</v>
      </c>
      <c r="M1683" s="20" t="str">
        <f t="shared" si="156"/>
        <v/>
      </c>
      <c r="X1683" s="2">
        <v>45674</v>
      </c>
      <c r="Y1683">
        <f t="shared" si="160"/>
        <v>0</v>
      </c>
    </row>
    <row r="1684" spans="2:25" x14ac:dyDescent="0.2">
      <c r="B1684" t="str">
        <f t="shared" si="157"/>
        <v>-</v>
      </c>
      <c r="C1684" s="19" t="str">
        <f t="shared" si="158"/>
        <v/>
      </c>
      <c r="D1684" s="19" t="str">
        <f t="shared" si="159"/>
        <v/>
      </c>
      <c r="E1684" s="41"/>
      <c r="F1684" s="42"/>
      <c r="G1684" s="43"/>
      <c r="H1684" s="42"/>
      <c r="I1684" s="43"/>
      <c r="J1684" s="20">
        <f>IF(OR(H1684="",I1684=""),0,-VLOOKUP(H1684,AD:AE,2,0)*I1684/60*'1) Input --&gt;'!$D$25)</f>
        <v>0</v>
      </c>
      <c r="K1684" s="20">
        <f t="shared" si="161"/>
        <v>0</v>
      </c>
      <c r="L1684" s="20">
        <f>IF(M1684="",0,-'1) Input --&gt;'!$D$33/M1684)</f>
        <v>0</v>
      </c>
      <c r="M1684" s="20" t="str">
        <f t="shared" si="156"/>
        <v/>
      </c>
      <c r="X1684" s="2">
        <v>45675</v>
      </c>
      <c r="Y1684">
        <f t="shared" si="160"/>
        <v>0</v>
      </c>
    </row>
    <row r="1685" spans="2:25" x14ac:dyDescent="0.2">
      <c r="B1685" t="str">
        <f t="shared" si="157"/>
        <v>-</v>
      </c>
      <c r="C1685" s="19" t="str">
        <f t="shared" si="158"/>
        <v/>
      </c>
      <c r="D1685" s="19" t="str">
        <f t="shared" si="159"/>
        <v/>
      </c>
      <c r="E1685" s="41"/>
      <c r="F1685" s="42"/>
      <c r="G1685" s="43"/>
      <c r="H1685" s="42"/>
      <c r="I1685" s="43"/>
      <c r="J1685" s="20">
        <f>IF(OR(H1685="",I1685=""),0,-VLOOKUP(H1685,AD:AE,2,0)*I1685/60*'1) Input --&gt;'!$D$25)</f>
        <v>0</v>
      </c>
      <c r="K1685" s="20">
        <f t="shared" si="161"/>
        <v>0</v>
      </c>
      <c r="L1685" s="20">
        <f>IF(M1685="",0,-'1) Input --&gt;'!$D$33/M1685)</f>
        <v>0</v>
      </c>
      <c r="M1685" s="20" t="str">
        <f t="shared" si="156"/>
        <v/>
      </c>
      <c r="X1685" s="2">
        <v>45676</v>
      </c>
      <c r="Y1685">
        <f t="shared" si="160"/>
        <v>0</v>
      </c>
    </row>
    <row r="1686" spans="2:25" x14ac:dyDescent="0.2">
      <c r="B1686" t="str">
        <f t="shared" si="157"/>
        <v>-</v>
      </c>
      <c r="C1686" s="19" t="str">
        <f t="shared" si="158"/>
        <v/>
      </c>
      <c r="D1686" s="19" t="str">
        <f t="shared" si="159"/>
        <v/>
      </c>
      <c r="E1686" s="41"/>
      <c r="F1686" s="42"/>
      <c r="G1686" s="43"/>
      <c r="H1686" s="42"/>
      <c r="I1686" s="43"/>
      <c r="J1686" s="20">
        <f>IF(OR(H1686="",I1686=""),0,-VLOOKUP(H1686,AD:AE,2,0)*I1686/60*'1) Input --&gt;'!$D$25)</f>
        <v>0</v>
      </c>
      <c r="K1686" s="20">
        <f t="shared" si="161"/>
        <v>0</v>
      </c>
      <c r="L1686" s="20">
        <f>IF(M1686="",0,-'1) Input --&gt;'!$D$33/M1686)</f>
        <v>0</v>
      </c>
      <c r="M1686" s="20" t="str">
        <f t="shared" si="156"/>
        <v/>
      </c>
      <c r="X1686" s="2">
        <v>45677</v>
      </c>
      <c r="Y1686">
        <f t="shared" si="160"/>
        <v>0</v>
      </c>
    </row>
    <row r="1687" spans="2:25" x14ac:dyDescent="0.2">
      <c r="B1687" t="str">
        <f t="shared" si="157"/>
        <v>-</v>
      </c>
      <c r="C1687" s="19" t="str">
        <f t="shared" si="158"/>
        <v/>
      </c>
      <c r="D1687" s="19" t="str">
        <f t="shared" si="159"/>
        <v/>
      </c>
      <c r="E1687" s="41"/>
      <c r="F1687" s="42"/>
      <c r="G1687" s="43"/>
      <c r="H1687" s="42"/>
      <c r="I1687" s="43"/>
      <c r="J1687" s="20">
        <f>IF(OR(H1687="",I1687=""),0,-VLOOKUP(H1687,AD:AE,2,0)*I1687/60*'1) Input --&gt;'!$D$25)</f>
        <v>0</v>
      </c>
      <c r="K1687" s="20">
        <f t="shared" si="161"/>
        <v>0</v>
      </c>
      <c r="L1687" s="20">
        <f>IF(M1687="",0,-'1) Input --&gt;'!$D$33/M1687)</f>
        <v>0</v>
      </c>
      <c r="M1687" s="20" t="str">
        <f t="shared" si="156"/>
        <v/>
      </c>
      <c r="X1687" s="2">
        <v>45678</v>
      </c>
      <c r="Y1687">
        <f t="shared" si="160"/>
        <v>0</v>
      </c>
    </row>
    <row r="1688" spans="2:25" x14ac:dyDescent="0.2">
      <c r="B1688" t="str">
        <f t="shared" si="157"/>
        <v>-</v>
      </c>
      <c r="C1688" s="19" t="str">
        <f t="shared" si="158"/>
        <v/>
      </c>
      <c r="D1688" s="19" t="str">
        <f t="shared" si="159"/>
        <v/>
      </c>
      <c r="E1688" s="41"/>
      <c r="F1688" s="42"/>
      <c r="G1688" s="43"/>
      <c r="H1688" s="42"/>
      <c r="I1688" s="43"/>
      <c r="J1688" s="20">
        <f>IF(OR(H1688="",I1688=""),0,-VLOOKUP(H1688,AD:AE,2,0)*I1688/60*'1) Input --&gt;'!$D$25)</f>
        <v>0</v>
      </c>
      <c r="K1688" s="20">
        <f t="shared" si="161"/>
        <v>0</v>
      </c>
      <c r="L1688" s="20">
        <f>IF(M1688="",0,-'1) Input --&gt;'!$D$33/M1688)</f>
        <v>0</v>
      </c>
      <c r="M1688" s="20" t="str">
        <f t="shared" si="156"/>
        <v/>
      </c>
      <c r="X1688" s="2">
        <v>45679</v>
      </c>
      <c r="Y1688">
        <f t="shared" si="160"/>
        <v>0</v>
      </c>
    </row>
    <row r="1689" spans="2:25" x14ac:dyDescent="0.2">
      <c r="B1689" t="str">
        <f t="shared" si="157"/>
        <v>-</v>
      </c>
      <c r="C1689" s="19" t="str">
        <f t="shared" si="158"/>
        <v/>
      </c>
      <c r="D1689" s="19" t="str">
        <f t="shared" si="159"/>
        <v/>
      </c>
      <c r="E1689" s="41"/>
      <c r="F1689" s="42"/>
      <c r="G1689" s="43"/>
      <c r="H1689" s="42"/>
      <c r="I1689" s="43"/>
      <c r="J1689" s="20">
        <f>IF(OR(H1689="",I1689=""),0,-VLOOKUP(H1689,AD:AE,2,0)*I1689/60*'1) Input --&gt;'!$D$25)</f>
        <v>0</v>
      </c>
      <c r="K1689" s="20">
        <f t="shared" si="161"/>
        <v>0</v>
      </c>
      <c r="L1689" s="20">
        <f>IF(M1689="",0,-'1) Input --&gt;'!$D$33/M1689)</f>
        <v>0</v>
      </c>
      <c r="M1689" s="20" t="str">
        <f t="shared" si="156"/>
        <v/>
      </c>
      <c r="X1689" s="2">
        <v>45680</v>
      </c>
      <c r="Y1689">
        <f t="shared" si="160"/>
        <v>0</v>
      </c>
    </row>
    <row r="1690" spans="2:25" x14ac:dyDescent="0.2">
      <c r="B1690" t="str">
        <f t="shared" si="157"/>
        <v>-</v>
      </c>
      <c r="C1690" s="19" t="str">
        <f t="shared" si="158"/>
        <v/>
      </c>
      <c r="D1690" s="19" t="str">
        <f t="shared" si="159"/>
        <v/>
      </c>
      <c r="E1690" s="41"/>
      <c r="F1690" s="42"/>
      <c r="G1690" s="43"/>
      <c r="H1690" s="42"/>
      <c r="I1690" s="43"/>
      <c r="J1690" s="20">
        <f>IF(OR(H1690="",I1690=""),0,-VLOOKUP(H1690,AD:AE,2,0)*I1690/60*'1) Input --&gt;'!$D$25)</f>
        <v>0</v>
      </c>
      <c r="K1690" s="20">
        <f t="shared" si="161"/>
        <v>0</v>
      </c>
      <c r="L1690" s="20">
        <f>IF(M1690="",0,-'1) Input --&gt;'!$D$33/M1690)</f>
        <v>0</v>
      </c>
      <c r="M1690" s="20" t="str">
        <f t="shared" si="156"/>
        <v/>
      </c>
      <c r="X1690" s="2">
        <v>45681</v>
      </c>
      <c r="Y1690">
        <f t="shared" si="160"/>
        <v>0</v>
      </c>
    </row>
    <row r="1691" spans="2:25" x14ac:dyDescent="0.2">
      <c r="B1691" t="str">
        <f t="shared" si="157"/>
        <v>-</v>
      </c>
      <c r="C1691" s="19" t="str">
        <f t="shared" si="158"/>
        <v/>
      </c>
      <c r="D1691" s="19" t="str">
        <f t="shared" si="159"/>
        <v/>
      </c>
      <c r="E1691" s="41"/>
      <c r="F1691" s="42"/>
      <c r="G1691" s="43"/>
      <c r="H1691" s="42"/>
      <c r="I1691" s="43"/>
      <c r="J1691" s="20">
        <f>IF(OR(H1691="",I1691=""),0,-VLOOKUP(H1691,AD:AE,2,0)*I1691/60*'1) Input --&gt;'!$D$25)</f>
        <v>0</v>
      </c>
      <c r="K1691" s="20">
        <f t="shared" si="161"/>
        <v>0</v>
      </c>
      <c r="L1691" s="20">
        <f>IF(M1691="",0,-'1) Input --&gt;'!$D$33/M1691)</f>
        <v>0</v>
      </c>
      <c r="M1691" s="20" t="str">
        <f t="shared" si="156"/>
        <v/>
      </c>
      <c r="X1691" s="2">
        <v>45682</v>
      </c>
      <c r="Y1691">
        <f t="shared" si="160"/>
        <v>0</v>
      </c>
    </row>
    <row r="1692" spans="2:25" x14ac:dyDescent="0.2">
      <c r="B1692" t="str">
        <f t="shared" si="157"/>
        <v>-</v>
      </c>
      <c r="C1692" s="19" t="str">
        <f t="shared" si="158"/>
        <v/>
      </c>
      <c r="D1692" s="19" t="str">
        <f t="shared" si="159"/>
        <v/>
      </c>
      <c r="E1692" s="41"/>
      <c r="F1692" s="42"/>
      <c r="G1692" s="43"/>
      <c r="H1692" s="42"/>
      <c r="I1692" s="43"/>
      <c r="J1692" s="20">
        <f>IF(OR(H1692="",I1692=""),0,-VLOOKUP(H1692,AD:AE,2,0)*I1692/60*'1) Input --&gt;'!$D$25)</f>
        <v>0</v>
      </c>
      <c r="K1692" s="20">
        <f t="shared" si="161"/>
        <v>0</v>
      </c>
      <c r="L1692" s="20">
        <f>IF(M1692="",0,-'1) Input --&gt;'!$D$33/M1692)</f>
        <v>0</v>
      </c>
      <c r="M1692" s="20" t="str">
        <f t="shared" si="156"/>
        <v/>
      </c>
      <c r="X1692" s="2">
        <v>45683</v>
      </c>
      <c r="Y1692">
        <f t="shared" si="160"/>
        <v>0</v>
      </c>
    </row>
    <row r="1693" spans="2:25" x14ac:dyDescent="0.2">
      <c r="B1693" t="str">
        <f t="shared" si="157"/>
        <v>-</v>
      </c>
      <c r="C1693" s="19" t="str">
        <f t="shared" si="158"/>
        <v/>
      </c>
      <c r="D1693" s="19" t="str">
        <f t="shared" si="159"/>
        <v/>
      </c>
      <c r="E1693" s="41"/>
      <c r="F1693" s="42"/>
      <c r="G1693" s="43"/>
      <c r="H1693" s="42"/>
      <c r="I1693" s="43"/>
      <c r="J1693" s="20">
        <f>IF(OR(H1693="",I1693=""),0,-VLOOKUP(H1693,AD:AE,2,0)*I1693/60*'1) Input --&gt;'!$D$25)</f>
        <v>0</v>
      </c>
      <c r="K1693" s="20">
        <f t="shared" si="161"/>
        <v>0</v>
      </c>
      <c r="L1693" s="20">
        <f>IF(M1693="",0,-'1) Input --&gt;'!$D$33/M1693)</f>
        <v>0</v>
      </c>
      <c r="M1693" s="20" t="str">
        <f t="shared" si="156"/>
        <v/>
      </c>
      <c r="X1693" s="2">
        <v>45684</v>
      </c>
      <c r="Y1693">
        <f t="shared" si="160"/>
        <v>0</v>
      </c>
    </row>
    <row r="1694" spans="2:25" x14ac:dyDescent="0.2">
      <c r="B1694" t="str">
        <f t="shared" si="157"/>
        <v>-</v>
      </c>
      <c r="C1694" s="19" t="str">
        <f t="shared" si="158"/>
        <v/>
      </c>
      <c r="D1694" s="19" t="str">
        <f t="shared" si="159"/>
        <v/>
      </c>
      <c r="E1694" s="41"/>
      <c r="F1694" s="42"/>
      <c r="G1694" s="43"/>
      <c r="H1694" s="42"/>
      <c r="I1694" s="43"/>
      <c r="J1694" s="20">
        <f>IF(OR(H1694="",I1694=""),0,-VLOOKUP(H1694,AD:AE,2,0)*I1694/60*'1) Input --&gt;'!$D$25)</f>
        <v>0</v>
      </c>
      <c r="K1694" s="20">
        <f t="shared" si="161"/>
        <v>0</v>
      </c>
      <c r="L1694" s="20">
        <f>IF(M1694="",0,-'1) Input --&gt;'!$D$33/M1694)</f>
        <v>0</v>
      </c>
      <c r="M1694" s="20" t="str">
        <f t="shared" si="156"/>
        <v/>
      </c>
      <c r="X1694" s="2">
        <v>45685</v>
      </c>
      <c r="Y1694">
        <f t="shared" si="160"/>
        <v>0</v>
      </c>
    </row>
    <row r="1695" spans="2:25" x14ac:dyDescent="0.2">
      <c r="B1695" t="str">
        <f t="shared" si="157"/>
        <v>-</v>
      </c>
      <c r="C1695" s="19" t="str">
        <f t="shared" si="158"/>
        <v/>
      </c>
      <c r="D1695" s="19" t="str">
        <f t="shared" si="159"/>
        <v/>
      </c>
      <c r="E1695" s="41"/>
      <c r="F1695" s="42"/>
      <c r="G1695" s="43"/>
      <c r="H1695" s="42"/>
      <c r="I1695" s="43"/>
      <c r="J1695" s="20">
        <f>IF(OR(H1695="",I1695=""),0,-VLOOKUP(H1695,AD:AE,2,0)*I1695/60*'1) Input --&gt;'!$D$25)</f>
        <v>0</v>
      </c>
      <c r="K1695" s="20">
        <f t="shared" si="161"/>
        <v>0</v>
      </c>
      <c r="L1695" s="20">
        <f>IF(M1695="",0,-'1) Input --&gt;'!$D$33/M1695)</f>
        <v>0</v>
      </c>
      <c r="M1695" s="20" t="str">
        <f t="shared" si="156"/>
        <v/>
      </c>
      <c r="X1695" s="2">
        <v>45686</v>
      </c>
      <c r="Y1695">
        <f t="shared" si="160"/>
        <v>0</v>
      </c>
    </row>
    <row r="1696" spans="2:25" x14ac:dyDescent="0.2">
      <c r="B1696" t="str">
        <f t="shared" si="157"/>
        <v>-</v>
      </c>
      <c r="C1696" s="19" t="str">
        <f t="shared" si="158"/>
        <v/>
      </c>
      <c r="D1696" s="19" t="str">
        <f t="shared" si="159"/>
        <v/>
      </c>
      <c r="E1696" s="41"/>
      <c r="F1696" s="42"/>
      <c r="G1696" s="43"/>
      <c r="H1696" s="42"/>
      <c r="I1696" s="43"/>
      <c r="J1696" s="20">
        <f>IF(OR(H1696="",I1696=""),0,-VLOOKUP(H1696,AD:AE,2,0)*I1696/60*'1) Input --&gt;'!$D$25)</f>
        <v>0</v>
      </c>
      <c r="K1696" s="20">
        <f t="shared" si="161"/>
        <v>0</v>
      </c>
      <c r="L1696" s="20">
        <f>IF(M1696="",0,-'1) Input --&gt;'!$D$33/M1696)</f>
        <v>0</v>
      </c>
      <c r="M1696" s="20" t="str">
        <f t="shared" si="156"/>
        <v/>
      </c>
      <c r="X1696" s="2">
        <v>45687</v>
      </c>
      <c r="Y1696">
        <f t="shared" si="160"/>
        <v>0</v>
      </c>
    </row>
    <row r="1697" spans="2:25" x14ac:dyDescent="0.2">
      <c r="B1697" t="str">
        <f t="shared" si="157"/>
        <v>-</v>
      </c>
      <c r="C1697" s="19" t="str">
        <f t="shared" si="158"/>
        <v/>
      </c>
      <c r="D1697" s="19" t="str">
        <f t="shared" si="159"/>
        <v/>
      </c>
      <c r="E1697" s="41"/>
      <c r="F1697" s="42"/>
      <c r="G1697" s="43"/>
      <c r="H1697" s="42"/>
      <c r="I1697" s="43"/>
      <c r="J1697" s="20">
        <f>IF(OR(H1697="",I1697=""),0,-VLOOKUP(H1697,AD:AE,2,0)*I1697/60*'1) Input --&gt;'!$D$25)</f>
        <v>0</v>
      </c>
      <c r="K1697" s="20">
        <f t="shared" si="161"/>
        <v>0</v>
      </c>
      <c r="L1697" s="20">
        <f>IF(M1697="",0,-'1) Input --&gt;'!$D$33/M1697)</f>
        <v>0</v>
      </c>
      <c r="M1697" s="20" t="str">
        <f t="shared" si="156"/>
        <v/>
      </c>
      <c r="X1697" s="2">
        <v>45688</v>
      </c>
      <c r="Y1697">
        <f t="shared" si="160"/>
        <v>0</v>
      </c>
    </row>
    <row r="1698" spans="2:25" x14ac:dyDescent="0.2">
      <c r="B1698" t="str">
        <f t="shared" si="157"/>
        <v>-</v>
      </c>
      <c r="C1698" s="19" t="str">
        <f t="shared" si="158"/>
        <v/>
      </c>
      <c r="D1698" s="19" t="str">
        <f t="shared" si="159"/>
        <v/>
      </c>
      <c r="E1698" s="41"/>
      <c r="F1698" s="42"/>
      <c r="G1698" s="43"/>
      <c r="H1698" s="42"/>
      <c r="I1698" s="43"/>
      <c r="J1698" s="20">
        <f>IF(OR(H1698="",I1698=""),0,-VLOOKUP(H1698,AD:AE,2,0)*I1698/60*'1) Input --&gt;'!$D$25)</f>
        <v>0</v>
      </c>
      <c r="K1698" s="20">
        <f t="shared" si="161"/>
        <v>0</v>
      </c>
      <c r="L1698" s="20">
        <f>IF(M1698="",0,-'1) Input --&gt;'!$D$33/M1698)</f>
        <v>0</v>
      </c>
      <c r="M1698" s="20" t="str">
        <f t="shared" si="156"/>
        <v/>
      </c>
      <c r="X1698" s="2">
        <v>45689</v>
      </c>
      <c r="Y1698">
        <f t="shared" si="160"/>
        <v>0</v>
      </c>
    </row>
    <row r="1699" spans="2:25" x14ac:dyDescent="0.2">
      <c r="B1699" t="str">
        <f t="shared" si="157"/>
        <v>-</v>
      </c>
      <c r="C1699" s="19" t="str">
        <f t="shared" si="158"/>
        <v/>
      </c>
      <c r="D1699" s="19" t="str">
        <f t="shared" si="159"/>
        <v/>
      </c>
      <c r="E1699" s="41"/>
      <c r="F1699" s="42"/>
      <c r="G1699" s="43"/>
      <c r="H1699" s="42"/>
      <c r="I1699" s="43"/>
      <c r="J1699" s="20">
        <f>IF(OR(H1699="",I1699=""),0,-VLOOKUP(H1699,AD:AE,2,0)*I1699/60*'1) Input --&gt;'!$D$25)</f>
        <v>0</v>
      </c>
      <c r="K1699" s="20">
        <f t="shared" si="161"/>
        <v>0</v>
      </c>
      <c r="L1699" s="20">
        <f>IF(M1699="",0,-'1) Input --&gt;'!$D$33/M1699)</f>
        <v>0</v>
      </c>
      <c r="M1699" s="20" t="str">
        <f t="shared" si="156"/>
        <v/>
      </c>
      <c r="X1699" s="2">
        <v>45690</v>
      </c>
      <c r="Y1699">
        <f t="shared" si="160"/>
        <v>0</v>
      </c>
    </row>
    <row r="1700" spans="2:25" x14ac:dyDescent="0.2">
      <c r="B1700" t="str">
        <f t="shared" si="157"/>
        <v>-</v>
      </c>
      <c r="C1700" s="19" t="str">
        <f t="shared" si="158"/>
        <v/>
      </c>
      <c r="D1700" s="19" t="str">
        <f t="shared" si="159"/>
        <v/>
      </c>
      <c r="E1700" s="41"/>
      <c r="F1700" s="42"/>
      <c r="G1700" s="43"/>
      <c r="H1700" s="42"/>
      <c r="I1700" s="43"/>
      <c r="J1700" s="20">
        <f>IF(OR(H1700="",I1700=""),0,-VLOOKUP(H1700,AD:AE,2,0)*I1700/60*'1) Input --&gt;'!$D$25)</f>
        <v>0</v>
      </c>
      <c r="K1700" s="20">
        <f t="shared" si="161"/>
        <v>0</v>
      </c>
      <c r="L1700" s="20">
        <f>IF(M1700="",0,-'1) Input --&gt;'!$D$33/M1700)</f>
        <v>0</v>
      </c>
      <c r="M1700" s="20" t="str">
        <f t="shared" si="156"/>
        <v/>
      </c>
      <c r="X1700" s="2">
        <v>45691</v>
      </c>
      <c r="Y1700">
        <f t="shared" si="160"/>
        <v>0</v>
      </c>
    </row>
    <row r="1701" spans="2:25" x14ac:dyDescent="0.2">
      <c r="B1701" t="str">
        <f t="shared" si="157"/>
        <v>-</v>
      </c>
      <c r="C1701" s="19" t="str">
        <f t="shared" si="158"/>
        <v/>
      </c>
      <c r="D1701" s="19" t="str">
        <f t="shared" si="159"/>
        <v/>
      </c>
      <c r="E1701" s="41"/>
      <c r="F1701" s="42"/>
      <c r="G1701" s="43"/>
      <c r="H1701" s="42"/>
      <c r="I1701" s="43"/>
      <c r="J1701" s="20">
        <f>IF(OR(H1701="",I1701=""),0,-VLOOKUP(H1701,AD:AE,2,0)*I1701/60*'1) Input --&gt;'!$D$25)</f>
        <v>0</v>
      </c>
      <c r="K1701" s="20">
        <f t="shared" si="161"/>
        <v>0</v>
      </c>
      <c r="L1701" s="20">
        <f>IF(M1701="",0,-'1) Input --&gt;'!$D$33/M1701)</f>
        <v>0</v>
      </c>
      <c r="M1701" s="20" t="str">
        <f t="shared" si="156"/>
        <v/>
      </c>
      <c r="X1701" s="2">
        <v>45692</v>
      </c>
      <c r="Y1701">
        <f t="shared" si="160"/>
        <v>0</v>
      </c>
    </row>
    <row r="1702" spans="2:25" x14ac:dyDescent="0.2">
      <c r="B1702" t="str">
        <f t="shared" si="157"/>
        <v>-</v>
      </c>
      <c r="C1702" s="19" t="str">
        <f t="shared" si="158"/>
        <v/>
      </c>
      <c r="D1702" s="19" t="str">
        <f t="shared" si="159"/>
        <v/>
      </c>
      <c r="E1702" s="41"/>
      <c r="F1702" s="42"/>
      <c r="G1702" s="43"/>
      <c r="H1702" s="42"/>
      <c r="I1702" s="43"/>
      <c r="J1702" s="20">
        <f>IF(OR(H1702="",I1702=""),0,-VLOOKUP(H1702,AD:AE,2,0)*I1702/60*'1) Input --&gt;'!$D$25)</f>
        <v>0</v>
      </c>
      <c r="K1702" s="20">
        <f t="shared" si="161"/>
        <v>0</v>
      </c>
      <c r="L1702" s="20">
        <f>IF(M1702="",0,-'1) Input --&gt;'!$D$33/M1702)</f>
        <v>0</v>
      </c>
      <c r="M1702" s="20" t="str">
        <f t="shared" si="156"/>
        <v/>
      </c>
      <c r="X1702" s="2">
        <v>45693</v>
      </c>
      <c r="Y1702">
        <f t="shared" si="160"/>
        <v>0</v>
      </c>
    </row>
    <row r="1703" spans="2:25" x14ac:dyDescent="0.2">
      <c r="B1703" t="str">
        <f t="shared" si="157"/>
        <v>-</v>
      </c>
      <c r="C1703" s="19" t="str">
        <f t="shared" si="158"/>
        <v/>
      </c>
      <c r="D1703" s="19" t="str">
        <f t="shared" si="159"/>
        <v/>
      </c>
      <c r="E1703" s="41"/>
      <c r="F1703" s="42"/>
      <c r="G1703" s="43"/>
      <c r="H1703" s="42"/>
      <c r="I1703" s="43"/>
      <c r="J1703" s="20">
        <f>IF(OR(H1703="",I1703=""),0,-VLOOKUP(H1703,AD:AE,2,0)*I1703/60*'1) Input --&gt;'!$D$25)</f>
        <v>0</v>
      </c>
      <c r="K1703" s="20">
        <f t="shared" si="161"/>
        <v>0</v>
      </c>
      <c r="L1703" s="20">
        <f>IF(M1703="",0,-'1) Input --&gt;'!$D$33/M1703)</f>
        <v>0</v>
      </c>
      <c r="M1703" s="20" t="str">
        <f t="shared" si="156"/>
        <v/>
      </c>
      <c r="X1703" s="2">
        <v>45694</v>
      </c>
      <c r="Y1703">
        <f t="shared" si="160"/>
        <v>0</v>
      </c>
    </row>
    <row r="1704" spans="2:25" x14ac:dyDescent="0.2">
      <c r="B1704" t="str">
        <f t="shared" si="157"/>
        <v>-</v>
      </c>
      <c r="C1704" s="19" t="str">
        <f t="shared" si="158"/>
        <v/>
      </c>
      <c r="D1704" s="19" t="str">
        <f t="shared" si="159"/>
        <v/>
      </c>
      <c r="E1704" s="41"/>
      <c r="F1704" s="42"/>
      <c r="G1704" s="43"/>
      <c r="H1704" s="42"/>
      <c r="I1704" s="43"/>
      <c r="J1704" s="20">
        <f>IF(OR(H1704="",I1704=""),0,-VLOOKUP(H1704,AD:AE,2,0)*I1704/60*'1) Input --&gt;'!$D$25)</f>
        <v>0</v>
      </c>
      <c r="K1704" s="20">
        <f t="shared" si="161"/>
        <v>0</v>
      </c>
      <c r="L1704" s="20">
        <f>IF(M1704="",0,-'1) Input --&gt;'!$D$33/M1704)</f>
        <v>0</v>
      </c>
      <c r="M1704" s="20" t="str">
        <f t="shared" si="156"/>
        <v/>
      </c>
      <c r="X1704" s="2">
        <v>45695</v>
      </c>
      <c r="Y1704">
        <f t="shared" si="160"/>
        <v>0</v>
      </c>
    </row>
    <row r="1705" spans="2:25" x14ac:dyDescent="0.2">
      <c r="B1705" t="str">
        <f t="shared" si="157"/>
        <v>-</v>
      </c>
      <c r="C1705" s="19" t="str">
        <f t="shared" si="158"/>
        <v/>
      </c>
      <c r="D1705" s="19" t="str">
        <f t="shared" si="159"/>
        <v/>
      </c>
      <c r="E1705" s="41"/>
      <c r="F1705" s="42"/>
      <c r="G1705" s="43"/>
      <c r="H1705" s="42"/>
      <c r="I1705" s="43"/>
      <c r="J1705" s="20">
        <f>IF(OR(H1705="",I1705=""),0,-VLOOKUP(H1705,AD:AE,2,0)*I1705/60*'1) Input --&gt;'!$D$25)</f>
        <v>0</v>
      </c>
      <c r="K1705" s="20">
        <f t="shared" si="161"/>
        <v>0</v>
      </c>
      <c r="L1705" s="20">
        <f>IF(M1705="",0,-'1) Input --&gt;'!$D$33/M1705)</f>
        <v>0</v>
      </c>
      <c r="M1705" s="20" t="str">
        <f t="shared" si="156"/>
        <v/>
      </c>
      <c r="X1705" s="2">
        <v>45696</v>
      </c>
      <c r="Y1705">
        <f t="shared" si="160"/>
        <v>0</v>
      </c>
    </row>
    <row r="1706" spans="2:25" x14ac:dyDescent="0.2">
      <c r="B1706" t="str">
        <f t="shared" si="157"/>
        <v>-</v>
      </c>
      <c r="C1706" s="19" t="str">
        <f t="shared" si="158"/>
        <v/>
      </c>
      <c r="D1706" s="19" t="str">
        <f t="shared" si="159"/>
        <v/>
      </c>
      <c r="E1706" s="41"/>
      <c r="F1706" s="42"/>
      <c r="G1706" s="43"/>
      <c r="H1706" s="42"/>
      <c r="I1706" s="43"/>
      <c r="J1706" s="20">
        <f>IF(OR(H1706="",I1706=""),0,-VLOOKUP(H1706,AD:AE,2,0)*I1706/60*'1) Input --&gt;'!$D$25)</f>
        <v>0</v>
      </c>
      <c r="K1706" s="20">
        <f t="shared" si="161"/>
        <v>0</v>
      </c>
      <c r="L1706" s="20">
        <f>IF(M1706="",0,-'1) Input --&gt;'!$D$33/M1706)</f>
        <v>0</v>
      </c>
      <c r="M1706" s="20" t="str">
        <f t="shared" si="156"/>
        <v/>
      </c>
      <c r="X1706" s="2">
        <v>45697</v>
      </c>
      <c r="Y1706">
        <f t="shared" si="160"/>
        <v>0</v>
      </c>
    </row>
    <row r="1707" spans="2:25" x14ac:dyDescent="0.2">
      <c r="B1707" t="str">
        <f t="shared" si="157"/>
        <v>-</v>
      </c>
      <c r="C1707" s="19" t="str">
        <f t="shared" si="158"/>
        <v/>
      </c>
      <c r="D1707" s="19" t="str">
        <f t="shared" si="159"/>
        <v/>
      </c>
      <c r="E1707" s="41"/>
      <c r="F1707" s="42"/>
      <c r="G1707" s="43"/>
      <c r="H1707" s="42"/>
      <c r="I1707" s="43"/>
      <c r="J1707" s="20">
        <f>IF(OR(H1707="",I1707=""),0,-VLOOKUP(H1707,AD:AE,2,0)*I1707/60*'1) Input --&gt;'!$D$25)</f>
        <v>0</v>
      </c>
      <c r="K1707" s="20">
        <f t="shared" si="161"/>
        <v>0</v>
      </c>
      <c r="L1707" s="20">
        <f>IF(M1707="",0,-'1) Input --&gt;'!$D$33/M1707)</f>
        <v>0</v>
      </c>
      <c r="M1707" s="20" t="str">
        <f t="shared" si="156"/>
        <v/>
      </c>
      <c r="X1707" s="2">
        <v>45698</v>
      </c>
      <c r="Y1707">
        <f t="shared" si="160"/>
        <v>0</v>
      </c>
    </row>
    <row r="1708" spans="2:25" x14ac:dyDescent="0.2">
      <c r="B1708" t="str">
        <f t="shared" si="157"/>
        <v>-</v>
      </c>
      <c r="C1708" s="19" t="str">
        <f t="shared" si="158"/>
        <v/>
      </c>
      <c r="D1708" s="19" t="str">
        <f t="shared" si="159"/>
        <v/>
      </c>
      <c r="E1708" s="41"/>
      <c r="F1708" s="42"/>
      <c r="G1708" s="43"/>
      <c r="H1708" s="42"/>
      <c r="I1708" s="43"/>
      <c r="J1708" s="20">
        <f>IF(OR(H1708="",I1708=""),0,-VLOOKUP(H1708,AD:AE,2,0)*I1708/60*'1) Input --&gt;'!$D$25)</f>
        <v>0</v>
      </c>
      <c r="K1708" s="20">
        <f t="shared" si="161"/>
        <v>0</v>
      </c>
      <c r="L1708" s="20">
        <f>IF(M1708="",0,-'1) Input --&gt;'!$D$33/M1708)</f>
        <v>0</v>
      </c>
      <c r="M1708" s="20" t="str">
        <f t="shared" si="156"/>
        <v/>
      </c>
      <c r="X1708" s="2">
        <v>45699</v>
      </c>
      <c r="Y1708">
        <f t="shared" si="160"/>
        <v>0</v>
      </c>
    </row>
    <row r="1709" spans="2:25" x14ac:dyDescent="0.2">
      <c r="B1709" t="str">
        <f t="shared" si="157"/>
        <v>-</v>
      </c>
      <c r="C1709" s="19" t="str">
        <f t="shared" si="158"/>
        <v/>
      </c>
      <c r="D1709" s="19" t="str">
        <f t="shared" si="159"/>
        <v/>
      </c>
      <c r="E1709" s="41"/>
      <c r="F1709" s="42"/>
      <c r="G1709" s="43"/>
      <c r="H1709" s="42"/>
      <c r="I1709" s="43"/>
      <c r="J1709" s="20">
        <f>IF(OR(H1709="",I1709=""),0,-VLOOKUP(H1709,AD:AE,2,0)*I1709/60*'1) Input --&gt;'!$D$25)</f>
        <v>0</v>
      </c>
      <c r="K1709" s="20">
        <f t="shared" si="161"/>
        <v>0</v>
      </c>
      <c r="L1709" s="20">
        <f>IF(M1709="",0,-'1) Input --&gt;'!$D$33/M1709)</f>
        <v>0</v>
      </c>
      <c r="M1709" s="20" t="str">
        <f t="shared" si="156"/>
        <v/>
      </c>
      <c r="X1709" s="2">
        <v>45700</v>
      </c>
      <c r="Y1709">
        <f t="shared" si="160"/>
        <v>0</v>
      </c>
    </row>
    <row r="1710" spans="2:25" x14ac:dyDescent="0.2">
      <c r="B1710" t="str">
        <f t="shared" si="157"/>
        <v>-</v>
      </c>
      <c r="C1710" s="19" t="str">
        <f t="shared" si="158"/>
        <v/>
      </c>
      <c r="D1710" s="19" t="str">
        <f t="shared" si="159"/>
        <v/>
      </c>
      <c r="E1710" s="41"/>
      <c r="F1710" s="42"/>
      <c r="G1710" s="43"/>
      <c r="H1710" s="42"/>
      <c r="I1710" s="43"/>
      <c r="J1710" s="20">
        <f>IF(OR(H1710="",I1710=""),0,-VLOOKUP(H1710,AD:AE,2,0)*I1710/60*'1) Input --&gt;'!$D$25)</f>
        <v>0</v>
      </c>
      <c r="K1710" s="20">
        <f t="shared" si="161"/>
        <v>0</v>
      </c>
      <c r="L1710" s="20">
        <f>IF(M1710="",0,-'1) Input --&gt;'!$D$33/M1710)</f>
        <v>0</v>
      </c>
      <c r="M1710" s="20" t="str">
        <f t="shared" si="156"/>
        <v/>
      </c>
      <c r="X1710" s="2">
        <v>45701</v>
      </c>
      <c r="Y1710">
        <f t="shared" si="160"/>
        <v>0</v>
      </c>
    </row>
    <row r="1711" spans="2:25" x14ac:dyDescent="0.2">
      <c r="B1711" t="str">
        <f t="shared" si="157"/>
        <v>-</v>
      </c>
      <c r="C1711" s="19" t="str">
        <f t="shared" si="158"/>
        <v/>
      </c>
      <c r="D1711" s="19" t="str">
        <f t="shared" si="159"/>
        <v/>
      </c>
      <c r="E1711" s="41"/>
      <c r="F1711" s="42"/>
      <c r="G1711" s="43"/>
      <c r="H1711" s="42"/>
      <c r="I1711" s="43"/>
      <c r="J1711" s="20">
        <f>IF(OR(H1711="",I1711=""),0,-VLOOKUP(H1711,AD:AE,2,0)*I1711/60*'1) Input --&gt;'!$D$25)</f>
        <v>0</v>
      </c>
      <c r="K1711" s="20">
        <f t="shared" si="161"/>
        <v>0</v>
      </c>
      <c r="L1711" s="20">
        <f>IF(M1711="",0,-'1) Input --&gt;'!$D$33/M1711)</f>
        <v>0</v>
      </c>
      <c r="M1711" s="20" t="str">
        <f t="shared" si="156"/>
        <v/>
      </c>
      <c r="X1711" s="2">
        <v>45702</v>
      </c>
      <c r="Y1711">
        <f t="shared" si="160"/>
        <v>0</v>
      </c>
    </row>
    <row r="1712" spans="2:25" x14ac:dyDescent="0.2">
      <c r="B1712" t="str">
        <f t="shared" si="157"/>
        <v>-</v>
      </c>
      <c r="C1712" s="19" t="str">
        <f t="shared" si="158"/>
        <v/>
      </c>
      <c r="D1712" s="19" t="str">
        <f t="shared" si="159"/>
        <v/>
      </c>
      <c r="E1712" s="41"/>
      <c r="F1712" s="42"/>
      <c r="G1712" s="43"/>
      <c r="H1712" s="42"/>
      <c r="I1712" s="43"/>
      <c r="J1712" s="20">
        <f>IF(OR(H1712="",I1712=""),0,-VLOOKUP(H1712,AD:AE,2,0)*I1712/60*'1) Input --&gt;'!$D$25)</f>
        <v>0</v>
      </c>
      <c r="K1712" s="20">
        <f t="shared" si="161"/>
        <v>0</v>
      </c>
      <c r="L1712" s="20">
        <f>IF(M1712="",0,-'1) Input --&gt;'!$D$33/M1712)</f>
        <v>0</v>
      </c>
      <c r="M1712" s="20" t="str">
        <f t="shared" si="156"/>
        <v/>
      </c>
      <c r="X1712" s="2">
        <v>45703</v>
      </c>
      <c r="Y1712">
        <f t="shared" si="160"/>
        <v>0</v>
      </c>
    </row>
    <row r="1713" spans="2:25" x14ac:dyDescent="0.2">
      <c r="B1713" t="str">
        <f t="shared" si="157"/>
        <v>-</v>
      </c>
      <c r="C1713" s="19" t="str">
        <f t="shared" si="158"/>
        <v/>
      </c>
      <c r="D1713" s="19" t="str">
        <f t="shared" si="159"/>
        <v/>
      </c>
      <c r="E1713" s="41"/>
      <c r="F1713" s="42"/>
      <c r="G1713" s="43"/>
      <c r="H1713" s="42"/>
      <c r="I1713" s="43"/>
      <c r="J1713" s="20">
        <f>IF(OR(H1713="",I1713=""),0,-VLOOKUP(H1713,AD:AE,2,0)*I1713/60*'1) Input --&gt;'!$D$25)</f>
        <v>0</v>
      </c>
      <c r="K1713" s="20">
        <f t="shared" si="161"/>
        <v>0</v>
      </c>
      <c r="L1713" s="20">
        <f>IF(M1713="",0,-'1) Input --&gt;'!$D$33/M1713)</f>
        <v>0</v>
      </c>
      <c r="M1713" s="20" t="str">
        <f t="shared" si="156"/>
        <v/>
      </c>
      <c r="X1713" s="2">
        <v>45704</v>
      </c>
      <c r="Y1713">
        <f t="shared" si="160"/>
        <v>0</v>
      </c>
    </row>
    <row r="1714" spans="2:25" x14ac:dyDescent="0.2">
      <c r="B1714" t="str">
        <f t="shared" si="157"/>
        <v>-</v>
      </c>
      <c r="C1714" s="19" t="str">
        <f t="shared" si="158"/>
        <v/>
      </c>
      <c r="D1714" s="19" t="str">
        <f t="shared" si="159"/>
        <v/>
      </c>
      <c r="E1714" s="41"/>
      <c r="F1714" s="42"/>
      <c r="G1714" s="43"/>
      <c r="H1714" s="42"/>
      <c r="I1714" s="43"/>
      <c r="J1714" s="20">
        <f>IF(OR(H1714="",I1714=""),0,-VLOOKUP(H1714,AD:AE,2,0)*I1714/60*'1) Input --&gt;'!$D$25)</f>
        <v>0</v>
      </c>
      <c r="K1714" s="20">
        <f t="shared" si="161"/>
        <v>0</v>
      </c>
      <c r="L1714" s="20">
        <f>IF(M1714="",0,-'1) Input --&gt;'!$D$33/M1714)</f>
        <v>0</v>
      </c>
      <c r="M1714" s="20" t="str">
        <f t="shared" si="156"/>
        <v/>
      </c>
      <c r="X1714" s="2">
        <v>45705</v>
      </c>
      <c r="Y1714">
        <f t="shared" si="160"/>
        <v>0</v>
      </c>
    </row>
    <row r="1715" spans="2:25" x14ac:dyDescent="0.2">
      <c r="B1715" t="str">
        <f t="shared" si="157"/>
        <v>-</v>
      </c>
      <c r="C1715" s="19" t="str">
        <f t="shared" si="158"/>
        <v/>
      </c>
      <c r="D1715" s="19" t="str">
        <f t="shared" si="159"/>
        <v/>
      </c>
      <c r="E1715" s="41"/>
      <c r="F1715" s="42"/>
      <c r="G1715" s="43"/>
      <c r="H1715" s="42"/>
      <c r="I1715" s="43"/>
      <c r="J1715" s="20">
        <f>IF(OR(H1715="",I1715=""),0,-VLOOKUP(H1715,AD:AE,2,0)*I1715/60*'1) Input --&gt;'!$D$25)</f>
        <v>0</v>
      </c>
      <c r="K1715" s="20">
        <f t="shared" si="161"/>
        <v>0</v>
      </c>
      <c r="L1715" s="20">
        <f>IF(M1715="",0,-'1) Input --&gt;'!$D$33/M1715)</f>
        <v>0</v>
      </c>
      <c r="M1715" s="20" t="str">
        <f t="shared" si="156"/>
        <v/>
      </c>
      <c r="X1715" s="2">
        <v>45706</v>
      </c>
      <c r="Y1715">
        <f t="shared" si="160"/>
        <v>0</v>
      </c>
    </row>
    <row r="1716" spans="2:25" x14ac:dyDescent="0.2">
      <c r="B1716" t="str">
        <f t="shared" si="157"/>
        <v>-</v>
      </c>
      <c r="C1716" s="19" t="str">
        <f t="shared" si="158"/>
        <v/>
      </c>
      <c r="D1716" s="19" t="str">
        <f t="shared" si="159"/>
        <v/>
      </c>
      <c r="E1716" s="41"/>
      <c r="F1716" s="42"/>
      <c r="G1716" s="43"/>
      <c r="H1716" s="42"/>
      <c r="I1716" s="43"/>
      <c r="J1716" s="20">
        <f>IF(OR(H1716="",I1716=""),0,-VLOOKUP(H1716,AD:AE,2,0)*I1716/60*'1) Input --&gt;'!$D$25)</f>
        <v>0</v>
      </c>
      <c r="K1716" s="20">
        <f t="shared" si="161"/>
        <v>0</v>
      </c>
      <c r="L1716" s="20">
        <f>IF(M1716="",0,-'1) Input --&gt;'!$D$33/M1716)</f>
        <v>0</v>
      </c>
      <c r="M1716" s="20" t="str">
        <f t="shared" si="156"/>
        <v/>
      </c>
      <c r="X1716" s="2">
        <v>45707</v>
      </c>
      <c r="Y1716">
        <f t="shared" si="160"/>
        <v>0</v>
      </c>
    </row>
    <row r="1717" spans="2:25" x14ac:dyDescent="0.2">
      <c r="B1717" t="str">
        <f t="shared" si="157"/>
        <v>-</v>
      </c>
      <c r="C1717" s="19" t="str">
        <f t="shared" si="158"/>
        <v/>
      </c>
      <c r="D1717" s="19" t="str">
        <f t="shared" si="159"/>
        <v/>
      </c>
      <c r="E1717" s="41"/>
      <c r="F1717" s="42"/>
      <c r="G1717" s="43"/>
      <c r="H1717" s="42"/>
      <c r="I1717" s="43"/>
      <c r="J1717" s="20">
        <f>IF(OR(H1717="",I1717=""),0,-VLOOKUP(H1717,AD:AE,2,0)*I1717/60*'1) Input --&gt;'!$D$25)</f>
        <v>0</v>
      </c>
      <c r="K1717" s="20">
        <f t="shared" si="161"/>
        <v>0</v>
      </c>
      <c r="L1717" s="20">
        <f>IF(M1717="",0,-'1) Input --&gt;'!$D$33/M1717)</f>
        <v>0</v>
      </c>
      <c r="M1717" s="20" t="str">
        <f t="shared" si="156"/>
        <v/>
      </c>
      <c r="X1717" s="2">
        <v>45708</v>
      </c>
      <c r="Y1717">
        <f t="shared" si="160"/>
        <v>0</v>
      </c>
    </row>
    <row r="1718" spans="2:25" x14ac:dyDescent="0.2">
      <c r="B1718" t="str">
        <f t="shared" si="157"/>
        <v>-</v>
      </c>
      <c r="C1718" s="19" t="str">
        <f t="shared" si="158"/>
        <v/>
      </c>
      <c r="D1718" s="19" t="str">
        <f t="shared" si="159"/>
        <v/>
      </c>
      <c r="E1718" s="41"/>
      <c r="F1718" s="42"/>
      <c r="G1718" s="43"/>
      <c r="H1718" s="42"/>
      <c r="I1718" s="43"/>
      <c r="J1718" s="20">
        <f>IF(OR(H1718="",I1718=""),0,-VLOOKUP(H1718,AD:AE,2,0)*I1718/60*'1) Input --&gt;'!$D$25)</f>
        <v>0</v>
      </c>
      <c r="K1718" s="20">
        <f t="shared" si="161"/>
        <v>0</v>
      </c>
      <c r="L1718" s="20">
        <f>IF(M1718="",0,-'1) Input --&gt;'!$D$33/M1718)</f>
        <v>0</v>
      </c>
      <c r="M1718" s="20" t="str">
        <f t="shared" si="156"/>
        <v/>
      </c>
      <c r="X1718" s="2">
        <v>45709</v>
      </c>
      <c r="Y1718">
        <f t="shared" si="160"/>
        <v>0</v>
      </c>
    </row>
    <row r="1719" spans="2:25" x14ac:dyDescent="0.2">
      <c r="B1719" t="str">
        <f t="shared" si="157"/>
        <v>-</v>
      </c>
      <c r="C1719" s="19" t="str">
        <f t="shared" si="158"/>
        <v/>
      </c>
      <c r="D1719" s="19" t="str">
        <f t="shared" si="159"/>
        <v/>
      </c>
      <c r="E1719" s="41"/>
      <c r="F1719" s="42"/>
      <c r="G1719" s="43"/>
      <c r="H1719" s="42"/>
      <c r="I1719" s="43"/>
      <c r="J1719" s="20">
        <f>IF(OR(H1719="",I1719=""),0,-VLOOKUP(H1719,AD:AE,2,0)*I1719/60*'1) Input --&gt;'!$D$25)</f>
        <v>0</v>
      </c>
      <c r="K1719" s="20">
        <f t="shared" si="161"/>
        <v>0</v>
      </c>
      <c r="L1719" s="20">
        <f>IF(M1719="",0,-'1) Input --&gt;'!$D$33/M1719)</f>
        <v>0</v>
      </c>
      <c r="M1719" s="20" t="str">
        <f t="shared" si="156"/>
        <v/>
      </c>
      <c r="X1719" s="2">
        <v>45710</v>
      </c>
      <c r="Y1719">
        <f t="shared" si="160"/>
        <v>0</v>
      </c>
    </row>
    <row r="1720" spans="2:25" x14ac:dyDescent="0.2">
      <c r="B1720" t="str">
        <f t="shared" si="157"/>
        <v>-</v>
      </c>
      <c r="C1720" s="19" t="str">
        <f t="shared" si="158"/>
        <v/>
      </c>
      <c r="D1720" s="19" t="str">
        <f t="shared" si="159"/>
        <v/>
      </c>
      <c r="E1720" s="41"/>
      <c r="F1720" s="42"/>
      <c r="G1720" s="43"/>
      <c r="H1720" s="42"/>
      <c r="I1720" s="43"/>
      <c r="J1720" s="20">
        <f>IF(OR(H1720="",I1720=""),0,-VLOOKUP(H1720,AD:AE,2,0)*I1720/60*'1) Input --&gt;'!$D$25)</f>
        <v>0</v>
      </c>
      <c r="K1720" s="20">
        <f t="shared" si="161"/>
        <v>0</v>
      </c>
      <c r="L1720" s="20">
        <f>IF(M1720="",0,-'1) Input --&gt;'!$D$33/M1720)</f>
        <v>0</v>
      </c>
      <c r="M1720" s="20" t="str">
        <f t="shared" si="156"/>
        <v/>
      </c>
      <c r="X1720" s="2">
        <v>45711</v>
      </c>
      <c r="Y1720">
        <f t="shared" si="160"/>
        <v>0</v>
      </c>
    </row>
    <row r="1721" spans="2:25" x14ac:dyDescent="0.2">
      <c r="B1721" t="str">
        <f t="shared" si="157"/>
        <v>-</v>
      </c>
      <c r="C1721" s="19" t="str">
        <f t="shared" si="158"/>
        <v/>
      </c>
      <c r="D1721" s="19" t="str">
        <f t="shared" si="159"/>
        <v/>
      </c>
      <c r="E1721" s="41"/>
      <c r="F1721" s="42"/>
      <c r="G1721" s="43"/>
      <c r="H1721" s="42"/>
      <c r="I1721" s="43"/>
      <c r="J1721" s="20">
        <f>IF(OR(H1721="",I1721=""),0,-VLOOKUP(H1721,AD:AE,2,0)*I1721/60*'1) Input --&gt;'!$D$25)</f>
        <v>0</v>
      </c>
      <c r="K1721" s="20">
        <f t="shared" si="161"/>
        <v>0</v>
      </c>
      <c r="L1721" s="20">
        <f>IF(M1721="",0,-'1) Input --&gt;'!$D$33/M1721)</f>
        <v>0</v>
      </c>
      <c r="M1721" s="20" t="str">
        <f t="shared" si="156"/>
        <v/>
      </c>
      <c r="X1721" s="2">
        <v>45712</v>
      </c>
      <c r="Y1721">
        <f t="shared" si="160"/>
        <v>0</v>
      </c>
    </row>
    <row r="1722" spans="2:25" x14ac:dyDescent="0.2">
      <c r="B1722" t="str">
        <f t="shared" si="157"/>
        <v>-</v>
      </c>
      <c r="C1722" s="19" t="str">
        <f t="shared" si="158"/>
        <v/>
      </c>
      <c r="D1722" s="19" t="str">
        <f t="shared" si="159"/>
        <v/>
      </c>
      <c r="E1722" s="41"/>
      <c r="F1722" s="42"/>
      <c r="G1722" s="43"/>
      <c r="H1722" s="42"/>
      <c r="I1722" s="43"/>
      <c r="J1722" s="20">
        <f>IF(OR(H1722="",I1722=""),0,-VLOOKUP(H1722,AD:AE,2,0)*I1722/60*'1) Input --&gt;'!$D$25)</f>
        <v>0</v>
      </c>
      <c r="K1722" s="20">
        <f t="shared" si="161"/>
        <v>0</v>
      </c>
      <c r="L1722" s="20">
        <f>IF(M1722="",0,-'1) Input --&gt;'!$D$33/M1722)</f>
        <v>0</v>
      </c>
      <c r="M1722" s="20" t="str">
        <f t="shared" si="156"/>
        <v/>
      </c>
      <c r="X1722" s="2">
        <v>45713</v>
      </c>
      <c r="Y1722">
        <f t="shared" si="160"/>
        <v>0</v>
      </c>
    </row>
    <row r="1723" spans="2:25" x14ac:dyDescent="0.2">
      <c r="B1723" t="str">
        <f t="shared" si="157"/>
        <v>-</v>
      </c>
      <c r="C1723" s="19" t="str">
        <f t="shared" si="158"/>
        <v/>
      </c>
      <c r="D1723" s="19" t="str">
        <f t="shared" si="159"/>
        <v/>
      </c>
      <c r="E1723" s="41"/>
      <c r="F1723" s="42"/>
      <c r="G1723" s="43"/>
      <c r="H1723" s="42"/>
      <c r="I1723" s="43"/>
      <c r="J1723" s="20">
        <f>IF(OR(H1723="",I1723=""),0,-VLOOKUP(H1723,AD:AE,2,0)*I1723/60*'1) Input --&gt;'!$D$25)</f>
        <v>0</v>
      </c>
      <c r="K1723" s="20">
        <f t="shared" si="161"/>
        <v>0</v>
      </c>
      <c r="L1723" s="20">
        <f>IF(M1723="",0,-'1) Input --&gt;'!$D$33/M1723)</f>
        <v>0</v>
      </c>
      <c r="M1723" s="20" t="str">
        <f t="shared" si="156"/>
        <v/>
      </c>
      <c r="X1723" s="2">
        <v>45714</v>
      </c>
      <c r="Y1723">
        <f t="shared" si="160"/>
        <v>0</v>
      </c>
    </row>
    <row r="1724" spans="2:25" x14ac:dyDescent="0.2">
      <c r="B1724" t="str">
        <f t="shared" si="157"/>
        <v>-</v>
      </c>
      <c r="C1724" s="19" t="str">
        <f t="shared" si="158"/>
        <v/>
      </c>
      <c r="D1724" s="19" t="str">
        <f t="shared" si="159"/>
        <v/>
      </c>
      <c r="E1724" s="41"/>
      <c r="F1724" s="42"/>
      <c r="G1724" s="43"/>
      <c r="H1724" s="42"/>
      <c r="I1724" s="43"/>
      <c r="J1724" s="20">
        <f>IF(OR(H1724="",I1724=""),0,-VLOOKUP(H1724,AD:AE,2,0)*I1724/60*'1) Input --&gt;'!$D$25)</f>
        <v>0</v>
      </c>
      <c r="K1724" s="20">
        <f t="shared" si="161"/>
        <v>0</v>
      </c>
      <c r="L1724" s="20">
        <f>IF(M1724="",0,-'1) Input --&gt;'!$D$33/M1724)</f>
        <v>0</v>
      </c>
      <c r="M1724" s="20" t="str">
        <f t="shared" si="156"/>
        <v/>
      </c>
      <c r="X1724" s="2">
        <v>45715</v>
      </c>
      <c r="Y1724">
        <f t="shared" si="160"/>
        <v>0</v>
      </c>
    </row>
    <row r="1725" spans="2:25" x14ac:dyDescent="0.2">
      <c r="B1725" t="str">
        <f t="shared" si="157"/>
        <v>-</v>
      </c>
      <c r="C1725" s="19" t="str">
        <f t="shared" si="158"/>
        <v/>
      </c>
      <c r="D1725" s="19" t="str">
        <f t="shared" si="159"/>
        <v/>
      </c>
      <c r="E1725" s="41"/>
      <c r="F1725" s="42"/>
      <c r="G1725" s="43"/>
      <c r="H1725" s="42"/>
      <c r="I1725" s="43"/>
      <c r="J1725" s="20">
        <f>IF(OR(H1725="",I1725=""),0,-VLOOKUP(H1725,AD:AE,2,0)*I1725/60*'1) Input --&gt;'!$D$25)</f>
        <v>0</v>
      </c>
      <c r="K1725" s="20">
        <f t="shared" si="161"/>
        <v>0</v>
      </c>
      <c r="L1725" s="20">
        <f>IF(M1725="",0,-'1) Input --&gt;'!$D$33/M1725)</f>
        <v>0</v>
      </c>
      <c r="M1725" s="20" t="str">
        <f t="shared" si="156"/>
        <v/>
      </c>
      <c r="X1725" s="2">
        <v>45716</v>
      </c>
      <c r="Y1725">
        <f t="shared" si="160"/>
        <v>0</v>
      </c>
    </row>
    <row r="1726" spans="2:25" x14ac:dyDescent="0.2">
      <c r="B1726" t="str">
        <f t="shared" si="157"/>
        <v>-</v>
      </c>
      <c r="C1726" s="19" t="str">
        <f t="shared" si="158"/>
        <v/>
      </c>
      <c r="D1726" s="19" t="str">
        <f t="shared" si="159"/>
        <v/>
      </c>
      <c r="E1726" s="41"/>
      <c r="F1726" s="42"/>
      <c r="G1726" s="43"/>
      <c r="H1726" s="42"/>
      <c r="I1726" s="43"/>
      <c r="J1726" s="20">
        <f>IF(OR(H1726="",I1726=""),0,-VLOOKUP(H1726,AD:AE,2,0)*I1726/60*'1) Input --&gt;'!$D$25)</f>
        <v>0</v>
      </c>
      <c r="K1726" s="20">
        <f t="shared" si="161"/>
        <v>0</v>
      </c>
      <c r="L1726" s="20">
        <f>IF(M1726="",0,-'1) Input --&gt;'!$D$33/M1726)</f>
        <v>0</v>
      </c>
      <c r="M1726" s="20" t="str">
        <f t="shared" si="156"/>
        <v/>
      </c>
      <c r="X1726" s="2">
        <v>45717</v>
      </c>
      <c r="Y1726">
        <f t="shared" si="160"/>
        <v>0</v>
      </c>
    </row>
    <row r="1727" spans="2:25" x14ac:dyDescent="0.2">
      <c r="B1727" t="str">
        <f t="shared" si="157"/>
        <v>-</v>
      </c>
      <c r="C1727" s="19" t="str">
        <f t="shared" si="158"/>
        <v/>
      </c>
      <c r="D1727" s="19" t="str">
        <f t="shared" si="159"/>
        <v/>
      </c>
      <c r="E1727" s="41"/>
      <c r="F1727" s="42"/>
      <c r="G1727" s="43"/>
      <c r="H1727" s="42"/>
      <c r="I1727" s="43"/>
      <c r="J1727" s="20">
        <f>IF(OR(H1727="",I1727=""),0,-VLOOKUP(H1727,AD:AE,2,0)*I1727/60*'1) Input --&gt;'!$D$25)</f>
        <v>0</v>
      </c>
      <c r="K1727" s="20">
        <f t="shared" si="161"/>
        <v>0</v>
      </c>
      <c r="L1727" s="20">
        <f>IF(M1727="",0,-'1) Input --&gt;'!$D$33/M1727)</f>
        <v>0</v>
      </c>
      <c r="M1727" s="20" t="str">
        <f t="shared" si="156"/>
        <v/>
      </c>
      <c r="X1727" s="2">
        <v>45718</v>
      </c>
      <c r="Y1727">
        <f t="shared" si="160"/>
        <v>0</v>
      </c>
    </row>
    <row r="1728" spans="2:25" x14ac:dyDescent="0.2">
      <c r="B1728" t="str">
        <f t="shared" si="157"/>
        <v>-</v>
      </c>
      <c r="C1728" s="19" t="str">
        <f t="shared" si="158"/>
        <v/>
      </c>
      <c r="D1728" s="19" t="str">
        <f t="shared" si="159"/>
        <v/>
      </c>
      <c r="E1728" s="41"/>
      <c r="F1728" s="42"/>
      <c r="G1728" s="43"/>
      <c r="H1728" s="42"/>
      <c r="I1728" s="43"/>
      <c r="J1728" s="20">
        <f>IF(OR(H1728="",I1728=""),0,-VLOOKUP(H1728,AD:AE,2,0)*I1728/60*'1) Input --&gt;'!$D$25)</f>
        <v>0</v>
      </c>
      <c r="K1728" s="20">
        <f t="shared" si="161"/>
        <v>0</v>
      </c>
      <c r="L1728" s="20">
        <f>IF(M1728="",0,-'1) Input --&gt;'!$D$33/M1728)</f>
        <v>0</v>
      </c>
      <c r="M1728" s="20" t="str">
        <f t="shared" si="156"/>
        <v/>
      </c>
      <c r="X1728" s="2">
        <v>45719</v>
      </c>
      <c r="Y1728">
        <f t="shared" si="160"/>
        <v>0</v>
      </c>
    </row>
    <row r="1729" spans="2:25" x14ac:dyDescent="0.2">
      <c r="B1729" t="str">
        <f t="shared" si="157"/>
        <v>-</v>
      </c>
      <c r="C1729" s="19" t="str">
        <f t="shared" si="158"/>
        <v/>
      </c>
      <c r="D1729" s="19" t="str">
        <f t="shared" si="159"/>
        <v/>
      </c>
      <c r="E1729" s="41"/>
      <c r="F1729" s="42"/>
      <c r="G1729" s="43"/>
      <c r="H1729" s="42"/>
      <c r="I1729" s="43"/>
      <c r="J1729" s="20">
        <f>IF(OR(H1729="",I1729=""),0,-VLOOKUP(H1729,AD:AE,2,0)*I1729/60*'1) Input --&gt;'!$D$25)</f>
        <v>0</v>
      </c>
      <c r="K1729" s="20">
        <f t="shared" si="161"/>
        <v>0</v>
      </c>
      <c r="L1729" s="20">
        <f>IF(M1729="",0,-'1) Input --&gt;'!$D$33/M1729)</f>
        <v>0</v>
      </c>
      <c r="M1729" s="20" t="str">
        <f t="shared" si="156"/>
        <v/>
      </c>
      <c r="X1729" s="2">
        <v>45720</v>
      </c>
      <c r="Y1729">
        <f t="shared" si="160"/>
        <v>0</v>
      </c>
    </row>
    <row r="1730" spans="2:25" x14ac:dyDescent="0.2">
      <c r="B1730" t="str">
        <f t="shared" si="157"/>
        <v>-</v>
      </c>
      <c r="C1730" s="19" t="str">
        <f t="shared" si="158"/>
        <v/>
      </c>
      <c r="D1730" s="19" t="str">
        <f t="shared" si="159"/>
        <v/>
      </c>
      <c r="E1730" s="41"/>
      <c r="F1730" s="42"/>
      <c r="G1730" s="43"/>
      <c r="H1730" s="42"/>
      <c r="I1730" s="43"/>
      <c r="J1730" s="20">
        <f>IF(OR(H1730="",I1730=""),0,-VLOOKUP(H1730,AD:AE,2,0)*I1730/60*'1) Input --&gt;'!$D$25)</f>
        <v>0</v>
      </c>
      <c r="K1730" s="20">
        <f t="shared" si="161"/>
        <v>0</v>
      </c>
      <c r="L1730" s="20">
        <f>IF(M1730="",0,-'1) Input --&gt;'!$D$33/M1730)</f>
        <v>0</v>
      </c>
      <c r="M1730" s="20" t="str">
        <f t="shared" si="156"/>
        <v/>
      </c>
      <c r="X1730" s="2">
        <v>45721</v>
      </c>
      <c r="Y1730">
        <f t="shared" si="160"/>
        <v>0</v>
      </c>
    </row>
    <row r="1731" spans="2:25" x14ac:dyDescent="0.2">
      <c r="B1731" t="str">
        <f t="shared" si="157"/>
        <v>-</v>
      </c>
      <c r="C1731" s="19" t="str">
        <f t="shared" si="158"/>
        <v/>
      </c>
      <c r="D1731" s="19" t="str">
        <f t="shared" si="159"/>
        <v/>
      </c>
      <c r="E1731" s="41"/>
      <c r="F1731" s="42"/>
      <c r="G1731" s="43"/>
      <c r="H1731" s="42"/>
      <c r="I1731" s="43"/>
      <c r="J1731" s="20">
        <f>IF(OR(H1731="",I1731=""),0,-VLOOKUP(H1731,AD:AE,2,0)*I1731/60*'1) Input --&gt;'!$D$25)</f>
        <v>0</v>
      </c>
      <c r="K1731" s="20">
        <f t="shared" si="161"/>
        <v>0</v>
      </c>
      <c r="L1731" s="20">
        <f>IF(M1731="",0,-'1) Input --&gt;'!$D$33/M1731)</f>
        <v>0</v>
      </c>
      <c r="M1731" s="20" t="str">
        <f t="shared" si="156"/>
        <v/>
      </c>
      <c r="X1731" s="2">
        <v>45722</v>
      </c>
      <c r="Y1731">
        <f t="shared" si="160"/>
        <v>0</v>
      </c>
    </row>
    <row r="1732" spans="2:25" x14ac:dyDescent="0.2">
      <c r="B1732" t="str">
        <f t="shared" si="157"/>
        <v>-</v>
      </c>
      <c r="C1732" s="19" t="str">
        <f t="shared" si="158"/>
        <v/>
      </c>
      <c r="D1732" s="19" t="str">
        <f t="shared" si="159"/>
        <v/>
      </c>
      <c r="E1732" s="41"/>
      <c r="F1732" s="42"/>
      <c r="G1732" s="43"/>
      <c r="H1732" s="42"/>
      <c r="I1732" s="43"/>
      <c r="J1732" s="20">
        <f>IF(OR(H1732="",I1732=""),0,-VLOOKUP(H1732,AD:AE,2,0)*I1732/60*'1) Input --&gt;'!$D$25)</f>
        <v>0</v>
      </c>
      <c r="K1732" s="20">
        <f t="shared" si="161"/>
        <v>0</v>
      </c>
      <c r="L1732" s="20">
        <f>IF(M1732="",0,-'1) Input --&gt;'!$D$33/M1732)</f>
        <v>0</v>
      </c>
      <c r="M1732" s="20" t="str">
        <f t="shared" si="156"/>
        <v/>
      </c>
      <c r="X1732" s="2">
        <v>45723</v>
      </c>
      <c r="Y1732">
        <f t="shared" si="160"/>
        <v>0</v>
      </c>
    </row>
    <row r="1733" spans="2:25" x14ac:dyDescent="0.2">
      <c r="B1733" t="str">
        <f t="shared" si="157"/>
        <v>-</v>
      </c>
      <c r="C1733" s="19" t="str">
        <f t="shared" si="158"/>
        <v/>
      </c>
      <c r="D1733" s="19" t="str">
        <f t="shared" si="159"/>
        <v/>
      </c>
      <c r="E1733" s="41"/>
      <c r="F1733" s="42"/>
      <c r="G1733" s="43"/>
      <c r="H1733" s="42"/>
      <c r="I1733" s="43"/>
      <c r="J1733" s="20">
        <f>IF(OR(H1733="",I1733=""),0,-VLOOKUP(H1733,AD:AE,2,0)*I1733/60*'1) Input --&gt;'!$D$25)</f>
        <v>0</v>
      </c>
      <c r="K1733" s="20">
        <f t="shared" si="161"/>
        <v>0</v>
      </c>
      <c r="L1733" s="20">
        <f>IF(M1733="",0,-'1) Input --&gt;'!$D$33/M1733)</f>
        <v>0</v>
      </c>
      <c r="M1733" s="20" t="str">
        <f t="shared" si="156"/>
        <v/>
      </c>
      <c r="X1733" s="2">
        <v>45724</v>
      </c>
      <c r="Y1733">
        <f t="shared" si="160"/>
        <v>0</v>
      </c>
    </row>
    <row r="1734" spans="2:25" x14ac:dyDescent="0.2">
      <c r="B1734" t="str">
        <f t="shared" si="157"/>
        <v>-</v>
      </c>
      <c r="C1734" s="19" t="str">
        <f t="shared" si="158"/>
        <v/>
      </c>
      <c r="D1734" s="19" t="str">
        <f t="shared" si="159"/>
        <v/>
      </c>
      <c r="E1734" s="41"/>
      <c r="F1734" s="42"/>
      <c r="G1734" s="43"/>
      <c r="H1734" s="42"/>
      <c r="I1734" s="43"/>
      <c r="J1734" s="20">
        <f>IF(OR(H1734="",I1734=""),0,-VLOOKUP(H1734,AD:AE,2,0)*I1734/60*'1) Input --&gt;'!$D$25)</f>
        <v>0</v>
      </c>
      <c r="K1734" s="20">
        <f t="shared" si="161"/>
        <v>0</v>
      </c>
      <c r="L1734" s="20">
        <f>IF(M1734="",0,-'1) Input --&gt;'!$D$33/M1734)</f>
        <v>0</v>
      </c>
      <c r="M1734" s="20" t="str">
        <f t="shared" si="156"/>
        <v/>
      </c>
      <c r="X1734" s="2">
        <v>45725</v>
      </c>
      <c r="Y1734">
        <f t="shared" si="160"/>
        <v>0</v>
      </c>
    </row>
    <row r="1735" spans="2:25" x14ac:dyDescent="0.2">
      <c r="B1735" t="str">
        <f t="shared" si="157"/>
        <v>-</v>
      </c>
      <c r="C1735" s="19" t="str">
        <f t="shared" si="158"/>
        <v/>
      </c>
      <c r="D1735" s="19" t="str">
        <f t="shared" si="159"/>
        <v/>
      </c>
      <c r="E1735" s="41"/>
      <c r="F1735" s="42"/>
      <c r="G1735" s="43"/>
      <c r="H1735" s="42"/>
      <c r="I1735" s="43"/>
      <c r="J1735" s="20">
        <f>IF(OR(H1735="",I1735=""),0,-VLOOKUP(H1735,AD:AE,2,0)*I1735/60*'1) Input --&gt;'!$D$25)</f>
        <v>0</v>
      </c>
      <c r="K1735" s="20">
        <f t="shared" si="161"/>
        <v>0</v>
      </c>
      <c r="L1735" s="20">
        <f>IF(M1735="",0,-'1) Input --&gt;'!$D$33/M1735)</f>
        <v>0</v>
      </c>
      <c r="M1735" s="20" t="str">
        <f t="shared" si="156"/>
        <v/>
      </c>
      <c r="X1735" s="2">
        <v>45726</v>
      </c>
      <c r="Y1735">
        <f t="shared" si="160"/>
        <v>0</v>
      </c>
    </row>
    <row r="1736" spans="2:25" x14ac:dyDescent="0.2">
      <c r="B1736" t="str">
        <f t="shared" si="157"/>
        <v>-</v>
      </c>
      <c r="C1736" s="19" t="str">
        <f t="shared" si="158"/>
        <v/>
      </c>
      <c r="D1736" s="19" t="str">
        <f t="shared" si="159"/>
        <v/>
      </c>
      <c r="E1736" s="41"/>
      <c r="F1736" s="42"/>
      <c r="G1736" s="43"/>
      <c r="H1736" s="42"/>
      <c r="I1736" s="43"/>
      <c r="J1736" s="20">
        <f>IF(OR(H1736="",I1736=""),0,-VLOOKUP(H1736,AD:AE,2,0)*I1736/60*'1) Input --&gt;'!$D$25)</f>
        <v>0</v>
      </c>
      <c r="K1736" s="20">
        <f t="shared" si="161"/>
        <v>0</v>
      </c>
      <c r="L1736" s="20">
        <f>IF(M1736="",0,-'1) Input --&gt;'!$D$33/M1736)</f>
        <v>0</v>
      </c>
      <c r="M1736" s="20" t="str">
        <f t="shared" si="156"/>
        <v/>
      </c>
      <c r="X1736" s="2">
        <v>45727</v>
      </c>
      <c r="Y1736">
        <f t="shared" si="160"/>
        <v>0</v>
      </c>
    </row>
    <row r="1737" spans="2:25" x14ac:dyDescent="0.2">
      <c r="B1737" t="str">
        <f t="shared" si="157"/>
        <v>-</v>
      </c>
      <c r="C1737" s="19" t="str">
        <f t="shared" si="158"/>
        <v/>
      </c>
      <c r="D1737" s="19" t="str">
        <f t="shared" si="159"/>
        <v/>
      </c>
      <c r="E1737" s="41"/>
      <c r="F1737" s="42"/>
      <c r="G1737" s="43"/>
      <c r="H1737" s="42"/>
      <c r="I1737" s="43"/>
      <c r="J1737" s="20">
        <f>IF(OR(H1737="",I1737=""),0,-VLOOKUP(H1737,AD:AE,2,0)*I1737/60*'1) Input --&gt;'!$D$25)</f>
        <v>0</v>
      </c>
      <c r="K1737" s="20">
        <f t="shared" si="161"/>
        <v>0</v>
      </c>
      <c r="L1737" s="20">
        <f>IF(M1737="",0,-'1) Input --&gt;'!$D$33/M1737)</f>
        <v>0</v>
      </c>
      <c r="M1737" s="20" t="str">
        <f t="shared" si="156"/>
        <v/>
      </c>
      <c r="X1737" s="2">
        <v>45728</v>
      </c>
      <c r="Y1737">
        <f t="shared" si="160"/>
        <v>0</v>
      </c>
    </row>
    <row r="1738" spans="2:25" x14ac:dyDescent="0.2">
      <c r="B1738" t="str">
        <f t="shared" si="157"/>
        <v>-</v>
      </c>
      <c r="C1738" s="19" t="str">
        <f t="shared" si="158"/>
        <v/>
      </c>
      <c r="D1738" s="19" t="str">
        <f t="shared" si="159"/>
        <v/>
      </c>
      <c r="E1738" s="41"/>
      <c r="F1738" s="42"/>
      <c r="G1738" s="43"/>
      <c r="H1738" s="42"/>
      <c r="I1738" s="43"/>
      <c r="J1738" s="20">
        <f>IF(OR(H1738="",I1738=""),0,-VLOOKUP(H1738,AD:AE,2,0)*I1738/60*'1) Input --&gt;'!$D$25)</f>
        <v>0</v>
      </c>
      <c r="K1738" s="20">
        <f t="shared" si="161"/>
        <v>0</v>
      </c>
      <c r="L1738" s="20">
        <f>IF(M1738="",0,-'1) Input --&gt;'!$D$33/M1738)</f>
        <v>0</v>
      </c>
      <c r="M1738" s="20" t="str">
        <f t="shared" si="156"/>
        <v/>
      </c>
      <c r="X1738" s="2">
        <v>45729</v>
      </c>
      <c r="Y1738">
        <f t="shared" si="160"/>
        <v>0</v>
      </c>
    </row>
    <row r="1739" spans="2:25" x14ac:dyDescent="0.2">
      <c r="B1739" t="str">
        <f t="shared" si="157"/>
        <v>-</v>
      </c>
      <c r="C1739" s="19" t="str">
        <f t="shared" si="158"/>
        <v/>
      </c>
      <c r="D1739" s="19" t="str">
        <f t="shared" si="159"/>
        <v/>
      </c>
      <c r="E1739" s="41"/>
      <c r="F1739" s="42"/>
      <c r="G1739" s="43"/>
      <c r="H1739" s="42"/>
      <c r="I1739" s="43"/>
      <c r="J1739" s="20">
        <f>IF(OR(H1739="",I1739=""),0,-VLOOKUP(H1739,AD:AE,2,0)*I1739/60*'1) Input --&gt;'!$D$25)</f>
        <v>0</v>
      </c>
      <c r="K1739" s="20">
        <f t="shared" si="161"/>
        <v>0</v>
      </c>
      <c r="L1739" s="20">
        <f>IF(M1739="",0,-'1) Input --&gt;'!$D$33/M1739)</f>
        <v>0</v>
      </c>
      <c r="M1739" s="20" t="str">
        <f t="shared" si="156"/>
        <v/>
      </c>
      <c r="X1739" s="2">
        <v>45730</v>
      </c>
      <c r="Y1739">
        <f t="shared" si="160"/>
        <v>0</v>
      </c>
    </row>
    <row r="1740" spans="2:25" x14ac:dyDescent="0.2">
      <c r="B1740" t="str">
        <f t="shared" si="157"/>
        <v>-</v>
      </c>
      <c r="C1740" s="19" t="str">
        <f t="shared" si="158"/>
        <v/>
      </c>
      <c r="D1740" s="19" t="str">
        <f t="shared" si="159"/>
        <v/>
      </c>
      <c r="E1740" s="41"/>
      <c r="F1740" s="42"/>
      <c r="G1740" s="43"/>
      <c r="H1740" s="42"/>
      <c r="I1740" s="43"/>
      <c r="J1740" s="20">
        <f>IF(OR(H1740="",I1740=""),0,-VLOOKUP(H1740,AD:AE,2,0)*I1740/60*'1) Input --&gt;'!$D$25)</f>
        <v>0</v>
      </c>
      <c r="K1740" s="20">
        <f t="shared" si="161"/>
        <v>0</v>
      </c>
      <c r="L1740" s="20">
        <f>IF(M1740="",0,-'1) Input --&gt;'!$D$33/M1740)</f>
        <v>0</v>
      </c>
      <c r="M1740" s="20" t="str">
        <f t="shared" ref="M1740:M1803" si="162">IF(E1740="","",VLOOKUP(E1740,$X$12:$Y$3098,2,0))</f>
        <v/>
      </c>
      <c r="X1740" s="2">
        <v>45731</v>
      </c>
      <c r="Y1740">
        <f t="shared" si="160"/>
        <v>0</v>
      </c>
    </row>
    <row r="1741" spans="2:25" x14ac:dyDescent="0.2">
      <c r="B1741" t="str">
        <f t="shared" ref="B1741:B1804" si="163">C1741&amp;"-"&amp;IF(D1741&lt;10,"0"&amp;D1741,D1741)</f>
        <v>-</v>
      </c>
      <c r="C1741" s="19" t="str">
        <f t="shared" ref="C1741:C1804" si="164">IF(E1741="","",YEAR(E1741))</f>
        <v/>
      </c>
      <c r="D1741" s="19" t="str">
        <f t="shared" ref="D1741:D1804" si="165">IF(E1741="","",MONTH(E1741))</f>
        <v/>
      </c>
      <c r="E1741" s="41"/>
      <c r="F1741" s="42"/>
      <c r="G1741" s="43"/>
      <c r="H1741" s="42"/>
      <c r="I1741" s="43"/>
      <c r="J1741" s="20">
        <f>IF(OR(H1741="",I1741=""),0,-VLOOKUP(H1741,AD:AE,2,0)*I1741/60*'1) Input --&gt;'!$D$25)</f>
        <v>0</v>
      </c>
      <c r="K1741" s="20">
        <f t="shared" si="161"/>
        <v>0</v>
      </c>
      <c r="L1741" s="20">
        <f>IF(M1741="",0,-'1) Input --&gt;'!$D$33/M1741)</f>
        <v>0</v>
      </c>
      <c r="M1741" s="20" t="str">
        <f t="shared" si="162"/>
        <v/>
      </c>
      <c r="X1741" s="2">
        <v>45732</v>
      </c>
      <c r="Y1741">
        <f t="shared" ref="Y1741:Y1804" si="166">COUNTIF(E:E,X1741)</f>
        <v>0</v>
      </c>
    </row>
    <row r="1742" spans="2:25" x14ac:dyDescent="0.2">
      <c r="B1742" t="str">
        <f t="shared" si="163"/>
        <v>-</v>
      </c>
      <c r="C1742" s="19" t="str">
        <f t="shared" si="164"/>
        <v/>
      </c>
      <c r="D1742" s="19" t="str">
        <f t="shared" si="165"/>
        <v/>
      </c>
      <c r="E1742" s="41"/>
      <c r="F1742" s="42"/>
      <c r="G1742" s="43"/>
      <c r="H1742" s="42"/>
      <c r="I1742" s="43"/>
      <c r="J1742" s="20">
        <f>IF(OR(H1742="",I1742=""),0,-VLOOKUP(H1742,AD:AE,2,0)*I1742/60*'1) Input --&gt;'!$D$25)</f>
        <v>0</v>
      </c>
      <c r="K1742" s="20">
        <f t="shared" si="161"/>
        <v>0</v>
      </c>
      <c r="L1742" s="20">
        <f>IF(M1742="",0,-'1) Input --&gt;'!$D$33/M1742)</f>
        <v>0</v>
      </c>
      <c r="M1742" s="20" t="str">
        <f t="shared" si="162"/>
        <v/>
      </c>
      <c r="X1742" s="2">
        <v>45733</v>
      </c>
      <c r="Y1742">
        <f t="shared" si="166"/>
        <v>0</v>
      </c>
    </row>
    <row r="1743" spans="2:25" x14ac:dyDescent="0.2">
      <c r="B1743" t="str">
        <f t="shared" si="163"/>
        <v>-</v>
      </c>
      <c r="C1743" s="19" t="str">
        <f t="shared" si="164"/>
        <v/>
      </c>
      <c r="D1743" s="19" t="str">
        <f t="shared" si="165"/>
        <v/>
      </c>
      <c r="E1743" s="41"/>
      <c r="F1743" s="42"/>
      <c r="G1743" s="43"/>
      <c r="H1743" s="42"/>
      <c r="I1743" s="43"/>
      <c r="J1743" s="20">
        <f>IF(OR(H1743="",I1743=""),0,-VLOOKUP(H1743,AD:AE,2,0)*I1743/60*'1) Input --&gt;'!$D$25)</f>
        <v>0</v>
      </c>
      <c r="K1743" s="20">
        <f t="shared" si="161"/>
        <v>0</v>
      </c>
      <c r="L1743" s="20">
        <f>IF(M1743="",0,-'1) Input --&gt;'!$D$33/M1743)</f>
        <v>0</v>
      </c>
      <c r="M1743" s="20" t="str">
        <f t="shared" si="162"/>
        <v/>
      </c>
      <c r="X1743" s="2">
        <v>45734</v>
      </c>
      <c r="Y1743">
        <f t="shared" si="166"/>
        <v>0</v>
      </c>
    </row>
    <row r="1744" spans="2:25" x14ac:dyDescent="0.2">
      <c r="B1744" t="str">
        <f t="shared" si="163"/>
        <v>-</v>
      </c>
      <c r="C1744" s="19" t="str">
        <f t="shared" si="164"/>
        <v/>
      </c>
      <c r="D1744" s="19" t="str">
        <f t="shared" si="165"/>
        <v/>
      </c>
      <c r="E1744" s="41"/>
      <c r="F1744" s="42"/>
      <c r="G1744" s="43"/>
      <c r="H1744" s="42"/>
      <c r="I1744" s="43"/>
      <c r="J1744" s="20">
        <f>IF(OR(H1744="",I1744=""),0,-VLOOKUP(H1744,AD:AE,2,0)*I1744/60*'1) Input --&gt;'!$D$25)</f>
        <v>0</v>
      </c>
      <c r="K1744" s="20">
        <f t="shared" si="161"/>
        <v>0</v>
      </c>
      <c r="L1744" s="20">
        <f>IF(M1744="",0,-'1) Input --&gt;'!$D$33/M1744)</f>
        <v>0</v>
      </c>
      <c r="M1744" s="20" t="str">
        <f t="shared" si="162"/>
        <v/>
      </c>
      <c r="X1744" s="2">
        <v>45735</v>
      </c>
      <c r="Y1744">
        <f t="shared" si="166"/>
        <v>0</v>
      </c>
    </row>
    <row r="1745" spans="2:25" x14ac:dyDescent="0.2">
      <c r="B1745" t="str">
        <f t="shared" si="163"/>
        <v>-</v>
      </c>
      <c r="C1745" s="19" t="str">
        <f t="shared" si="164"/>
        <v/>
      </c>
      <c r="D1745" s="19" t="str">
        <f t="shared" si="165"/>
        <v/>
      </c>
      <c r="E1745" s="41"/>
      <c r="F1745" s="42"/>
      <c r="G1745" s="43"/>
      <c r="H1745" s="42"/>
      <c r="I1745" s="43"/>
      <c r="J1745" s="20">
        <f>IF(OR(H1745="",I1745=""),0,-VLOOKUP(H1745,AD:AE,2,0)*I1745/60*'1) Input --&gt;'!$D$25)</f>
        <v>0</v>
      </c>
      <c r="K1745" s="20">
        <f t="shared" ref="K1745:K1808" si="167">G1745+J1745</f>
        <v>0</v>
      </c>
      <c r="L1745" s="20">
        <f>IF(M1745="",0,-'1) Input --&gt;'!$D$33/M1745)</f>
        <v>0</v>
      </c>
      <c r="M1745" s="20" t="str">
        <f t="shared" si="162"/>
        <v/>
      </c>
      <c r="X1745" s="2">
        <v>45736</v>
      </c>
      <c r="Y1745">
        <f t="shared" si="166"/>
        <v>0</v>
      </c>
    </row>
    <row r="1746" spans="2:25" x14ac:dyDescent="0.2">
      <c r="B1746" t="str">
        <f t="shared" si="163"/>
        <v>-</v>
      </c>
      <c r="C1746" s="19" t="str">
        <f t="shared" si="164"/>
        <v/>
      </c>
      <c r="D1746" s="19" t="str">
        <f t="shared" si="165"/>
        <v/>
      </c>
      <c r="E1746" s="41"/>
      <c r="F1746" s="42"/>
      <c r="G1746" s="43"/>
      <c r="H1746" s="42"/>
      <c r="I1746" s="43"/>
      <c r="J1746" s="20">
        <f>IF(OR(H1746="",I1746=""),0,-VLOOKUP(H1746,AD:AE,2,0)*I1746/60*'1) Input --&gt;'!$D$25)</f>
        <v>0</v>
      </c>
      <c r="K1746" s="20">
        <f t="shared" si="167"/>
        <v>0</v>
      </c>
      <c r="L1746" s="20">
        <f>IF(M1746="",0,-'1) Input --&gt;'!$D$33/M1746)</f>
        <v>0</v>
      </c>
      <c r="M1746" s="20" t="str">
        <f t="shared" si="162"/>
        <v/>
      </c>
      <c r="X1746" s="2">
        <v>45737</v>
      </c>
      <c r="Y1746">
        <f t="shared" si="166"/>
        <v>0</v>
      </c>
    </row>
    <row r="1747" spans="2:25" x14ac:dyDescent="0.2">
      <c r="B1747" t="str">
        <f t="shared" si="163"/>
        <v>-</v>
      </c>
      <c r="C1747" s="19" t="str">
        <f t="shared" si="164"/>
        <v/>
      </c>
      <c r="D1747" s="19" t="str">
        <f t="shared" si="165"/>
        <v/>
      </c>
      <c r="E1747" s="41"/>
      <c r="F1747" s="42"/>
      <c r="G1747" s="43"/>
      <c r="H1747" s="42"/>
      <c r="I1747" s="43"/>
      <c r="J1747" s="20">
        <f>IF(OR(H1747="",I1747=""),0,-VLOOKUP(H1747,AD:AE,2,0)*I1747/60*'1) Input --&gt;'!$D$25)</f>
        <v>0</v>
      </c>
      <c r="K1747" s="20">
        <f t="shared" si="167"/>
        <v>0</v>
      </c>
      <c r="L1747" s="20">
        <f>IF(M1747="",0,-'1) Input --&gt;'!$D$33/M1747)</f>
        <v>0</v>
      </c>
      <c r="M1747" s="20" t="str">
        <f t="shared" si="162"/>
        <v/>
      </c>
      <c r="X1747" s="2">
        <v>45738</v>
      </c>
      <c r="Y1747">
        <f t="shared" si="166"/>
        <v>0</v>
      </c>
    </row>
    <row r="1748" spans="2:25" x14ac:dyDescent="0.2">
      <c r="B1748" t="str">
        <f t="shared" si="163"/>
        <v>-</v>
      </c>
      <c r="C1748" s="19" t="str">
        <f t="shared" si="164"/>
        <v/>
      </c>
      <c r="D1748" s="19" t="str">
        <f t="shared" si="165"/>
        <v/>
      </c>
      <c r="E1748" s="41"/>
      <c r="F1748" s="42"/>
      <c r="G1748" s="43"/>
      <c r="H1748" s="42"/>
      <c r="I1748" s="43"/>
      <c r="J1748" s="20">
        <f>IF(OR(H1748="",I1748=""),0,-VLOOKUP(H1748,AD:AE,2,0)*I1748/60*'1) Input --&gt;'!$D$25)</f>
        <v>0</v>
      </c>
      <c r="K1748" s="20">
        <f t="shared" si="167"/>
        <v>0</v>
      </c>
      <c r="L1748" s="20">
        <f>IF(M1748="",0,-'1) Input --&gt;'!$D$33/M1748)</f>
        <v>0</v>
      </c>
      <c r="M1748" s="20" t="str">
        <f t="shared" si="162"/>
        <v/>
      </c>
      <c r="X1748" s="2">
        <v>45739</v>
      </c>
      <c r="Y1748">
        <f t="shared" si="166"/>
        <v>0</v>
      </c>
    </row>
    <row r="1749" spans="2:25" x14ac:dyDescent="0.2">
      <c r="B1749" t="str">
        <f t="shared" si="163"/>
        <v>-</v>
      </c>
      <c r="C1749" s="19" t="str">
        <f t="shared" si="164"/>
        <v/>
      </c>
      <c r="D1749" s="19" t="str">
        <f t="shared" si="165"/>
        <v/>
      </c>
      <c r="E1749" s="41"/>
      <c r="F1749" s="42"/>
      <c r="G1749" s="43"/>
      <c r="H1749" s="42"/>
      <c r="I1749" s="43"/>
      <c r="J1749" s="20">
        <f>IF(OR(H1749="",I1749=""),0,-VLOOKUP(H1749,AD:AE,2,0)*I1749/60*'1) Input --&gt;'!$D$25)</f>
        <v>0</v>
      </c>
      <c r="K1749" s="20">
        <f t="shared" si="167"/>
        <v>0</v>
      </c>
      <c r="L1749" s="20">
        <f>IF(M1749="",0,-'1) Input --&gt;'!$D$33/M1749)</f>
        <v>0</v>
      </c>
      <c r="M1749" s="20" t="str">
        <f t="shared" si="162"/>
        <v/>
      </c>
      <c r="X1749" s="2">
        <v>45740</v>
      </c>
      <c r="Y1749">
        <f t="shared" si="166"/>
        <v>0</v>
      </c>
    </row>
    <row r="1750" spans="2:25" x14ac:dyDescent="0.2">
      <c r="B1750" t="str">
        <f t="shared" si="163"/>
        <v>-</v>
      </c>
      <c r="C1750" s="19" t="str">
        <f t="shared" si="164"/>
        <v/>
      </c>
      <c r="D1750" s="19" t="str">
        <f t="shared" si="165"/>
        <v/>
      </c>
      <c r="E1750" s="41"/>
      <c r="F1750" s="42"/>
      <c r="G1750" s="43"/>
      <c r="H1750" s="42"/>
      <c r="I1750" s="43"/>
      <c r="J1750" s="20">
        <f>IF(OR(H1750="",I1750=""),0,-VLOOKUP(H1750,AD:AE,2,0)*I1750/60*'1) Input --&gt;'!$D$25)</f>
        <v>0</v>
      </c>
      <c r="K1750" s="20">
        <f t="shared" si="167"/>
        <v>0</v>
      </c>
      <c r="L1750" s="20">
        <f>IF(M1750="",0,-'1) Input --&gt;'!$D$33/M1750)</f>
        <v>0</v>
      </c>
      <c r="M1750" s="20" t="str">
        <f t="shared" si="162"/>
        <v/>
      </c>
      <c r="X1750" s="2">
        <v>45741</v>
      </c>
      <c r="Y1750">
        <f t="shared" si="166"/>
        <v>0</v>
      </c>
    </row>
    <row r="1751" spans="2:25" x14ac:dyDescent="0.2">
      <c r="B1751" t="str">
        <f t="shared" si="163"/>
        <v>-</v>
      </c>
      <c r="C1751" s="19" t="str">
        <f t="shared" si="164"/>
        <v/>
      </c>
      <c r="D1751" s="19" t="str">
        <f t="shared" si="165"/>
        <v/>
      </c>
      <c r="E1751" s="41"/>
      <c r="F1751" s="42"/>
      <c r="G1751" s="43"/>
      <c r="H1751" s="42"/>
      <c r="I1751" s="43"/>
      <c r="J1751" s="20">
        <f>IF(OR(H1751="",I1751=""),0,-VLOOKUP(H1751,AD:AE,2,0)*I1751/60*'1) Input --&gt;'!$D$25)</f>
        <v>0</v>
      </c>
      <c r="K1751" s="20">
        <f t="shared" si="167"/>
        <v>0</v>
      </c>
      <c r="L1751" s="20">
        <f>IF(M1751="",0,-'1) Input --&gt;'!$D$33/M1751)</f>
        <v>0</v>
      </c>
      <c r="M1751" s="20" t="str">
        <f t="shared" si="162"/>
        <v/>
      </c>
      <c r="X1751" s="2">
        <v>45742</v>
      </c>
      <c r="Y1751">
        <f t="shared" si="166"/>
        <v>0</v>
      </c>
    </row>
    <row r="1752" spans="2:25" x14ac:dyDescent="0.2">
      <c r="B1752" t="str">
        <f t="shared" si="163"/>
        <v>-</v>
      </c>
      <c r="C1752" s="19" t="str">
        <f t="shared" si="164"/>
        <v/>
      </c>
      <c r="D1752" s="19" t="str">
        <f t="shared" si="165"/>
        <v/>
      </c>
      <c r="E1752" s="41"/>
      <c r="F1752" s="42"/>
      <c r="G1752" s="43"/>
      <c r="H1752" s="42"/>
      <c r="I1752" s="43"/>
      <c r="J1752" s="20">
        <f>IF(OR(H1752="",I1752=""),0,-VLOOKUP(H1752,AD:AE,2,0)*I1752/60*'1) Input --&gt;'!$D$25)</f>
        <v>0</v>
      </c>
      <c r="K1752" s="20">
        <f t="shared" si="167"/>
        <v>0</v>
      </c>
      <c r="L1752" s="20">
        <f>IF(M1752="",0,-'1) Input --&gt;'!$D$33/M1752)</f>
        <v>0</v>
      </c>
      <c r="M1752" s="20" t="str">
        <f t="shared" si="162"/>
        <v/>
      </c>
      <c r="X1752" s="2">
        <v>45743</v>
      </c>
      <c r="Y1752">
        <f t="shared" si="166"/>
        <v>0</v>
      </c>
    </row>
    <row r="1753" spans="2:25" x14ac:dyDescent="0.2">
      <c r="B1753" t="str">
        <f t="shared" si="163"/>
        <v>-</v>
      </c>
      <c r="C1753" s="19" t="str">
        <f t="shared" si="164"/>
        <v/>
      </c>
      <c r="D1753" s="19" t="str">
        <f t="shared" si="165"/>
        <v/>
      </c>
      <c r="E1753" s="41"/>
      <c r="F1753" s="42"/>
      <c r="G1753" s="43"/>
      <c r="H1753" s="42"/>
      <c r="I1753" s="43"/>
      <c r="J1753" s="20">
        <f>IF(OR(H1753="",I1753=""),0,-VLOOKUP(H1753,AD:AE,2,0)*I1753/60*'1) Input --&gt;'!$D$25)</f>
        <v>0</v>
      </c>
      <c r="K1753" s="20">
        <f t="shared" si="167"/>
        <v>0</v>
      </c>
      <c r="L1753" s="20">
        <f>IF(M1753="",0,-'1) Input --&gt;'!$D$33/M1753)</f>
        <v>0</v>
      </c>
      <c r="M1753" s="20" t="str">
        <f t="shared" si="162"/>
        <v/>
      </c>
      <c r="X1753" s="2">
        <v>45744</v>
      </c>
      <c r="Y1753">
        <f t="shared" si="166"/>
        <v>0</v>
      </c>
    </row>
    <row r="1754" spans="2:25" x14ac:dyDescent="0.2">
      <c r="B1754" t="str">
        <f t="shared" si="163"/>
        <v>-</v>
      </c>
      <c r="C1754" s="19" t="str">
        <f t="shared" si="164"/>
        <v/>
      </c>
      <c r="D1754" s="19" t="str">
        <f t="shared" si="165"/>
        <v/>
      </c>
      <c r="E1754" s="41"/>
      <c r="F1754" s="42"/>
      <c r="G1754" s="43"/>
      <c r="H1754" s="42"/>
      <c r="I1754" s="43"/>
      <c r="J1754" s="20">
        <f>IF(OR(H1754="",I1754=""),0,-VLOOKUP(H1754,AD:AE,2,0)*I1754/60*'1) Input --&gt;'!$D$25)</f>
        <v>0</v>
      </c>
      <c r="K1754" s="20">
        <f t="shared" si="167"/>
        <v>0</v>
      </c>
      <c r="L1754" s="20">
        <f>IF(M1754="",0,-'1) Input --&gt;'!$D$33/M1754)</f>
        <v>0</v>
      </c>
      <c r="M1754" s="20" t="str">
        <f t="shared" si="162"/>
        <v/>
      </c>
      <c r="X1754" s="2">
        <v>45745</v>
      </c>
      <c r="Y1754">
        <f t="shared" si="166"/>
        <v>0</v>
      </c>
    </row>
    <row r="1755" spans="2:25" x14ac:dyDescent="0.2">
      <c r="B1755" t="str">
        <f t="shared" si="163"/>
        <v>-</v>
      </c>
      <c r="C1755" s="19" t="str">
        <f t="shared" si="164"/>
        <v/>
      </c>
      <c r="D1755" s="19" t="str">
        <f t="shared" si="165"/>
        <v/>
      </c>
      <c r="E1755" s="41"/>
      <c r="F1755" s="42"/>
      <c r="G1755" s="43"/>
      <c r="H1755" s="42"/>
      <c r="I1755" s="43"/>
      <c r="J1755" s="20">
        <f>IF(OR(H1755="",I1755=""),0,-VLOOKUP(H1755,AD:AE,2,0)*I1755/60*'1) Input --&gt;'!$D$25)</f>
        <v>0</v>
      </c>
      <c r="K1755" s="20">
        <f t="shared" si="167"/>
        <v>0</v>
      </c>
      <c r="L1755" s="20">
        <f>IF(M1755="",0,-'1) Input --&gt;'!$D$33/M1755)</f>
        <v>0</v>
      </c>
      <c r="M1755" s="20" t="str">
        <f t="shared" si="162"/>
        <v/>
      </c>
      <c r="X1755" s="2">
        <v>45746</v>
      </c>
      <c r="Y1755">
        <f t="shared" si="166"/>
        <v>0</v>
      </c>
    </row>
    <row r="1756" spans="2:25" x14ac:dyDescent="0.2">
      <c r="B1756" t="str">
        <f t="shared" si="163"/>
        <v>-</v>
      </c>
      <c r="C1756" s="19" t="str">
        <f t="shared" si="164"/>
        <v/>
      </c>
      <c r="D1756" s="19" t="str">
        <f t="shared" si="165"/>
        <v/>
      </c>
      <c r="E1756" s="41"/>
      <c r="F1756" s="42"/>
      <c r="G1756" s="43"/>
      <c r="H1756" s="42"/>
      <c r="I1756" s="43"/>
      <c r="J1756" s="20">
        <f>IF(OR(H1756="",I1756=""),0,-VLOOKUP(H1756,AD:AE,2,0)*I1756/60*'1) Input --&gt;'!$D$25)</f>
        <v>0</v>
      </c>
      <c r="K1756" s="20">
        <f t="shared" si="167"/>
        <v>0</v>
      </c>
      <c r="L1756" s="20">
        <f>IF(M1756="",0,-'1) Input --&gt;'!$D$33/M1756)</f>
        <v>0</v>
      </c>
      <c r="M1756" s="20" t="str">
        <f t="shared" si="162"/>
        <v/>
      </c>
      <c r="X1756" s="2">
        <v>45747</v>
      </c>
      <c r="Y1756">
        <f t="shared" si="166"/>
        <v>0</v>
      </c>
    </row>
    <row r="1757" spans="2:25" x14ac:dyDescent="0.2">
      <c r="B1757" t="str">
        <f t="shared" si="163"/>
        <v>-</v>
      </c>
      <c r="C1757" s="19" t="str">
        <f t="shared" si="164"/>
        <v/>
      </c>
      <c r="D1757" s="19" t="str">
        <f t="shared" si="165"/>
        <v/>
      </c>
      <c r="E1757" s="41"/>
      <c r="F1757" s="42"/>
      <c r="G1757" s="43"/>
      <c r="H1757" s="42"/>
      <c r="I1757" s="43"/>
      <c r="J1757" s="20">
        <f>IF(OR(H1757="",I1757=""),0,-VLOOKUP(H1757,AD:AE,2,0)*I1757/60*'1) Input --&gt;'!$D$25)</f>
        <v>0</v>
      </c>
      <c r="K1757" s="20">
        <f t="shared" si="167"/>
        <v>0</v>
      </c>
      <c r="L1757" s="20">
        <f>IF(M1757="",0,-'1) Input --&gt;'!$D$33/M1757)</f>
        <v>0</v>
      </c>
      <c r="M1757" s="20" t="str">
        <f t="shared" si="162"/>
        <v/>
      </c>
      <c r="X1757" s="2">
        <v>45748</v>
      </c>
      <c r="Y1757">
        <f t="shared" si="166"/>
        <v>0</v>
      </c>
    </row>
    <row r="1758" spans="2:25" x14ac:dyDescent="0.2">
      <c r="B1758" t="str">
        <f t="shared" si="163"/>
        <v>-</v>
      </c>
      <c r="C1758" s="19" t="str">
        <f t="shared" si="164"/>
        <v/>
      </c>
      <c r="D1758" s="19" t="str">
        <f t="shared" si="165"/>
        <v/>
      </c>
      <c r="E1758" s="41"/>
      <c r="F1758" s="42"/>
      <c r="G1758" s="43"/>
      <c r="H1758" s="42"/>
      <c r="I1758" s="43"/>
      <c r="J1758" s="20">
        <f>IF(OR(H1758="",I1758=""),0,-VLOOKUP(H1758,AD:AE,2,0)*I1758/60*'1) Input --&gt;'!$D$25)</f>
        <v>0</v>
      </c>
      <c r="K1758" s="20">
        <f t="shared" si="167"/>
        <v>0</v>
      </c>
      <c r="L1758" s="20">
        <f>IF(M1758="",0,-'1) Input --&gt;'!$D$33/M1758)</f>
        <v>0</v>
      </c>
      <c r="M1758" s="20" t="str">
        <f t="shared" si="162"/>
        <v/>
      </c>
      <c r="X1758" s="2">
        <v>45749</v>
      </c>
      <c r="Y1758">
        <f t="shared" si="166"/>
        <v>0</v>
      </c>
    </row>
    <row r="1759" spans="2:25" x14ac:dyDescent="0.2">
      <c r="B1759" t="str">
        <f t="shared" si="163"/>
        <v>-</v>
      </c>
      <c r="C1759" s="19" t="str">
        <f t="shared" si="164"/>
        <v/>
      </c>
      <c r="D1759" s="19" t="str">
        <f t="shared" si="165"/>
        <v/>
      </c>
      <c r="E1759" s="41"/>
      <c r="F1759" s="42"/>
      <c r="G1759" s="43"/>
      <c r="H1759" s="42"/>
      <c r="I1759" s="43"/>
      <c r="J1759" s="20">
        <f>IF(OR(H1759="",I1759=""),0,-VLOOKUP(H1759,AD:AE,2,0)*I1759/60*'1) Input --&gt;'!$D$25)</f>
        <v>0</v>
      </c>
      <c r="K1759" s="20">
        <f t="shared" si="167"/>
        <v>0</v>
      </c>
      <c r="L1759" s="20">
        <f>IF(M1759="",0,-'1) Input --&gt;'!$D$33/M1759)</f>
        <v>0</v>
      </c>
      <c r="M1759" s="20" t="str">
        <f t="shared" si="162"/>
        <v/>
      </c>
      <c r="X1759" s="2">
        <v>45750</v>
      </c>
      <c r="Y1759">
        <f t="shared" si="166"/>
        <v>0</v>
      </c>
    </row>
    <row r="1760" spans="2:25" x14ac:dyDescent="0.2">
      <c r="B1760" t="str">
        <f t="shared" si="163"/>
        <v>-</v>
      </c>
      <c r="C1760" s="19" t="str">
        <f t="shared" si="164"/>
        <v/>
      </c>
      <c r="D1760" s="19" t="str">
        <f t="shared" si="165"/>
        <v/>
      </c>
      <c r="E1760" s="41"/>
      <c r="F1760" s="42"/>
      <c r="G1760" s="43"/>
      <c r="H1760" s="42"/>
      <c r="I1760" s="43"/>
      <c r="J1760" s="20">
        <f>IF(OR(H1760="",I1760=""),0,-VLOOKUP(H1760,AD:AE,2,0)*I1760/60*'1) Input --&gt;'!$D$25)</f>
        <v>0</v>
      </c>
      <c r="K1760" s="20">
        <f t="shared" si="167"/>
        <v>0</v>
      </c>
      <c r="L1760" s="20">
        <f>IF(M1760="",0,-'1) Input --&gt;'!$D$33/M1760)</f>
        <v>0</v>
      </c>
      <c r="M1760" s="20" t="str">
        <f t="shared" si="162"/>
        <v/>
      </c>
      <c r="X1760" s="2">
        <v>45751</v>
      </c>
      <c r="Y1760">
        <f t="shared" si="166"/>
        <v>0</v>
      </c>
    </row>
    <row r="1761" spans="2:25" x14ac:dyDescent="0.2">
      <c r="B1761" t="str">
        <f t="shared" si="163"/>
        <v>-</v>
      </c>
      <c r="C1761" s="19" t="str">
        <f t="shared" si="164"/>
        <v/>
      </c>
      <c r="D1761" s="19" t="str">
        <f t="shared" si="165"/>
        <v/>
      </c>
      <c r="E1761" s="41"/>
      <c r="F1761" s="42"/>
      <c r="G1761" s="43"/>
      <c r="H1761" s="42"/>
      <c r="I1761" s="43"/>
      <c r="J1761" s="20">
        <f>IF(OR(H1761="",I1761=""),0,-VLOOKUP(H1761,AD:AE,2,0)*I1761/60*'1) Input --&gt;'!$D$25)</f>
        <v>0</v>
      </c>
      <c r="K1761" s="20">
        <f t="shared" si="167"/>
        <v>0</v>
      </c>
      <c r="L1761" s="20">
        <f>IF(M1761="",0,-'1) Input --&gt;'!$D$33/M1761)</f>
        <v>0</v>
      </c>
      <c r="M1761" s="20" t="str">
        <f t="shared" si="162"/>
        <v/>
      </c>
      <c r="X1761" s="2">
        <v>45752</v>
      </c>
      <c r="Y1761">
        <f t="shared" si="166"/>
        <v>0</v>
      </c>
    </row>
    <row r="1762" spans="2:25" x14ac:dyDescent="0.2">
      <c r="B1762" t="str">
        <f t="shared" si="163"/>
        <v>-</v>
      </c>
      <c r="C1762" s="19" t="str">
        <f t="shared" si="164"/>
        <v/>
      </c>
      <c r="D1762" s="19" t="str">
        <f t="shared" si="165"/>
        <v/>
      </c>
      <c r="E1762" s="41"/>
      <c r="F1762" s="42"/>
      <c r="G1762" s="43"/>
      <c r="H1762" s="42"/>
      <c r="I1762" s="43"/>
      <c r="J1762" s="20">
        <f>IF(OR(H1762="",I1762=""),0,-VLOOKUP(H1762,AD:AE,2,0)*I1762/60*'1) Input --&gt;'!$D$25)</f>
        <v>0</v>
      </c>
      <c r="K1762" s="20">
        <f t="shared" si="167"/>
        <v>0</v>
      </c>
      <c r="L1762" s="20">
        <f>IF(M1762="",0,-'1) Input --&gt;'!$D$33/M1762)</f>
        <v>0</v>
      </c>
      <c r="M1762" s="20" t="str">
        <f t="shared" si="162"/>
        <v/>
      </c>
      <c r="X1762" s="2">
        <v>45753</v>
      </c>
      <c r="Y1762">
        <f t="shared" si="166"/>
        <v>0</v>
      </c>
    </row>
    <row r="1763" spans="2:25" x14ac:dyDescent="0.2">
      <c r="B1763" t="str">
        <f t="shared" si="163"/>
        <v>-</v>
      </c>
      <c r="C1763" s="19" t="str">
        <f t="shared" si="164"/>
        <v/>
      </c>
      <c r="D1763" s="19" t="str">
        <f t="shared" si="165"/>
        <v/>
      </c>
      <c r="E1763" s="41"/>
      <c r="F1763" s="42"/>
      <c r="G1763" s="43"/>
      <c r="H1763" s="42"/>
      <c r="I1763" s="43"/>
      <c r="J1763" s="20">
        <f>IF(OR(H1763="",I1763=""),0,-VLOOKUP(H1763,AD:AE,2,0)*I1763/60*'1) Input --&gt;'!$D$25)</f>
        <v>0</v>
      </c>
      <c r="K1763" s="20">
        <f t="shared" si="167"/>
        <v>0</v>
      </c>
      <c r="L1763" s="20">
        <f>IF(M1763="",0,-'1) Input --&gt;'!$D$33/M1763)</f>
        <v>0</v>
      </c>
      <c r="M1763" s="20" t="str">
        <f t="shared" si="162"/>
        <v/>
      </c>
      <c r="X1763" s="2">
        <v>45754</v>
      </c>
      <c r="Y1763">
        <f t="shared" si="166"/>
        <v>0</v>
      </c>
    </row>
    <row r="1764" spans="2:25" x14ac:dyDescent="0.2">
      <c r="B1764" t="str">
        <f t="shared" si="163"/>
        <v>-</v>
      </c>
      <c r="C1764" s="19" t="str">
        <f t="shared" si="164"/>
        <v/>
      </c>
      <c r="D1764" s="19" t="str">
        <f t="shared" si="165"/>
        <v/>
      </c>
      <c r="E1764" s="41"/>
      <c r="F1764" s="42"/>
      <c r="G1764" s="43"/>
      <c r="H1764" s="42"/>
      <c r="I1764" s="43"/>
      <c r="J1764" s="20">
        <f>IF(OR(H1764="",I1764=""),0,-VLOOKUP(H1764,AD:AE,2,0)*I1764/60*'1) Input --&gt;'!$D$25)</f>
        <v>0</v>
      </c>
      <c r="K1764" s="20">
        <f t="shared" si="167"/>
        <v>0</v>
      </c>
      <c r="L1764" s="20">
        <f>IF(M1764="",0,-'1) Input --&gt;'!$D$33/M1764)</f>
        <v>0</v>
      </c>
      <c r="M1764" s="20" t="str">
        <f t="shared" si="162"/>
        <v/>
      </c>
      <c r="X1764" s="2">
        <v>45755</v>
      </c>
      <c r="Y1764">
        <f t="shared" si="166"/>
        <v>0</v>
      </c>
    </row>
    <row r="1765" spans="2:25" x14ac:dyDescent="0.2">
      <c r="B1765" t="str">
        <f t="shared" si="163"/>
        <v>-</v>
      </c>
      <c r="C1765" s="19" t="str">
        <f t="shared" si="164"/>
        <v/>
      </c>
      <c r="D1765" s="19" t="str">
        <f t="shared" si="165"/>
        <v/>
      </c>
      <c r="E1765" s="41"/>
      <c r="F1765" s="42"/>
      <c r="G1765" s="43"/>
      <c r="H1765" s="42"/>
      <c r="I1765" s="43"/>
      <c r="J1765" s="20">
        <f>IF(OR(H1765="",I1765=""),0,-VLOOKUP(H1765,AD:AE,2,0)*I1765/60*'1) Input --&gt;'!$D$25)</f>
        <v>0</v>
      </c>
      <c r="K1765" s="20">
        <f t="shared" si="167"/>
        <v>0</v>
      </c>
      <c r="L1765" s="20">
        <f>IF(M1765="",0,-'1) Input --&gt;'!$D$33/M1765)</f>
        <v>0</v>
      </c>
      <c r="M1765" s="20" t="str">
        <f t="shared" si="162"/>
        <v/>
      </c>
      <c r="X1765" s="2">
        <v>45756</v>
      </c>
      <c r="Y1765">
        <f t="shared" si="166"/>
        <v>0</v>
      </c>
    </row>
    <row r="1766" spans="2:25" x14ac:dyDescent="0.2">
      <c r="B1766" t="str">
        <f t="shared" si="163"/>
        <v>-</v>
      </c>
      <c r="C1766" s="19" t="str">
        <f t="shared" si="164"/>
        <v/>
      </c>
      <c r="D1766" s="19" t="str">
        <f t="shared" si="165"/>
        <v/>
      </c>
      <c r="E1766" s="41"/>
      <c r="F1766" s="42"/>
      <c r="G1766" s="43"/>
      <c r="H1766" s="42"/>
      <c r="I1766" s="43"/>
      <c r="J1766" s="20">
        <f>IF(OR(H1766="",I1766=""),0,-VLOOKUP(H1766,AD:AE,2,0)*I1766/60*'1) Input --&gt;'!$D$25)</f>
        <v>0</v>
      </c>
      <c r="K1766" s="20">
        <f t="shared" si="167"/>
        <v>0</v>
      </c>
      <c r="L1766" s="20">
        <f>IF(M1766="",0,-'1) Input --&gt;'!$D$33/M1766)</f>
        <v>0</v>
      </c>
      <c r="M1766" s="20" t="str">
        <f t="shared" si="162"/>
        <v/>
      </c>
      <c r="X1766" s="2">
        <v>45757</v>
      </c>
      <c r="Y1766">
        <f t="shared" si="166"/>
        <v>0</v>
      </c>
    </row>
    <row r="1767" spans="2:25" x14ac:dyDescent="0.2">
      <c r="B1767" t="str">
        <f t="shared" si="163"/>
        <v>-</v>
      </c>
      <c r="C1767" s="19" t="str">
        <f t="shared" si="164"/>
        <v/>
      </c>
      <c r="D1767" s="19" t="str">
        <f t="shared" si="165"/>
        <v/>
      </c>
      <c r="E1767" s="41"/>
      <c r="F1767" s="42"/>
      <c r="G1767" s="43"/>
      <c r="H1767" s="42"/>
      <c r="I1767" s="43"/>
      <c r="J1767" s="20">
        <f>IF(OR(H1767="",I1767=""),0,-VLOOKUP(H1767,AD:AE,2,0)*I1767/60*'1) Input --&gt;'!$D$25)</f>
        <v>0</v>
      </c>
      <c r="K1767" s="20">
        <f t="shared" si="167"/>
        <v>0</v>
      </c>
      <c r="L1767" s="20">
        <f>IF(M1767="",0,-'1) Input --&gt;'!$D$33/M1767)</f>
        <v>0</v>
      </c>
      <c r="M1767" s="20" t="str">
        <f t="shared" si="162"/>
        <v/>
      </c>
      <c r="X1767" s="2">
        <v>45758</v>
      </c>
      <c r="Y1767">
        <f t="shared" si="166"/>
        <v>0</v>
      </c>
    </row>
    <row r="1768" spans="2:25" x14ac:dyDescent="0.2">
      <c r="B1768" t="str">
        <f t="shared" si="163"/>
        <v>-</v>
      </c>
      <c r="C1768" s="19" t="str">
        <f t="shared" si="164"/>
        <v/>
      </c>
      <c r="D1768" s="19" t="str">
        <f t="shared" si="165"/>
        <v/>
      </c>
      <c r="E1768" s="41"/>
      <c r="F1768" s="42"/>
      <c r="G1768" s="43"/>
      <c r="H1768" s="42"/>
      <c r="I1768" s="43"/>
      <c r="J1768" s="20">
        <f>IF(OR(H1768="",I1768=""),0,-VLOOKUP(H1768,AD:AE,2,0)*I1768/60*'1) Input --&gt;'!$D$25)</f>
        <v>0</v>
      </c>
      <c r="K1768" s="20">
        <f t="shared" si="167"/>
        <v>0</v>
      </c>
      <c r="L1768" s="20">
        <f>IF(M1768="",0,-'1) Input --&gt;'!$D$33/M1768)</f>
        <v>0</v>
      </c>
      <c r="M1768" s="20" t="str">
        <f t="shared" si="162"/>
        <v/>
      </c>
      <c r="X1768" s="2">
        <v>45759</v>
      </c>
      <c r="Y1768">
        <f t="shared" si="166"/>
        <v>0</v>
      </c>
    </row>
    <row r="1769" spans="2:25" x14ac:dyDescent="0.2">
      <c r="B1769" t="str">
        <f t="shared" si="163"/>
        <v>-</v>
      </c>
      <c r="C1769" s="19" t="str">
        <f t="shared" si="164"/>
        <v/>
      </c>
      <c r="D1769" s="19" t="str">
        <f t="shared" si="165"/>
        <v/>
      </c>
      <c r="E1769" s="41"/>
      <c r="F1769" s="42"/>
      <c r="G1769" s="43"/>
      <c r="H1769" s="42"/>
      <c r="I1769" s="43"/>
      <c r="J1769" s="20">
        <f>IF(OR(H1769="",I1769=""),0,-VLOOKUP(H1769,AD:AE,2,0)*I1769/60*'1) Input --&gt;'!$D$25)</f>
        <v>0</v>
      </c>
      <c r="K1769" s="20">
        <f t="shared" si="167"/>
        <v>0</v>
      </c>
      <c r="L1769" s="20">
        <f>IF(M1769="",0,-'1) Input --&gt;'!$D$33/M1769)</f>
        <v>0</v>
      </c>
      <c r="M1769" s="20" t="str">
        <f t="shared" si="162"/>
        <v/>
      </c>
      <c r="X1769" s="2">
        <v>45760</v>
      </c>
      <c r="Y1769">
        <f t="shared" si="166"/>
        <v>0</v>
      </c>
    </row>
    <row r="1770" spans="2:25" x14ac:dyDescent="0.2">
      <c r="B1770" t="str">
        <f t="shared" si="163"/>
        <v>-</v>
      </c>
      <c r="C1770" s="19" t="str">
        <f t="shared" si="164"/>
        <v/>
      </c>
      <c r="D1770" s="19" t="str">
        <f t="shared" si="165"/>
        <v/>
      </c>
      <c r="E1770" s="41"/>
      <c r="F1770" s="42"/>
      <c r="G1770" s="43"/>
      <c r="H1770" s="42"/>
      <c r="I1770" s="43"/>
      <c r="J1770" s="20">
        <f>IF(OR(H1770="",I1770=""),0,-VLOOKUP(H1770,AD:AE,2,0)*I1770/60*'1) Input --&gt;'!$D$25)</f>
        <v>0</v>
      </c>
      <c r="K1770" s="20">
        <f t="shared" si="167"/>
        <v>0</v>
      </c>
      <c r="L1770" s="20">
        <f>IF(M1770="",0,-'1) Input --&gt;'!$D$33/M1770)</f>
        <v>0</v>
      </c>
      <c r="M1770" s="20" t="str">
        <f t="shared" si="162"/>
        <v/>
      </c>
      <c r="X1770" s="2">
        <v>45761</v>
      </c>
      <c r="Y1770">
        <f t="shared" si="166"/>
        <v>0</v>
      </c>
    </row>
    <row r="1771" spans="2:25" x14ac:dyDescent="0.2">
      <c r="B1771" t="str">
        <f t="shared" si="163"/>
        <v>-</v>
      </c>
      <c r="C1771" s="19" t="str">
        <f t="shared" si="164"/>
        <v/>
      </c>
      <c r="D1771" s="19" t="str">
        <f t="shared" si="165"/>
        <v/>
      </c>
      <c r="E1771" s="41"/>
      <c r="F1771" s="42"/>
      <c r="G1771" s="43"/>
      <c r="H1771" s="42"/>
      <c r="I1771" s="43"/>
      <c r="J1771" s="20">
        <f>IF(OR(H1771="",I1771=""),0,-VLOOKUP(H1771,AD:AE,2,0)*I1771/60*'1) Input --&gt;'!$D$25)</f>
        <v>0</v>
      </c>
      <c r="K1771" s="20">
        <f t="shared" si="167"/>
        <v>0</v>
      </c>
      <c r="L1771" s="20">
        <f>IF(M1771="",0,-'1) Input --&gt;'!$D$33/M1771)</f>
        <v>0</v>
      </c>
      <c r="M1771" s="20" t="str">
        <f t="shared" si="162"/>
        <v/>
      </c>
      <c r="X1771" s="2">
        <v>45762</v>
      </c>
      <c r="Y1771">
        <f t="shared" si="166"/>
        <v>0</v>
      </c>
    </row>
    <row r="1772" spans="2:25" x14ac:dyDescent="0.2">
      <c r="B1772" t="str">
        <f t="shared" si="163"/>
        <v>-</v>
      </c>
      <c r="C1772" s="19" t="str">
        <f t="shared" si="164"/>
        <v/>
      </c>
      <c r="D1772" s="19" t="str">
        <f t="shared" si="165"/>
        <v/>
      </c>
      <c r="E1772" s="41"/>
      <c r="F1772" s="42"/>
      <c r="G1772" s="43"/>
      <c r="H1772" s="42"/>
      <c r="I1772" s="43"/>
      <c r="J1772" s="20">
        <f>IF(OR(H1772="",I1772=""),0,-VLOOKUP(H1772,AD:AE,2,0)*I1772/60*'1) Input --&gt;'!$D$25)</f>
        <v>0</v>
      </c>
      <c r="K1772" s="20">
        <f t="shared" si="167"/>
        <v>0</v>
      </c>
      <c r="L1772" s="20">
        <f>IF(M1772="",0,-'1) Input --&gt;'!$D$33/M1772)</f>
        <v>0</v>
      </c>
      <c r="M1772" s="20" t="str">
        <f t="shared" si="162"/>
        <v/>
      </c>
      <c r="X1772" s="2">
        <v>45763</v>
      </c>
      <c r="Y1772">
        <f t="shared" si="166"/>
        <v>0</v>
      </c>
    </row>
    <row r="1773" spans="2:25" x14ac:dyDescent="0.2">
      <c r="B1773" t="str">
        <f t="shared" si="163"/>
        <v>-</v>
      </c>
      <c r="C1773" s="19" t="str">
        <f t="shared" si="164"/>
        <v/>
      </c>
      <c r="D1773" s="19" t="str">
        <f t="shared" si="165"/>
        <v/>
      </c>
      <c r="E1773" s="41"/>
      <c r="F1773" s="42"/>
      <c r="G1773" s="43"/>
      <c r="H1773" s="42"/>
      <c r="I1773" s="43"/>
      <c r="J1773" s="20">
        <f>IF(OR(H1773="",I1773=""),0,-VLOOKUP(H1773,AD:AE,2,0)*I1773/60*'1) Input --&gt;'!$D$25)</f>
        <v>0</v>
      </c>
      <c r="K1773" s="20">
        <f t="shared" si="167"/>
        <v>0</v>
      </c>
      <c r="L1773" s="20">
        <f>IF(M1773="",0,-'1) Input --&gt;'!$D$33/M1773)</f>
        <v>0</v>
      </c>
      <c r="M1773" s="20" t="str">
        <f t="shared" si="162"/>
        <v/>
      </c>
      <c r="X1773" s="2">
        <v>45764</v>
      </c>
      <c r="Y1773">
        <f t="shared" si="166"/>
        <v>0</v>
      </c>
    </row>
    <row r="1774" spans="2:25" x14ac:dyDescent="0.2">
      <c r="B1774" t="str">
        <f t="shared" si="163"/>
        <v>-</v>
      </c>
      <c r="C1774" s="19" t="str">
        <f t="shared" si="164"/>
        <v/>
      </c>
      <c r="D1774" s="19" t="str">
        <f t="shared" si="165"/>
        <v/>
      </c>
      <c r="E1774" s="41"/>
      <c r="F1774" s="42"/>
      <c r="G1774" s="43"/>
      <c r="H1774" s="42"/>
      <c r="I1774" s="43"/>
      <c r="J1774" s="20">
        <f>IF(OR(H1774="",I1774=""),0,-VLOOKUP(H1774,AD:AE,2,0)*I1774/60*'1) Input --&gt;'!$D$25)</f>
        <v>0</v>
      </c>
      <c r="K1774" s="20">
        <f t="shared" si="167"/>
        <v>0</v>
      </c>
      <c r="L1774" s="20">
        <f>IF(M1774="",0,-'1) Input --&gt;'!$D$33/M1774)</f>
        <v>0</v>
      </c>
      <c r="M1774" s="20" t="str">
        <f t="shared" si="162"/>
        <v/>
      </c>
      <c r="X1774" s="2">
        <v>45765</v>
      </c>
      <c r="Y1774">
        <f t="shared" si="166"/>
        <v>0</v>
      </c>
    </row>
    <row r="1775" spans="2:25" x14ac:dyDescent="0.2">
      <c r="B1775" t="str">
        <f t="shared" si="163"/>
        <v>-</v>
      </c>
      <c r="C1775" s="19" t="str">
        <f t="shared" si="164"/>
        <v/>
      </c>
      <c r="D1775" s="19" t="str">
        <f t="shared" si="165"/>
        <v/>
      </c>
      <c r="E1775" s="41"/>
      <c r="F1775" s="42"/>
      <c r="G1775" s="43"/>
      <c r="H1775" s="42"/>
      <c r="I1775" s="43"/>
      <c r="J1775" s="20">
        <f>IF(OR(H1775="",I1775=""),0,-VLOOKUP(H1775,AD:AE,2,0)*I1775/60*'1) Input --&gt;'!$D$25)</f>
        <v>0</v>
      </c>
      <c r="K1775" s="20">
        <f t="shared" si="167"/>
        <v>0</v>
      </c>
      <c r="L1775" s="20">
        <f>IF(M1775="",0,-'1) Input --&gt;'!$D$33/M1775)</f>
        <v>0</v>
      </c>
      <c r="M1775" s="20" t="str">
        <f t="shared" si="162"/>
        <v/>
      </c>
      <c r="X1775" s="2">
        <v>45766</v>
      </c>
      <c r="Y1775">
        <f t="shared" si="166"/>
        <v>0</v>
      </c>
    </row>
    <row r="1776" spans="2:25" x14ac:dyDescent="0.2">
      <c r="B1776" t="str">
        <f t="shared" si="163"/>
        <v>-</v>
      </c>
      <c r="C1776" s="19" t="str">
        <f t="shared" si="164"/>
        <v/>
      </c>
      <c r="D1776" s="19" t="str">
        <f t="shared" si="165"/>
        <v/>
      </c>
      <c r="E1776" s="41"/>
      <c r="F1776" s="42"/>
      <c r="G1776" s="43"/>
      <c r="H1776" s="42"/>
      <c r="I1776" s="43"/>
      <c r="J1776" s="20">
        <f>IF(OR(H1776="",I1776=""),0,-VLOOKUP(H1776,AD:AE,2,0)*I1776/60*'1) Input --&gt;'!$D$25)</f>
        <v>0</v>
      </c>
      <c r="K1776" s="20">
        <f t="shared" si="167"/>
        <v>0</v>
      </c>
      <c r="L1776" s="20">
        <f>IF(M1776="",0,-'1) Input --&gt;'!$D$33/M1776)</f>
        <v>0</v>
      </c>
      <c r="M1776" s="20" t="str">
        <f t="shared" si="162"/>
        <v/>
      </c>
      <c r="X1776" s="2">
        <v>45767</v>
      </c>
      <c r="Y1776">
        <f t="shared" si="166"/>
        <v>0</v>
      </c>
    </row>
    <row r="1777" spans="2:25" x14ac:dyDescent="0.2">
      <c r="B1777" t="str">
        <f t="shared" si="163"/>
        <v>-</v>
      </c>
      <c r="C1777" s="19" t="str">
        <f t="shared" si="164"/>
        <v/>
      </c>
      <c r="D1777" s="19" t="str">
        <f t="shared" si="165"/>
        <v/>
      </c>
      <c r="E1777" s="41"/>
      <c r="F1777" s="42"/>
      <c r="G1777" s="43"/>
      <c r="H1777" s="42"/>
      <c r="I1777" s="43"/>
      <c r="J1777" s="20">
        <f>IF(OR(H1777="",I1777=""),0,-VLOOKUP(H1777,AD:AE,2,0)*I1777/60*'1) Input --&gt;'!$D$25)</f>
        <v>0</v>
      </c>
      <c r="K1777" s="20">
        <f t="shared" si="167"/>
        <v>0</v>
      </c>
      <c r="L1777" s="20">
        <f>IF(M1777="",0,-'1) Input --&gt;'!$D$33/M1777)</f>
        <v>0</v>
      </c>
      <c r="M1777" s="20" t="str">
        <f t="shared" si="162"/>
        <v/>
      </c>
      <c r="X1777" s="2">
        <v>45768</v>
      </c>
      <c r="Y1777">
        <f t="shared" si="166"/>
        <v>0</v>
      </c>
    </row>
    <row r="1778" spans="2:25" x14ac:dyDescent="0.2">
      <c r="B1778" t="str">
        <f t="shared" si="163"/>
        <v>-</v>
      </c>
      <c r="C1778" s="19" t="str">
        <f t="shared" si="164"/>
        <v/>
      </c>
      <c r="D1778" s="19" t="str">
        <f t="shared" si="165"/>
        <v/>
      </c>
      <c r="E1778" s="41"/>
      <c r="F1778" s="42"/>
      <c r="G1778" s="43"/>
      <c r="H1778" s="42"/>
      <c r="I1778" s="43"/>
      <c r="J1778" s="20">
        <f>IF(OR(H1778="",I1778=""),0,-VLOOKUP(H1778,AD:AE,2,0)*I1778/60*'1) Input --&gt;'!$D$25)</f>
        <v>0</v>
      </c>
      <c r="K1778" s="20">
        <f t="shared" si="167"/>
        <v>0</v>
      </c>
      <c r="L1778" s="20">
        <f>IF(M1778="",0,-'1) Input --&gt;'!$D$33/M1778)</f>
        <v>0</v>
      </c>
      <c r="M1778" s="20" t="str">
        <f t="shared" si="162"/>
        <v/>
      </c>
      <c r="X1778" s="2">
        <v>45769</v>
      </c>
      <c r="Y1778">
        <f t="shared" si="166"/>
        <v>0</v>
      </c>
    </row>
    <row r="1779" spans="2:25" x14ac:dyDescent="0.2">
      <c r="B1779" t="str">
        <f t="shared" si="163"/>
        <v>-</v>
      </c>
      <c r="C1779" s="19" t="str">
        <f t="shared" si="164"/>
        <v/>
      </c>
      <c r="D1779" s="19" t="str">
        <f t="shared" si="165"/>
        <v/>
      </c>
      <c r="E1779" s="41"/>
      <c r="F1779" s="42"/>
      <c r="G1779" s="43"/>
      <c r="H1779" s="42"/>
      <c r="I1779" s="43"/>
      <c r="J1779" s="20">
        <f>IF(OR(H1779="",I1779=""),0,-VLOOKUP(H1779,AD:AE,2,0)*I1779/60*'1) Input --&gt;'!$D$25)</f>
        <v>0</v>
      </c>
      <c r="K1779" s="20">
        <f t="shared" si="167"/>
        <v>0</v>
      </c>
      <c r="L1779" s="20">
        <f>IF(M1779="",0,-'1) Input --&gt;'!$D$33/M1779)</f>
        <v>0</v>
      </c>
      <c r="M1779" s="20" t="str">
        <f t="shared" si="162"/>
        <v/>
      </c>
      <c r="X1779" s="2">
        <v>45770</v>
      </c>
      <c r="Y1779">
        <f t="shared" si="166"/>
        <v>0</v>
      </c>
    </row>
    <row r="1780" spans="2:25" x14ac:dyDescent="0.2">
      <c r="B1780" t="str">
        <f t="shared" si="163"/>
        <v>-</v>
      </c>
      <c r="C1780" s="19" t="str">
        <f t="shared" si="164"/>
        <v/>
      </c>
      <c r="D1780" s="19" t="str">
        <f t="shared" si="165"/>
        <v/>
      </c>
      <c r="E1780" s="41"/>
      <c r="F1780" s="42"/>
      <c r="G1780" s="43"/>
      <c r="H1780" s="42"/>
      <c r="I1780" s="43"/>
      <c r="J1780" s="20">
        <f>IF(OR(H1780="",I1780=""),0,-VLOOKUP(H1780,AD:AE,2,0)*I1780/60*'1) Input --&gt;'!$D$25)</f>
        <v>0</v>
      </c>
      <c r="K1780" s="20">
        <f t="shared" si="167"/>
        <v>0</v>
      </c>
      <c r="L1780" s="20">
        <f>IF(M1780="",0,-'1) Input --&gt;'!$D$33/M1780)</f>
        <v>0</v>
      </c>
      <c r="M1780" s="20" t="str">
        <f t="shared" si="162"/>
        <v/>
      </c>
      <c r="X1780" s="2">
        <v>45771</v>
      </c>
      <c r="Y1780">
        <f t="shared" si="166"/>
        <v>0</v>
      </c>
    </row>
    <row r="1781" spans="2:25" x14ac:dyDescent="0.2">
      <c r="B1781" t="str">
        <f t="shared" si="163"/>
        <v>-</v>
      </c>
      <c r="C1781" s="19" t="str">
        <f t="shared" si="164"/>
        <v/>
      </c>
      <c r="D1781" s="19" t="str">
        <f t="shared" si="165"/>
        <v/>
      </c>
      <c r="E1781" s="41"/>
      <c r="F1781" s="42"/>
      <c r="G1781" s="43"/>
      <c r="H1781" s="42"/>
      <c r="I1781" s="43"/>
      <c r="J1781" s="20">
        <f>IF(OR(H1781="",I1781=""),0,-VLOOKUP(H1781,AD:AE,2,0)*I1781/60*'1) Input --&gt;'!$D$25)</f>
        <v>0</v>
      </c>
      <c r="K1781" s="20">
        <f t="shared" si="167"/>
        <v>0</v>
      </c>
      <c r="L1781" s="20">
        <f>IF(M1781="",0,-'1) Input --&gt;'!$D$33/M1781)</f>
        <v>0</v>
      </c>
      <c r="M1781" s="20" t="str">
        <f t="shared" si="162"/>
        <v/>
      </c>
      <c r="X1781" s="2">
        <v>45772</v>
      </c>
      <c r="Y1781">
        <f t="shared" si="166"/>
        <v>0</v>
      </c>
    </row>
    <row r="1782" spans="2:25" x14ac:dyDescent="0.2">
      <c r="B1782" t="str">
        <f t="shared" si="163"/>
        <v>-</v>
      </c>
      <c r="C1782" s="19" t="str">
        <f t="shared" si="164"/>
        <v/>
      </c>
      <c r="D1782" s="19" t="str">
        <f t="shared" si="165"/>
        <v/>
      </c>
      <c r="E1782" s="41"/>
      <c r="F1782" s="42"/>
      <c r="G1782" s="43"/>
      <c r="H1782" s="42"/>
      <c r="I1782" s="43"/>
      <c r="J1782" s="20">
        <f>IF(OR(H1782="",I1782=""),0,-VLOOKUP(H1782,AD:AE,2,0)*I1782/60*'1) Input --&gt;'!$D$25)</f>
        <v>0</v>
      </c>
      <c r="K1782" s="20">
        <f t="shared" si="167"/>
        <v>0</v>
      </c>
      <c r="L1782" s="20">
        <f>IF(M1782="",0,-'1) Input --&gt;'!$D$33/M1782)</f>
        <v>0</v>
      </c>
      <c r="M1782" s="20" t="str">
        <f t="shared" si="162"/>
        <v/>
      </c>
      <c r="X1782" s="2">
        <v>45773</v>
      </c>
      <c r="Y1782">
        <f t="shared" si="166"/>
        <v>0</v>
      </c>
    </row>
    <row r="1783" spans="2:25" x14ac:dyDescent="0.2">
      <c r="B1783" t="str">
        <f t="shared" si="163"/>
        <v>-</v>
      </c>
      <c r="C1783" s="19" t="str">
        <f t="shared" si="164"/>
        <v/>
      </c>
      <c r="D1783" s="19" t="str">
        <f t="shared" si="165"/>
        <v/>
      </c>
      <c r="E1783" s="41"/>
      <c r="F1783" s="42"/>
      <c r="G1783" s="43"/>
      <c r="H1783" s="42"/>
      <c r="I1783" s="43"/>
      <c r="J1783" s="20">
        <f>IF(OR(H1783="",I1783=""),0,-VLOOKUP(H1783,AD:AE,2,0)*I1783/60*'1) Input --&gt;'!$D$25)</f>
        <v>0</v>
      </c>
      <c r="K1783" s="20">
        <f t="shared" si="167"/>
        <v>0</v>
      </c>
      <c r="L1783" s="20">
        <f>IF(M1783="",0,-'1) Input --&gt;'!$D$33/M1783)</f>
        <v>0</v>
      </c>
      <c r="M1783" s="20" t="str">
        <f t="shared" si="162"/>
        <v/>
      </c>
      <c r="X1783" s="2">
        <v>45774</v>
      </c>
      <c r="Y1783">
        <f t="shared" si="166"/>
        <v>0</v>
      </c>
    </row>
    <row r="1784" spans="2:25" x14ac:dyDescent="0.2">
      <c r="B1784" t="str">
        <f t="shared" si="163"/>
        <v>-</v>
      </c>
      <c r="C1784" s="19" t="str">
        <f t="shared" si="164"/>
        <v/>
      </c>
      <c r="D1784" s="19" t="str">
        <f t="shared" si="165"/>
        <v/>
      </c>
      <c r="E1784" s="41"/>
      <c r="F1784" s="42"/>
      <c r="G1784" s="43"/>
      <c r="H1784" s="42"/>
      <c r="I1784" s="43"/>
      <c r="J1784" s="20">
        <f>IF(OR(H1784="",I1784=""),0,-VLOOKUP(H1784,AD:AE,2,0)*I1784/60*'1) Input --&gt;'!$D$25)</f>
        <v>0</v>
      </c>
      <c r="K1784" s="20">
        <f t="shared" si="167"/>
        <v>0</v>
      </c>
      <c r="L1784" s="20">
        <f>IF(M1784="",0,-'1) Input --&gt;'!$D$33/M1784)</f>
        <v>0</v>
      </c>
      <c r="M1784" s="20" t="str">
        <f t="shared" si="162"/>
        <v/>
      </c>
      <c r="X1784" s="2">
        <v>45775</v>
      </c>
      <c r="Y1784">
        <f t="shared" si="166"/>
        <v>0</v>
      </c>
    </row>
    <row r="1785" spans="2:25" x14ac:dyDescent="0.2">
      <c r="B1785" t="str">
        <f t="shared" si="163"/>
        <v>-</v>
      </c>
      <c r="C1785" s="19" t="str">
        <f t="shared" si="164"/>
        <v/>
      </c>
      <c r="D1785" s="19" t="str">
        <f t="shared" si="165"/>
        <v/>
      </c>
      <c r="E1785" s="41"/>
      <c r="F1785" s="42"/>
      <c r="G1785" s="43"/>
      <c r="H1785" s="42"/>
      <c r="I1785" s="43"/>
      <c r="J1785" s="20">
        <f>IF(OR(H1785="",I1785=""),0,-VLOOKUP(H1785,AD:AE,2,0)*I1785/60*'1) Input --&gt;'!$D$25)</f>
        <v>0</v>
      </c>
      <c r="K1785" s="20">
        <f t="shared" si="167"/>
        <v>0</v>
      </c>
      <c r="L1785" s="20">
        <f>IF(M1785="",0,-'1) Input --&gt;'!$D$33/M1785)</f>
        <v>0</v>
      </c>
      <c r="M1785" s="20" t="str">
        <f t="shared" si="162"/>
        <v/>
      </c>
      <c r="X1785" s="2">
        <v>45776</v>
      </c>
      <c r="Y1785">
        <f t="shared" si="166"/>
        <v>0</v>
      </c>
    </row>
    <row r="1786" spans="2:25" x14ac:dyDescent="0.2">
      <c r="B1786" t="str">
        <f t="shared" si="163"/>
        <v>-</v>
      </c>
      <c r="C1786" s="19" t="str">
        <f t="shared" si="164"/>
        <v/>
      </c>
      <c r="D1786" s="19" t="str">
        <f t="shared" si="165"/>
        <v/>
      </c>
      <c r="E1786" s="41"/>
      <c r="F1786" s="42"/>
      <c r="G1786" s="43"/>
      <c r="H1786" s="42"/>
      <c r="I1786" s="43"/>
      <c r="J1786" s="20">
        <f>IF(OR(H1786="",I1786=""),0,-VLOOKUP(H1786,AD:AE,2,0)*I1786/60*'1) Input --&gt;'!$D$25)</f>
        <v>0</v>
      </c>
      <c r="K1786" s="20">
        <f t="shared" si="167"/>
        <v>0</v>
      </c>
      <c r="L1786" s="20">
        <f>IF(M1786="",0,-'1) Input --&gt;'!$D$33/M1786)</f>
        <v>0</v>
      </c>
      <c r="M1786" s="20" t="str">
        <f t="shared" si="162"/>
        <v/>
      </c>
      <c r="X1786" s="2">
        <v>45777</v>
      </c>
      <c r="Y1786">
        <f t="shared" si="166"/>
        <v>0</v>
      </c>
    </row>
    <row r="1787" spans="2:25" x14ac:dyDescent="0.2">
      <c r="B1787" t="str">
        <f t="shared" si="163"/>
        <v>-</v>
      </c>
      <c r="C1787" s="19" t="str">
        <f t="shared" si="164"/>
        <v/>
      </c>
      <c r="D1787" s="19" t="str">
        <f t="shared" si="165"/>
        <v/>
      </c>
      <c r="E1787" s="41"/>
      <c r="F1787" s="42"/>
      <c r="G1787" s="43"/>
      <c r="H1787" s="42"/>
      <c r="I1787" s="43"/>
      <c r="J1787" s="20">
        <f>IF(OR(H1787="",I1787=""),0,-VLOOKUP(H1787,AD:AE,2,0)*I1787/60*'1) Input --&gt;'!$D$25)</f>
        <v>0</v>
      </c>
      <c r="K1787" s="20">
        <f t="shared" si="167"/>
        <v>0</v>
      </c>
      <c r="L1787" s="20">
        <f>IF(M1787="",0,-'1) Input --&gt;'!$D$33/M1787)</f>
        <v>0</v>
      </c>
      <c r="M1787" s="20" t="str">
        <f t="shared" si="162"/>
        <v/>
      </c>
      <c r="X1787" s="2">
        <v>45778</v>
      </c>
      <c r="Y1787">
        <f t="shared" si="166"/>
        <v>0</v>
      </c>
    </row>
    <row r="1788" spans="2:25" x14ac:dyDescent="0.2">
      <c r="B1788" t="str">
        <f t="shared" si="163"/>
        <v>-</v>
      </c>
      <c r="C1788" s="19" t="str">
        <f t="shared" si="164"/>
        <v/>
      </c>
      <c r="D1788" s="19" t="str">
        <f t="shared" si="165"/>
        <v/>
      </c>
      <c r="E1788" s="41"/>
      <c r="F1788" s="42"/>
      <c r="G1788" s="43"/>
      <c r="H1788" s="42"/>
      <c r="I1788" s="43"/>
      <c r="J1788" s="20">
        <f>IF(OR(H1788="",I1788=""),0,-VLOOKUP(H1788,AD:AE,2,0)*I1788/60*'1) Input --&gt;'!$D$25)</f>
        <v>0</v>
      </c>
      <c r="K1788" s="20">
        <f t="shared" si="167"/>
        <v>0</v>
      </c>
      <c r="L1788" s="20">
        <f>IF(M1788="",0,-'1) Input --&gt;'!$D$33/M1788)</f>
        <v>0</v>
      </c>
      <c r="M1788" s="20" t="str">
        <f t="shared" si="162"/>
        <v/>
      </c>
      <c r="X1788" s="2">
        <v>45779</v>
      </c>
      <c r="Y1788">
        <f t="shared" si="166"/>
        <v>0</v>
      </c>
    </row>
    <row r="1789" spans="2:25" x14ac:dyDescent="0.2">
      <c r="B1789" t="str">
        <f t="shared" si="163"/>
        <v>-</v>
      </c>
      <c r="C1789" s="19" t="str">
        <f t="shared" si="164"/>
        <v/>
      </c>
      <c r="D1789" s="19" t="str">
        <f t="shared" si="165"/>
        <v/>
      </c>
      <c r="E1789" s="41"/>
      <c r="F1789" s="42"/>
      <c r="G1789" s="43"/>
      <c r="H1789" s="42"/>
      <c r="I1789" s="43"/>
      <c r="J1789" s="20">
        <f>IF(OR(H1789="",I1789=""),0,-VLOOKUP(H1789,AD:AE,2,0)*I1789/60*'1) Input --&gt;'!$D$25)</f>
        <v>0</v>
      </c>
      <c r="K1789" s="20">
        <f t="shared" si="167"/>
        <v>0</v>
      </c>
      <c r="L1789" s="20">
        <f>IF(M1789="",0,-'1) Input --&gt;'!$D$33/M1789)</f>
        <v>0</v>
      </c>
      <c r="M1789" s="20" t="str">
        <f t="shared" si="162"/>
        <v/>
      </c>
      <c r="X1789" s="2">
        <v>45780</v>
      </c>
      <c r="Y1789">
        <f t="shared" si="166"/>
        <v>0</v>
      </c>
    </row>
    <row r="1790" spans="2:25" x14ac:dyDescent="0.2">
      <c r="B1790" t="str">
        <f t="shared" si="163"/>
        <v>-</v>
      </c>
      <c r="C1790" s="19" t="str">
        <f t="shared" si="164"/>
        <v/>
      </c>
      <c r="D1790" s="19" t="str">
        <f t="shared" si="165"/>
        <v/>
      </c>
      <c r="E1790" s="41"/>
      <c r="F1790" s="42"/>
      <c r="G1790" s="43"/>
      <c r="H1790" s="42"/>
      <c r="I1790" s="43"/>
      <c r="J1790" s="20">
        <f>IF(OR(H1790="",I1790=""),0,-VLOOKUP(H1790,AD:AE,2,0)*I1790/60*'1) Input --&gt;'!$D$25)</f>
        <v>0</v>
      </c>
      <c r="K1790" s="20">
        <f t="shared" si="167"/>
        <v>0</v>
      </c>
      <c r="L1790" s="20">
        <f>IF(M1790="",0,-'1) Input --&gt;'!$D$33/M1790)</f>
        <v>0</v>
      </c>
      <c r="M1790" s="20" t="str">
        <f t="shared" si="162"/>
        <v/>
      </c>
      <c r="X1790" s="2">
        <v>45781</v>
      </c>
      <c r="Y1790">
        <f t="shared" si="166"/>
        <v>0</v>
      </c>
    </row>
    <row r="1791" spans="2:25" x14ac:dyDescent="0.2">
      <c r="B1791" t="str">
        <f t="shared" si="163"/>
        <v>-</v>
      </c>
      <c r="C1791" s="19" t="str">
        <f t="shared" si="164"/>
        <v/>
      </c>
      <c r="D1791" s="19" t="str">
        <f t="shared" si="165"/>
        <v/>
      </c>
      <c r="E1791" s="41"/>
      <c r="F1791" s="42"/>
      <c r="G1791" s="43"/>
      <c r="H1791" s="42"/>
      <c r="I1791" s="43"/>
      <c r="J1791" s="20">
        <f>IF(OR(H1791="",I1791=""),0,-VLOOKUP(H1791,AD:AE,2,0)*I1791/60*'1) Input --&gt;'!$D$25)</f>
        <v>0</v>
      </c>
      <c r="K1791" s="20">
        <f t="shared" si="167"/>
        <v>0</v>
      </c>
      <c r="L1791" s="20">
        <f>IF(M1791="",0,-'1) Input --&gt;'!$D$33/M1791)</f>
        <v>0</v>
      </c>
      <c r="M1791" s="20" t="str">
        <f t="shared" si="162"/>
        <v/>
      </c>
      <c r="X1791" s="2">
        <v>45782</v>
      </c>
      <c r="Y1791">
        <f t="shared" si="166"/>
        <v>0</v>
      </c>
    </row>
    <row r="1792" spans="2:25" x14ac:dyDescent="0.2">
      <c r="B1792" t="str">
        <f t="shared" si="163"/>
        <v>-</v>
      </c>
      <c r="C1792" s="19" t="str">
        <f t="shared" si="164"/>
        <v/>
      </c>
      <c r="D1792" s="19" t="str">
        <f t="shared" si="165"/>
        <v/>
      </c>
      <c r="E1792" s="41"/>
      <c r="F1792" s="42"/>
      <c r="G1792" s="43"/>
      <c r="H1792" s="42"/>
      <c r="I1792" s="43"/>
      <c r="J1792" s="20">
        <f>IF(OR(H1792="",I1792=""),0,-VLOOKUP(H1792,AD:AE,2,0)*I1792/60*'1) Input --&gt;'!$D$25)</f>
        <v>0</v>
      </c>
      <c r="K1792" s="20">
        <f t="shared" si="167"/>
        <v>0</v>
      </c>
      <c r="L1792" s="20">
        <f>IF(M1792="",0,-'1) Input --&gt;'!$D$33/M1792)</f>
        <v>0</v>
      </c>
      <c r="M1792" s="20" t="str">
        <f t="shared" si="162"/>
        <v/>
      </c>
      <c r="X1792" s="2">
        <v>45783</v>
      </c>
      <c r="Y1792">
        <f t="shared" si="166"/>
        <v>0</v>
      </c>
    </row>
    <row r="1793" spans="2:25" x14ac:dyDescent="0.2">
      <c r="B1793" t="str">
        <f t="shared" si="163"/>
        <v>-</v>
      </c>
      <c r="C1793" s="19" t="str">
        <f t="shared" si="164"/>
        <v/>
      </c>
      <c r="D1793" s="19" t="str">
        <f t="shared" si="165"/>
        <v/>
      </c>
      <c r="E1793" s="41"/>
      <c r="F1793" s="42"/>
      <c r="G1793" s="43"/>
      <c r="H1793" s="42"/>
      <c r="I1793" s="43"/>
      <c r="J1793" s="20">
        <f>IF(OR(H1793="",I1793=""),0,-VLOOKUP(H1793,AD:AE,2,0)*I1793/60*'1) Input --&gt;'!$D$25)</f>
        <v>0</v>
      </c>
      <c r="K1793" s="20">
        <f t="shared" si="167"/>
        <v>0</v>
      </c>
      <c r="L1793" s="20">
        <f>IF(M1793="",0,-'1) Input --&gt;'!$D$33/M1793)</f>
        <v>0</v>
      </c>
      <c r="M1793" s="20" t="str">
        <f t="shared" si="162"/>
        <v/>
      </c>
      <c r="X1793" s="2">
        <v>45784</v>
      </c>
      <c r="Y1793">
        <f t="shared" si="166"/>
        <v>0</v>
      </c>
    </row>
    <row r="1794" spans="2:25" x14ac:dyDescent="0.2">
      <c r="B1794" t="str">
        <f t="shared" si="163"/>
        <v>-</v>
      </c>
      <c r="C1794" s="19" t="str">
        <f t="shared" si="164"/>
        <v/>
      </c>
      <c r="D1794" s="19" t="str">
        <f t="shared" si="165"/>
        <v/>
      </c>
      <c r="E1794" s="41"/>
      <c r="F1794" s="42"/>
      <c r="G1794" s="43"/>
      <c r="H1794" s="42"/>
      <c r="I1794" s="43"/>
      <c r="J1794" s="20">
        <f>IF(OR(H1794="",I1794=""),0,-VLOOKUP(H1794,AD:AE,2,0)*I1794/60*'1) Input --&gt;'!$D$25)</f>
        <v>0</v>
      </c>
      <c r="K1794" s="20">
        <f t="shared" si="167"/>
        <v>0</v>
      </c>
      <c r="L1794" s="20">
        <f>IF(M1794="",0,-'1) Input --&gt;'!$D$33/M1794)</f>
        <v>0</v>
      </c>
      <c r="M1794" s="20" t="str">
        <f t="shared" si="162"/>
        <v/>
      </c>
      <c r="X1794" s="2">
        <v>45785</v>
      </c>
      <c r="Y1794">
        <f t="shared" si="166"/>
        <v>0</v>
      </c>
    </row>
    <row r="1795" spans="2:25" x14ac:dyDescent="0.2">
      <c r="B1795" t="str">
        <f t="shared" si="163"/>
        <v>-</v>
      </c>
      <c r="C1795" s="19" t="str">
        <f t="shared" si="164"/>
        <v/>
      </c>
      <c r="D1795" s="19" t="str">
        <f t="shared" si="165"/>
        <v/>
      </c>
      <c r="E1795" s="41"/>
      <c r="F1795" s="42"/>
      <c r="G1795" s="43"/>
      <c r="H1795" s="42"/>
      <c r="I1795" s="43"/>
      <c r="J1795" s="20">
        <f>IF(OR(H1795="",I1795=""),0,-VLOOKUP(H1795,AD:AE,2,0)*I1795/60*'1) Input --&gt;'!$D$25)</f>
        <v>0</v>
      </c>
      <c r="K1795" s="20">
        <f t="shared" si="167"/>
        <v>0</v>
      </c>
      <c r="L1795" s="20">
        <f>IF(M1795="",0,-'1) Input --&gt;'!$D$33/M1795)</f>
        <v>0</v>
      </c>
      <c r="M1795" s="20" t="str">
        <f t="shared" si="162"/>
        <v/>
      </c>
      <c r="X1795" s="2">
        <v>45786</v>
      </c>
      <c r="Y1795">
        <f t="shared" si="166"/>
        <v>0</v>
      </c>
    </row>
    <row r="1796" spans="2:25" x14ac:dyDescent="0.2">
      <c r="B1796" t="str">
        <f t="shared" si="163"/>
        <v>-</v>
      </c>
      <c r="C1796" s="19" t="str">
        <f t="shared" si="164"/>
        <v/>
      </c>
      <c r="D1796" s="19" t="str">
        <f t="shared" si="165"/>
        <v/>
      </c>
      <c r="E1796" s="41"/>
      <c r="F1796" s="42"/>
      <c r="G1796" s="43"/>
      <c r="H1796" s="42"/>
      <c r="I1796" s="43"/>
      <c r="J1796" s="20">
        <f>IF(OR(H1796="",I1796=""),0,-VLOOKUP(H1796,AD:AE,2,0)*I1796/60*'1) Input --&gt;'!$D$25)</f>
        <v>0</v>
      </c>
      <c r="K1796" s="20">
        <f t="shared" si="167"/>
        <v>0</v>
      </c>
      <c r="L1796" s="20">
        <f>IF(M1796="",0,-'1) Input --&gt;'!$D$33/M1796)</f>
        <v>0</v>
      </c>
      <c r="M1796" s="20" t="str">
        <f t="shared" si="162"/>
        <v/>
      </c>
      <c r="X1796" s="2">
        <v>45787</v>
      </c>
      <c r="Y1796">
        <f t="shared" si="166"/>
        <v>0</v>
      </c>
    </row>
    <row r="1797" spans="2:25" x14ac:dyDescent="0.2">
      <c r="B1797" t="str">
        <f t="shared" si="163"/>
        <v>-</v>
      </c>
      <c r="C1797" s="19" t="str">
        <f t="shared" si="164"/>
        <v/>
      </c>
      <c r="D1797" s="19" t="str">
        <f t="shared" si="165"/>
        <v/>
      </c>
      <c r="E1797" s="41"/>
      <c r="F1797" s="42"/>
      <c r="G1797" s="43"/>
      <c r="H1797" s="42"/>
      <c r="I1797" s="43"/>
      <c r="J1797" s="20">
        <f>IF(OR(H1797="",I1797=""),0,-VLOOKUP(H1797,AD:AE,2,0)*I1797/60*'1) Input --&gt;'!$D$25)</f>
        <v>0</v>
      </c>
      <c r="K1797" s="20">
        <f t="shared" si="167"/>
        <v>0</v>
      </c>
      <c r="L1797" s="20">
        <f>IF(M1797="",0,-'1) Input --&gt;'!$D$33/M1797)</f>
        <v>0</v>
      </c>
      <c r="M1797" s="20" t="str">
        <f t="shared" si="162"/>
        <v/>
      </c>
      <c r="X1797" s="2">
        <v>45788</v>
      </c>
      <c r="Y1797">
        <f t="shared" si="166"/>
        <v>0</v>
      </c>
    </row>
    <row r="1798" spans="2:25" x14ac:dyDescent="0.2">
      <c r="B1798" t="str">
        <f t="shared" si="163"/>
        <v>-</v>
      </c>
      <c r="C1798" s="19" t="str">
        <f t="shared" si="164"/>
        <v/>
      </c>
      <c r="D1798" s="19" t="str">
        <f t="shared" si="165"/>
        <v/>
      </c>
      <c r="E1798" s="41"/>
      <c r="F1798" s="42"/>
      <c r="G1798" s="43"/>
      <c r="H1798" s="42"/>
      <c r="I1798" s="43"/>
      <c r="J1798" s="20">
        <f>IF(OR(H1798="",I1798=""),0,-VLOOKUP(H1798,AD:AE,2,0)*I1798/60*'1) Input --&gt;'!$D$25)</f>
        <v>0</v>
      </c>
      <c r="K1798" s="20">
        <f t="shared" si="167"/>
        <v>0</v>
      </c>
      <c r="L1798" s="20">
        <f>IF(M1798="",0,-'1) Input --&gt;'!$D$33/M1798)</f>
        <v>0</v>
      </c>
      <c r="M1798" s="20" t="str">
        <f t="shared" si="162"/>
        <v/>
      </c>
      <c r="X1798" s="2">
        <v>45789</v>
      </c>
      <c r="Y1798">
        <f t="shared" si="166"/>
        <v>0</v>
      </c>
    </row>
    <row r="1799" spans="2:25" x14ac:dyDescent="0.2">
      <c r="B1799" t="str">
        <f t="shared" si="163"/>
        <v>-</v>
      </c>
      <c r="C1799" s="19" t="str">
        <f t="shared" si="164"/>
        <v/>
      </c>
      <c r="D1799" s="19" t="str">
        <f t="shared" si="165"/>
        <v/>
      </c>
      <c r="E1799" s="41"/>
      <c r="F1799" s="42"/>
      <c r="G1799" s="43"/>
      <c r="H1799" s="42"/>
      <c r="I1799" s="43"/>
      <c r="J1799" s="20">
        <f>IF(OR(H1799="",I1799=""),0,-VLOOKUP(H1799,AD:AE,2,0)*I1799/60*'1) Input --&gt;'!$D$25)</f>
        <v>0</v>
      </c>
      <c r="K1799" s="20">
        <f t="shared" si="167"/>
        <v>0</v>
      </c>
      <c r="L1799" s="20">
        <f>IF(M1799="",0,-'1) Input --&gt;'!$D$33/M1799)</f>
        <v>0</v>
      </c>
      <c r="M1799" s="20" t="str">
        <f t="shared" si="162"/>
        <v/>
      </c>
      <c r="X1799" s="2">
        <v>45790</v>
      </c>
      <c r="Y1799">
        <f t="shared" si="166"/>
        <v>0</v>
      </c>
    </row>
    <row r="1800" spans="2:25" x14ac:dyDescent="0.2">
      <c r="B1800" t="str">
        <f t="shared" si="163"/>
        <v>-</v>
      </c>
      <c r="C1800" s="19" t="str">
        <f t="shared" si="164"/>
        <v/>
      </c>
      <c r="D1800" s="19" t="str">
        <f t="shared" si="165"/>
        <v/>
      </c>
      <c r="E1800" s="41"/>
      <c r="F1800" s="42"/>
      <c r="G1800" s="43"/>
      <c r="H1800" s="42"/>
      <c r="I1800" s="43"/>
      <c r="J1800" s="20">
        <f>IF(OR(H1800="",I1800=""),0,-VLOOKUP(H1800,AD:AE,2,0)*I1800/60*'1) Input --&gt;'!$D$25)</f>
        <v>0</v>
      </c>
      <c r="K1800" s="20">
        <f t="shared" si="167"/>
        <v>0</v>
      </c>
      <c r="L1800" s="20">
        <f>IF(M1800="",0,-'1) Input --&gt;'!$D$33/M1800)</f>
        <v>0</v>
      </c>
      <c r="M1800" s="20" t="str">
        <f t="shared" si="162"/>
        <v/>
      </c>
      <c r="X1800" s="2">
        <v>45791</v>
      </c>
      <c r="Y1800">
        <f t="shared" si="166"/>
        <v>0</v>
      </c>
    </row>
    <row r="1801" spans="2:25" x14ac:dyDescent="0.2">
      <c r="B1801" t="str">
        <f t="shared" si="163"/>
        <v>-</v>
      </c>
      <c r="C1801" s="19" t="str">
        <f t="shared" si="164"/>
        <v/>
      </c>
      <c r="D1801" s="19" t="str">
        <f t="shared" si="165"/>
        <v/>
      </c>
      <c r="E1801" s="41"/>
      <c r="F1801" s="42"/>
      <c r="G1801" s="43"/>
      <c r="H1801" s="42"/>
      <c r="I1801" s="43"/>
      <c r="J1801" s="20">
        <f>IF(OR(H1801="",I1801=""),0,-VLOOKUP(H1801,AD:AE,2,0)*I1801/60*'1) Input --&gt;'!$D$25)</f>
        <v>0</v>
      </c>
      <c r="K1801" s="20">
        <f t="shared" si="167"/>
        <v>0</v>
      </c>
      <c r="L1801" s="20">
        <f>IF(M1801="",0,-'1) Input --&gt;'!$D$33/M1801)</f>
        <v>0</v>
      </c>
      <c r="M1801" s="20" t="str">
        <f t="shared" si="162"/>
        <v/>
      </c>
      <c r="X1801" s="2">
        <v>45792</v>
      </c>
      <c r="Y1801">
        <f t="shared" si="166"/>
        <v>0</v>
      </c>
    </row>
    <row r="1802" spans="2:25" x14ac:dyDescent="0.2">
      <c r="B1802" t="str">
        <f t="shared" si="163"/>
        <v>-</v>
      </c>
      <c r="C1802" s="19" t="str">
        <f t="shared" si="164"/>
        <v/>
      </c>
      <c r="D1802" s="19" t="str">
        <f t="shared" si="165"/>
        <v/>
      </c>
      <c r="E1802" s="41"/>
      <c r="F1802" s="42"/>
      <c r="G1802" s="43"/>
      <c r="H1802" s="42"/>
      <c r="I1802" s="43"/>
      <c r="J1802" s="20">
        <f>IF(OR(H1802="",I1802=""),0,-VLOOKUP(H1802,AD:AE,2,0)*I1802/60*'1) Input --&gt;'!$D$25)</f>
        <v>0</v>
      </c>
      <c r="K1802" s="20">
        <f t="shared" si="167"/>
        <v>0</v>
      </c>
      <c r="L1802" s="20">
        <f>IF(M1802="",0,-'1) Input --&gt;'!$D$33/M1802)</f>
        <v>0</v>
      </c>
      <c r="M1802" s="20" t="str">
        <f t="shared" si="162"/>
        <v/>
      </c>
      <c r="X1802" s="2">
        <v>45793</v>
      </c>
      <c r="Y1802">
        <f t="shared" si="166"/>
        <v>0</v>
      </c>
    </row>
    <row r="1803" spans="2:25" x14ac:dyDescent="0.2">
      <c r="B1803" t="str">
        <f t="shared" si="163"/>
        <v>-</v>
      </c>
      <c r="C1803" s="19" t="str">
        <f t="shared" si="164"/>
        <v/>
      </c>
      <c r="D1803" s="19" t="str">
        <f t="shared" si="165"/>
        <v/>
      </c>
      <c r="E1803" s="41"/>
      <c r="F1803" s="42"/>
      <c r="G1803" s="43"/>
      <c r="H1803" s="42"/>
      <c r="I1803" s="43"/>
      <c r="J1803" s="20">
        <f>IF(OR(H1803="",I1803=""),0,-VLOOKUP(H1803,AD:AE,2,0)*I1803/60*'1) Input --&gt;'!$D$25)</f>
        <v>0</v>
      </c>
      <c r="K1803" s="20">
        <f t="shared" si="167"/>
        <v>0</v>
      </c>
      <c r="L1803" s="20">
        <f>IF(M1803="",0,-'1) Input --&gt;'!$D$33/M1803)</f>
        <v>0</v>
      </c>
      <c r="M1803" s="20" t="str">
        <f t="shared" si="162"/>
        <v/>
      </c>
      <c r="X1803" s="2">
        <v>45794</v>
      </c>
      <c r="Y1803">
        <f t="shared" si="166"/>
        <v>0</v>
      </c>
    </row>
    <row r="1804" spans="2:25" x14ac:dyDescent="0.2">
      <c r="B1804" t="str">
        <f t="shared" si="163"/>
        <v>-</v>
      </c>
      <c r="C1804" s="19" t="str">
        <f t="shared" si="164"/>
        <v/>
      </c>
      <c r="D1804" s="19" t="str">
        <f t="shared" si="165"/>
        <v/>
      </c>
      <c r="E1804" s="41"/>
      <c r="F1804" s="42"/>
      <c r="G1804" s="43"/>
      <c r="H1804" s="42"/>
      <c r="I1804" s="43"/>
      <c r="J1804" s="20">
        <f>IF(OR(H1804="",I1804=""),0,-VLOOKUP(H1804,AD:AE,2,0)*I1804/60*'1) Input --&gt;'!$D$25)</f>
        <v>0</v>
      </c>
      <c r="K1804" s="20">
        <f t="shared" si="167"/>
        <v>0</v>
      </c>
      <c r="L1804" s="20">
        <f>IF(M1804="",0,-'1) Input --&gt;'!$D$33/M1804)</f>
        <v>0</v>
      </c>
      <c r="M1804" s="20" t="str">
        <f t="shared" ref="M1804:M1867" si="168">IF(E1804="","",VLOOKUP(E1804,$X$12:$Y$3098,2,0))</f>
        <v/>
      </c>
      <c r="X1804" s="2">
        <v>45795</v>
      </c>
      <c r="Y1804">
        <f t="shared" si="166"/>
        <v>0</v>
      </c>
    </row>
    <row r="1805" spans="2:25" x14ac:dyDescent="0.2">
      <c r="B1805" t="str">
        <f t="shared" ref="B1805:B1868" si="169">C1805&amp;"-"&amp;IF(D1805&lt;10,"0"&amp;D1805,D1805)</f>
        <v>-</v>
      </c>
      <c r="C1805" s="19" t="str">
        <f t="shared" ref="C1805:C1868" si="170">IF(E1805="","",YEAR(E1805))</f>
        <v/>
      </c>
      <c r="D1805" s="19" t="str">
        <f t="shared" ref="D1805:D1868" si="171">IF(E1805="","",MONTH(E1805))</f>
        <v/>
      </c>
      <c r="E1805" s="41"/>
      <c r="F1805" s="42"/>
      <c r="G1805" s="43"/>
      <c r="H1805" s="42"/>
      <c r="I1805" s="43"/>
      <c r="J1805" s="20">
        <f>IF(OR(H1805="",I1805=""),0,-VLOOKUP(H1805,AD:AE,2,0)*I1805/60*'1) Input --&gt;'!$D$25)</f>
        <v>0</v>
      </c>
      <c r="K1805" s="20">
        <f t="shared" si="167"/>
        <v>0</v>
      </c>
      <c r="L1805" s="20">
        <f>IF(M1805="",0,-'1) Input --&gt;'!$D$33/M1805)</f>
        <v>0</v>
      </c>
      <c r="M1805" s="20" t="str">
        <f t="shared" si="168"/>
        <v/>
      </c>
      <c r="X1805" s="2">
        <v>45796</v>
      </c>
      <c r="Y1805">
        <f t="shared" ref="Y1805:Y1868" si="172">COUNTIF(E:E,X1805)</f>
        <v>0</v>
      </c>
    </row>
    <row r="1806" spans="2:25" x14ac:dyDescent="0.2">
      <c r="B1806" t="str">
        <f t="shared" si="169"/>
        <v>-</v>
      </c>
      <c r="C1806" s="19" t="str">
        <f t="shared" si="170"/>
        <v/>
      </c>
      <c r="D1806" s="19" t="str">
        <f t="shared" si="171"/>
        <v/>
      </c>
      <c r="E1806" s="41"/>
      <c r="F1806" s="42"/>
      <c r="G1806" s="43"/>
      <c r="H1806" s="42"/>
      <c r="I1806" s="43"/>
      <c r="J1806" s="20">
        <f>IF(OR(H1806="",I1806=""),0,-VLOOKUP(H1806,AD:AE,2,0)*I1806/60*'1) Input --&gt;'!$D$25)</f>
        <v>0</v>
      </c>
      <c r="K1806" s="20">
        <f t="shared" si="167"/>
        <v>0</v>
      </c>
      <c r="L1806" s="20">
        <f>IF(M1806="",0,-'1) Input --&gt;'!$D$33/M1806)</f>
        <v>0</v>
      </c>
      <c r="M1806" s="20" t="str">
        <f t="shared" si="168"/>
        <v/>
      </c>
      <c r="X1806" s="2">
        <v>45797</v>
      </c>
      <c r="Y1806">
        <f t="shared" si="172"/>
        <v>0</v>
      </c>
    </row>
    <row r="1807" spans="2:25" x14ac:dyDescent="0.2">
      <c r="B1807" t="str">
        <f t="shared" si="169"/>
        <v>-</v>
      </c>
      <c r="C1807" s="19" t="str">
        <f t="shared" si="170"/>
        <v/>
      </c>
      <c r="D1807" s="19" t="str">
        <f t="shared" si="171"/>
        <v/>
      </c>
      <c r="E1807" s="41"/>
      <c r="F1807" s="42"/>
      <c r="G1807" s="43"/>
      <c r="H1807" s="42"/>
      <c r="I1807" s="43"/>
      <c r="J1807" s="20">
        <f>IF(OR(H1807="",I1807=""),0,-VLOOKUP(H1807,AD:AE,2,0)*I1807/60*'1) Input --&gt;'!$D$25)</f>
        <v>0</v>
      </c>
      <c r="K1807" s="20">
        <f t="shared" si="167"/>
        <v>0</v>
      </c>
      <c r="L1807" s="20">
        <f>IF(M1807="",0,-'1) Input --&gt;'!$D$33/M1807)</f>
        <v>0</v>
      </c>
      <c r="M1807" s="20" t="str">
        <f t="shared" si="168"/>
        <v/>
      </c>
      <c r="X1807" s="2">
        <v>45798</v>
      </c>
      <c r="Y1807">
        <f t="shared" si="172"/>
        <v>0</v>
      </c>
    </row>
    <row r="1808" spans="2:25" x14ac:dyDescent="0.2">
      <c r="B1808" t="str">
        <f t="shared" si="169"/>
        <v>-</v>
      </c>
      <c r="C1808" s="19" t="str">
        <f t="shared" si="170"/>
        <v/>
      </c>
      <c r="D1808" s="19" t="str">
        <f t="shared" si="171"/>
        <v/>
      </c>
      <c r="E1808" s="41"/>
      <c r="F1808" s="42"/>
      <c r="G1808" s="43"/>
      <c r="H1808" s="42"/>
      <c r="I1808" s="43"/>
      <c r="J1808" s="20">
        <f>IF(OR(H1808="",I1808=""),0,-VLOOKUP(H1808,AD:AE,2,0)*I1808/60*'1) Input --&gt;'!$D$25)</f>
        <v>0</v>
      </c>
      <c r="K1808" s="20">
        <f t="shared" si="167"/>
        <v>0</v>
      </c>
      <c r="L1808" s="20">
        <f>IF(M1808="",0,-'1) Input --&gt;'!$D$33/M1808)</f>
        <v>0</v>
      </c>
      <c r="M1808" s="20" t="str">
        <f t="shared" si="168"/>
        <v/>
      </c>
      <c r="X1808" s="2">
        <v>45799</v>
      </c>
      <c r="Y1808">
        <f t="shared" si="172"/>
        <v>0</v>
      </c>
    </row>
    <row r="1809" spans="2:25" x14ac:dyDescent="0.2">
      <c r="B1809" t="str">
        <f t="shared" si="169"/>
        <v>-</v>
      </c>
      <c r="C1809" s="19" t="str">
        <f t="shared" si="170"/>
        <v/>
      </c>
      <c r="D1809" s="19" t="str">
        <f t="shared" si="171"/>
        <v/>
      </c>
      <c r="E1809" s="41"/>
      <c r="F1809" s="42"/>
      <c r="G1809" s="43"/>
      <c r="H1809" s="42"/>
      <c r="I1809" s="43"/>
      <c r="J1809" s="20">
        <f>IF(OR(H1809="",I1809=""),0,-VLOOKUP(H1809,AD:AE,2,0)*I1809/60*'1) Input --&gt;'!$D$25)</f>
        <v>0</v>
      </c>
      <c r="K1809" s="20">
        <f t="shared" ref="K1809:K1872" si="173">G1809+J1809</f>
        <v>0</v>
      </c>
      <c r="L1809" s="20">
        <f>IF(M1809="",0,-'1) Input --&gt;'!$D$33/M1809)</f>
        <v>0</v>
      </c>
      <c r="M1809" s="20" t="str">
        <f t="shared" si="168"/>
        <v/>
      </c>
      <c r="X1809" s="2">
        <v>45800</v>
      </c>
      <c r="Y1809">
        <f t="shared" si="172"/>
        <v>0</v>
      </c>
    </row>
    <row r="1810" spans="2:25" x14ac:dyDescent="0.2">
      <c r="B1810" t="str">
        <f t="shared" si="169"/>
        <v>-</v>
      </c>
      <c r="C1810" s="19" t="str">
        <f t="shared" si="170"/>
        <v/>
      </c>
      <c r="D1810" s="19" t="str">
        <f t="shared" si="171"/>
        <v/>
      </c>
      <c r="E1810" s="41"/>
      <c r="F1810" s="42"/>
      <c r="G1810" s="43"/>
      <c r="H1810" s="42"/>
      <c r="I1810" s="43"/>
      <c r="J1810" s="20">
        <f>IF(OR(H1810="",I1810=""),0,-VLOOKUP(H1810,AD:AE,2,0)*I1810/60*'1) Input --&gt;'!$D$25)</f>
        <v>0</v>
      </c>
      <c r="K1810" s="20">
        <f t="shared" si="173"/>
        <v>0</v>
      </c>
      <c r="L1810" s="20">
        <f>IF(M1810="",0,-'1) Input --&gt;'!$D$33/M1810)</f>
        <v>0</v>
      </c>
      <c r="M1810" s="20" t="str">
        <f t="shared" si="168"/>
        <v/>
      </c>
      <c r="X1810" s="2">
        <v>45801</v>
      </c>
      <c r="Y1810">
        <f t="shared" si="172"/>
        <v>0</v>
      </c>
    </row>
    <row r="1811" spans="2:25" x14ac:dyDescent="0.2">
      <c r="B1811" t="str">
        <f t="shared" si="169"/>
        <v>-</v>
      </c>
      <c r="C1811" s="19" t="str">
        <f t="shared" si="170"/>
        <v/>
      </c>
      <c r="D1811" s="19" t="str">
        <f t="shared" si="171"/>
        <v/>
      </c>
      <c r="E1811" s="41"/>
      <c r="F1811" s="42"/>
      <c r="G1811" s="43"/>
      <c r="H1811" s="42"/>
      <c r="I1811" s="43"/>
      <c r="J1811" s="20">
        <f>IF(OR(H1811="",I1811=""),0,-VLOOKUP(H1811,AD:AE,2,0)*I1811/60*'1) Input --&gt;'!$D$25)</f>
        <v>0</v>
      </c>
      <c r="K1811" s="20">
        <f t="shared" si="173"/>
        <v>0</v>
      </c>
      <c r="L1811" s="20">
        <f>IF(M1811="",0,-'1) Input --&gt;'!$D$33/M1811)</f>
        <v>0</v>
      </c>
      <c r="M1811" s="20" t="str">
        <f t="shared" si="168"/>
        <v/>
      </c>
      <c r="X1811" s="2">
        <v>45802</v>
      </c>
      <c r="Y1811">
        <f t="shared" si="172"/>
        <v>0</v>
      </c>
    </row>
    <row r="1812" spans="2:25" x14ac:dyDescent="0.2">
      <c r="B1812" t="str">
        <f t="shared" si="169"/>
        <v>-</v>
      </c>
      <c r="C1812" s="19" t="str">
        <f t="shared" si="170"/>
        <v/>
      </c>
      <c r="D1812" s="19" t="str">
        <f t="shared" si="171"/>
        <v/>
      </c>
      <c r="E1812" s="41"/>
      <c r="F1812" s="42"/>
      <c r="G1812" s="43"/>
      <c r="H1812" s="42"/>
      <c r="I1812" s="43"/>
      <c r="J1812" s="20">
        <f>IF(OR(H1812="",I1812=""),0,-VLOOKUP(H1812,AD:AE,2,0)*I1812/60*'1) Input --&gt;'!$D$25)</f>
        <v>0</v>
      </c>
      <c r="K1812" s="20">
        <f t="shared" si="173"/>
        <v>0</v>
      </c>
      <c r="L1812" s="20">
        <f>IF(M1812="",0,-'1) Input --&gt;'!$D$33/M1812)</f>
        <v>0</v>
      </c>
      <c r="M1812" s="20" t="str">
        <f t="shared" si="168"/>
        <v/>
      </c>
      <c r="X1812" s="2">
        <v>45803</v>
      </c>
      <c r="Y1812">
        <f t="shared" si="172"/>
        <v>0</v>
      </c>
    </row>
    <row r="1813" spans="2:25" x14ac:dyDescent="0.2">
      <c r="B1813" t="str">
        <f t="shared" si="169"/>
        <v>-</v>
      </c>
      <c r="C1813" s="19" t="str">
        <f t="shared" si="170"/>
        <v/>
      </c>
      <c r="D1813" s="19" t="str">
        <f t="shared" si="171"/>
        <v/>
      </c>
      <c r="E1813" s="41"/>
      <c r="F1813" s="42"/>
      <c r="G1813" s="43"/>
      <c r="H1813" s="42"/>
      <c r="I1813" s="43"/>
      <c r="J1813" s="20">
        <f>IF(OR(H1813="",I1813=""),0,-VLOOKUP(H1813,AD:AE,2,0)*I1813/60*'1) Input --&gt;'!$D$25)</f>
        <v>0</v>
      </c>
      <c r="K1813" s="20">
        <f t="shared" si="173"/>
        <v>0</v>
      </c>
      <c r="L1813" s="20">
        <f>IF(M1813="",0,-'1) Input --&gt;'!$D$33/M1813)</f>
        <v>0</v>
      </c>
      <c r="M1813" s="20" t="str">
        <f t="shared" si="168"/>
        <v/>
      </c>
      <c r="X1813" s="2">
        <v>45804</v>
      </c>
      <c r="Y1813">
        <f t="shared" si="172"/>
        <v>0</v>
      </c>
    </row>
    <row r="1814" spans="2:25" x14ac:dyDescent="0.2">
      <c r="B1814" t="str">
        <f t="shared" si="169"/>
        <v>-</v>
      </c>
      <c r="C1814" s="19" t="str">
        <f t="shared" si="170"/>
        <v/>
      </c>
      <c r="D1814" s="19" t="str">
        <f t="shared" si="171"/>
        <v/>
      </c>
      <c r="E1814" s="41"/>
      <c r="F1814" s="42"/>
      <c r="G1814" s="43"/>
      <c r="H1814" s="42"/>
      <c r="I1814" s="43"/>
      <c r="J1814" s="20">
        <f>IF(OR(H1814="",I1814=""),0,-VLOOKUP(H1814,AD:AE,2,0)*I1814/60*'1) Input --&gt;'!$D$25)</f>
        <v>0</v>
      </c>
      <c r="K1814" s="20">
        <f t="shared" si="173"/>
        <v>0</v>
      </c>
      <c r="L1814" s="20">
        <f>IF(M1814="",0,-'1) Input --&gt;'!$D$33/M1814)</f>
        <v>0</v>
      </c>
      <c r="M1814" s="20" t="str">
        <f t="shared" si="168"/>
        <v/>
      </c>
      <c r="X1814" s="2">
        <v>45805</v>
      </c>
      <c r="Y1814">
        <f t="shared" si="172"/>
        <v>0</v>
      </c>
    </row>
    <row r="1815" spans="2:25" x14ac:dyDescent="0.2">
      <c r="B1815" t="str">
        <f t="shared" si="169"/>
        <v>-</v>
      </c>
      <c r="C1815" s="19" t="str">
        <f t="shared" si="170"/>
        <v/>
      </c>
      <c r="D1815" s="19" t="str">
        <f t="shared" si="171"/>
        <v/>
      </c>
      <c r="E1815" s="41"/>
      <c r="F1815" s="42"/>
      <c r="G1815" s="43"/>
      <c r="H1815" s="42"/>
      <c r="I1815" s="43"/>
      <c r="J1815" s="20">
        <f>IF(OR(H1815="",I1815=""),0,-VLOOKUP(H1815,AD:AE,2,0)*I1815/60*'1) Input --&gt;'!$D$25)</f>
        <v>0</v>
      </c>
      <c r="K1815" s="20">
        <f t="shared" si="173"/>
        <v>0</v>
      </c>
      <c r="L1815" s="20">
        <f>IF(M1815="",0,-'1) Input --&gt;'!$D$33/M1815)</f>
        <v>0</v>
      </c>
      <c r="M1815" s="20" t="str">
        <f t="shared" si="168"/>
        <v/>
      </c>
      <c r="X1815" s="2">
        <v>45806</v>
      </c>
      <c r="Y1815">
        <f t="shared" si="172"/>
        <v>0</v>
      </c>
    </row>
    <row r="1816" spans="2:25" x14ac:dyDescent="0.2">
      <c r="B1816" t="str">
        <f t="shared" si="169"/>
        <v>-</v>
      </c>
      <c r="C1816" s="19" t="str">
        <f t="shared" si="170"/>
        <v/>
      </c>
      <c r="D1816" s="19" t="str">
        <f t="shared" si="171"/>
        <v/>
      </c>
      <c r="E1816" s="41"/>
      <c r="F1816" s="42"/>
      <c r="G1816" s="43"/>
      <c r="H1816" s="42"/>
      <c r="I1816" s="43"/>
      <c r="J1816" s="20">
        <f>IF(OR(H1816="",I1816=""),0,-VLOOKUP(H1816,AD:AE,2,0)*I1816/60*'1) Input --&gt;'!$D$25)</f>
        <v>0</v>
      </c>
      <c r="K1816" s="20">
        <f t="shared" si="173"/>
        <v>0</v>
      </c>
      <c r="L1816" s="20">
        <f>IF(M1816="",0,-'1) Input --&gt;'!$D$33/M1816)</f>
        <v>0</v>
      </c>
      <c r="M1816" s="20" t="str">
        <f t="shared" si="168"/>
        <v/>
      </c>
      <c r="X1816" s="2">
        <v>45807</v>
      </c>
      <c r="Y1816">
        <f t="shared" si="172"/>
        <v>0</v>
      </c>
    </row>
    <row r="1817" spans="2:25" x14ac:dyDescent="0.2">
      <c r="B1817" t="str">
        <f t="shared" si="169"/>
        <v>-</v>
      </c>
      <c r="C1817" s="19" t="str">
        <f t="shared" si="170"/>
        <v/>
      </c>
      <c r="D1817" s="19" t="str">
        <f t="shared" si="171"/>
        <v/>
      </c>
      <c r="E1817" s="41"/>
      <c r="F1817" s="42"/>
      <c r="G1817" s="43"/>
      <c r="H1817" s="42"/>
      <c r="I1817" s="43"/>
      <c r="J1817" s="20">
        <f>IF(OR(H1817="",I1817=""),0,-VLOOKUP(H1817,AD:AE,2,0)*I1817/60*'1) Input --&gt;'!$D$25)</f>
        <v>0</v>
      </c>
      <c r="K1817" s="20">
        <f t="shared" si="173"/>
        <v>0</v>
      </c>
      <c r="L1817" s="20">
        <f>IF(M1817="",0,-'1) Input --&gt;'!$D$33/M1817)</f>
        <v>0</v>
      </c>
      <c r="M1817" s="20" t="str">
        <f t="shared" si="168"/>
        <v/>
      </c>
      <c r="X1817" s="2">
        <v>45808</v>
      </c>
      <c r="Y1817">
        <f t="shared" si="172"/>
        <v>0</v>
      </c>
    </row>
    <row r="1818" spans="2:25" x14ac:dyDescent="0.2">
      <c r="B1818" t="str">
        <f t="shared" si="169"/>
        <v>-</v>
      </c>
      <c r="C1818" s="19" t="str">
        <f t="shared" si="170"/>
        <v/>
      </c>
      <c r="D1818" s="19" t="str">
        <f t="shared" si="171"/>
        <v/>
      </c>
      <c r="E1818" s="41"/>
      <c r="F1818" s="42"/>
      <c r="G1818" s="43"/>
      <c r="H1818" s="42"/>
      <c r="I1818" s="43"/>
      <c r="J1818" s="20">
        <f>IF(OR(H1818="",I1818=""),0,-VLOOKUP(H1818,AD:AE,2,0)*I1818/60*'1) Input --&gt;'!$D$25)</f>
        <v>0</v>
      </c>
      <c r="K1818" s="20">
        <f t="shared" si="173"/>
        <v>0</v>
      </c>
      <c r="L1818" s="20">
        <f>IF(M1818="",0,-'1) Input --&gt;'!$D$33/M1818)</f>
        <v>0</v>
      </c>
      <c r="M1818" s="20" t="str">
        <f t="shared" si="168"/>
        <v/>
      </c>
      <c r="X1818" s="2">
        <v>45809</v>
      </c>
      <c r="Y1818">
        <f t="shared" si="172"/>
        <v>0</v>
      </c>
    </row>
    <row r="1819" spans="2:25" x14ac:dyDescent="0.2">
      <c r="B1819" t="str">
        <f t="shared" si="169"/>
        <v>-</v>
      </c>
      <c r="C1819" s="19" t="str">
        <f t="shared" si="170"/>
        <v/>
      </c>
      <c r="D1819" s="19" t="str">
        <f t="shared" si="171"/>
        <v/>
      </c>
      <c r="E1819" s="41"/>
      <c r="F1819" s="42"/>
      <c r="G1819" s="43"/>
      <c r="H1819" s="42"/>
      <c r="I1819" s="43"/>
      <c r="J1819" s="20">
        <f>IF(OR(H1819="",I1819=""),0,-VLOOKUP(H1819,AD:AE,2,0)*I1819/60*'1) Input --&gt;'!$D$25)</f>
        <v>0</v>
      </c>
      <c r="K1819" s="20">
        <f t="shared" si="173"/>
        <v>0</v>
      </c>
      <c r="L1819" s="20">
        <f>IF(M1819="",0,-'1) Input --&gt;'!$D$33/M1819)</f>
        <v>0</v>
      </c>
      <c r="M1819" s="20" t="str">
        <f t="shared" si="168"/>
        <v/>
      </c>
      <c r="X1819" s="2">
        <v>45810</v>
      </c>
      <c r="Y1819">
        <f t="shared" si="172"/>
        <v>0</v>
      </c>
    </row>
    <row r="1820" spans="2:25" x14ac:dyDescent="0.2">
      <c r="B1820" t="str">
        <f t="shared" si="169"/>
        <v>-</v>
      </c>
      <c r="C1820" s="19" t="str">
        <f t="shared" si="170"/>
        <v/>
      </c>
      <c r="D1820" s="19" t="str">
        <f t="shared" si="171"/>
        <v/>
      </c>
      <c r="E1820" s="41"/>
      <c r="F1820" s="42"/>
      <c r="G1820" s="43"/>
      <c r="H1820" s="42"/>
      <c r="I1820" s="43"/>
      <c r="J1820" s="20">
        <f>IF(OR(H1820="",I1820=""),0,-VLOOKUP(H1820,AD:AE,2,0)*I1820/60*'1) Input --&gt;'!$D$25)</f>
        <v>0</v>
      </c>
      <c r="K1820" s="20">
        <f t="shared" si="173"/>
        <v>0</v>
      </c>
      <c r="L1820" s="20">
        <f>IF(M1820="",0,-'1) Input --&gt;'!$D$33/M1820)</f>
        <v>0</v>
      </c>
      <c r="M1820" s="20" t="str">
        <f t="shared" si="168"/>
        <v/>
      </c>
      <c r="X1820" s="2">
        <v>45811</v>
      </c>
      <c r="Y1820">
        <f t="shared" si="172"/>
        <v>0</v>
      </c>
    </row>
    <row r="1821" spans="2:25" x14ac:dyDescent="0.2">
      <c r="B1821" t="str">
        <f t="shared" si="169"/>
        <v>-</v>
      </c>
      <c r="C1821" s="19" t="str">
        <f t="shared" si="170"/>
        <v/>
      </c>
      <c r="D1821" s="19" t="str">
        <f t="shared" si="171"/>
        <v/>
      </c>
      <c r="E1821" s="41"/>
      <c r="F1821" s="42"/>
      <c r="G1821" s="43"/>
      <c r="H1821" s="42"/>
      <c r="I1821" s="43"/>
      <c r="J1821" s="20">
        <f>IF(OR(H1821="",I1821=""),0,-VLOOKUP(H1821,AD:AE,2,0)*I1821/60*'1) Input --&gt;'!$D$25)</f>
        <v>0</v>
      </c>
      <c r="K1821" s="20">
        <f t="shared" si="173"/>
        <v>0</v>
      </c>
      <c r="L1821" s="20">
        <f>IF(M1821="",0,-'1) Input --&gt;'!$D$33/M1821)</f>
        <v>0</v>
      </c>
      <c r="M1821" s="20" t="str">
        <f t="shared" si="168"/>
        <v/>
      </c>
      <c r="X1821" s="2">
        <v>45812</v>
      </c>
      <c r="Y1821">
        <f t="shared" si="172"/>
        <v>0</v>
      </c>
    </row>
    <row r="1822" spans="2:25" x14ac:dyDescent="0.2">
      <c r="B1822" t="str">
        <f t="shared" si="169"/>
        <v>-</v>
      </c>
      <c r="C1822" s="19" t="str">
        <f t="shared" si="170"/>
        <v/>
      </c>
      <c r="D1822" s="19" t="str">
        <f t="shared" si="171"/>
        <v/>
      </c>
      <c r="E1822" s="41"/>
      <c r="F1822" s="42"/>
      <c r="G1822" s="43"/>
      <c r="H1822" s="42"/>
      <c r="I1822" s="43"/>
      <c r="J1822" s="20">
        <f>IF(OR(H1822="",I1822=""),0,-VLOOKUP(H1822,AD:AE,2,0)*I1822/60*'1) Input --&gt;'!$D$25)</f>
        <v>0</v>
      </c>
      <c r="K1822" s="20">
        <f t="shared" si="173"/>
        <v>0</v>
      </c>
      <c r="L1822" s="20">
        <f>IF(M1822="",0,-'1) Input --&gt;'!$D$33/M1822)</f>
        <v>0</v>
      </c>
      <c r="M1822" s="20" t="str">
        <f t="shared" si="168"/>
        <v/>
      </c>
      <c r="X1822" s="2">
        <v>45813</v>
      </c>
      <c r="Y1822">
        <f t="shared" si="172"/>
        <v>0</v>
      </c>
    </row>
    <row r="1823" spans="2:25" x14ac:dyDescent="0.2">
      <c r="B1823" t="str">
        <f t="shared" si="169"/>
        <v>-</v>
      </c>
      <c r="C1823" s="19" t="str">
        <f t="shared" si="170"/>
        <v/>
      </c>
      <c r="D1823" s="19" t="str">
        <f t="shared" si="171"/>
        <v/>
      </c>
      <c r="E1823" s="41"/>
      <c r="F1823" s="42"/>
      <c r="G1823" s="43"/>
      <c r="H1823" s="42"/>
      <c r="I1823" s="43"/>
      <c r="J1823" s="20">
        <f>IF(OR(H1823="",I1823=""),0,-VLOOKUP(H1823,AD:AE,2,0)*I1823/60*'1) Input --&gt;'!$D$25)</f>
        <v>0</v>
      </c>
      <c r="K1823" s="20">
        <f t="shared" si="173"/>
        <v>0</v>
      </c>
      <c r="L1823" s="20">
        <f>IF(M1823="",0,-'1) Input --&gt;'!$D$33/M1823)</f>
        <v>0</v>
      </c>
      <c r="M1823" s="20" t="str">
        <f t="shared" si="168"/>
        <v/>
      </c>
      <c r="X1823" s="2">
        <v>45814</v>
      </c>
      <c r="Y1823">
        <f t="shared" si="172"/>
        <v>0</v>
      </c>
    </row>
    <row r="1824" spans="2:25" x14ac:dyDescent="0.2">
      <c r="B1824" t="str">
        <f t="shared" si="169"/>
        <v>-</v>
      </c>
      <c r="C1824" s="19" t="str">
        <f t="shared" si="170"/>
        <v/>
      </c>
      <c r="D1824" s="19" t="str">
        <f t="shared" si="171"/>
        <v/>
      </c>
      <c r="E1824" s="41"/>
      <c r="F1824" s="42"/>
      <c r="G1824" s="43"/>
      <c r="H1824" s="42"/>
      <c r="I1824" s="43"/>
      <c r="J1824" s="20">
        <f>IF(OR(H1824="",I1824=""),0,-VLOOKUP(H1824,AD:AE,2,0)*I1824/60*'1) Input --&gt;'!$D$25)</f>
        <v>0</v>
      </c>
      <c r="K1824" s="20">
        <f t="shared" si="173"/>
        <v>0</v>
      </c>
      <c r="L1824" s="20">
        <f>IF(M1824="",0,-'1) Input --&gt;'!$D$33/M1824)</f>
        <v>0</v>
      </c>
      <c r="M1824" s="20" t="str">
        <f t="shared" si="168"/>
        <v/>
      </c>
      <c r="X1824" s="2">
        <v>45815</v>
      </c>
      <c r="Y1824">
        <f t="shared" si="172"/>
        <v>0</v>
      </c>
    </row>
    <row r="1825" spans="2:25" x14ac:dyDescent="0.2">
      <c r="B1825" t="str">
        <f t="shared" si="169"/>
        <v>-</v>
      </c>
      <c r="C1825" s="19" t="str">
        <f t="shared" si="170"/>
        <v/>
      </c>
      <c r="D1825" s="19" t="str">
        <f t="shared" si="171"/>
        <v/>
      </c>
      <c r="E1825" s="41"/>
      <c r="F1825" s="42"/>
      <c r="G1825" s="43"/>
      <c r="H1825" s="42"/>
      <c r="I1825" s="43"/>
      <c r="J1825" s="20">
        <f>IF(OR(H1825="",I1825=""),0,-VLOOKUP(H1825,AD:AE,2,0)*I1825/60*'1) Input --&gt;'!$D$25)</f>
        <v>0</v>
      </c>
      <c r="K1825" s="20">
        <f t="shared" si="173"/>
        <v>0</v>
      </c>
      <c r="L1825" s="20">
        <f>IF(M1825="",0,-'1) Input --&gt;'!$D$33/M1825)</f>
        <v>0</v>
      </c>
      <c r="M1825" s="20" t="str">
        <f t="shared" si="168"/>
        <v/>
      </c>
      <c r="X1825" s="2">
        <v>45816</v>
      </c>
      <c r="Y1825">
        <f t="shared" si="172"/>
        <v>0</v>
      </c>
    </row>
    <row r="1826" spans="2:25" x14ac:dyDescent="0.2">
      <c r="B1826" t="str">
        <f t="shared" si="169"/>
        <v>-</v>
      </c>
      <c r="C1826" s="19" t="str">
        <f t="shared" si="170"/>
        <v/>
      </c>
      <c r="D1826" s="19" t="str">
        <f t="shared" si="171"/>
        <v/>
      </c>
      <c r="E1826" s="41"/>
      <c r="F1826" s="42"/>
      <c r="G1826" s="43"/>
      <c r="H1826" s="42"/>
      <c r="I1826" s="43"/>
      <c r="J1826" s="20">
        <f>IF(OR(H1826="",I1826=""),0,-VLOOKUP(H1826,AD:AE,2,0)*I1826/60*'1) Input --&gt;'!$D$25)</f>
        <v>0</v>
      </c>
      <c r="K1826" s="20">
        <f t="shared" si="173"/>
        <v>0</v>
      </c>
      <c r="L1826" s="20">
        <f>IF(M1826="",0,-'1) Input --&gt;'!$D$33/M1826)</f>
        <v>0</v>
      </c>
      <c r="M1826" s="20" t="str">
        <f t="shared" si="168"/>
        <v/>
      </c>
      <c r="X1826" s="2">
        <v>45817</v>
      </c>
      <c r="Y1826">
        <f t="shared" si="172"/>
        <v>0</v>
      </c>
    </row>
    <row r="1827" spans="2:25" x14ac:dyDescent="0.2">
      <c r="B1827" t="str">
        <f t="shared" si="169"/>
        <v>-</v>
      </c>
      <c r="C1827" s="19" t="str">
        <f t="shared" si="170"/>
        <v/>
      </c>
      <c r="D1827" s="19" t="str">
        <f t="shared" si="171"/>
        <v/>
      </c>
      <c r="E1827" s="41"/>
      <c r="F1827" s="42"/>
      <c r="G1827" s="43"/>
      <c r="H1827" s="42"/>
      <c r="I1827" s="43"/>
      <c r="J1827" s="20">
        <f>IF(OR(H1827="",I1827=""),0,-VLOOKUP(H1827,AD:AE,2,0)*I1827/60*'1) Input --&gt;'!$D$25)</f>
        <v>0</v>
      </c>
      <c r="K1827" s="20">
        <f t="shared" si="173"/>
        <v>0</v>
      </c>
      <c r="L1827" s="20">
        <f>IF(M1827="",0,-'1) Input --&gt;'!$D$33/M1827)</f>
        <v>0</v>
      </c>
      <c r="M1827" s="20" t="str">
        <f t="shared" si="168"/>
        <v/>
      </c>
      <c r="X1827" s="2">
        <v>45818</v>
      </c>
      <c r="Y1827">
        <f t="shared" si="172"/>
        <v>0</v>
      </c>
    </row>
    <row r="1828" spans="2:25" x14ac:dyDescent="0.2">
      <c r="B1828" t="str">
        <f t="shared" si="169"/>
        <v>-</v>
      </c>
      <c r="C1828" s="19" t="str">
        <f t="shared" si="170"/>
        <v/>
      </c>
      <c r="D1828" s="19" t="str">
        <f t="shared" si="171"/>
        <v/>
      </c>
      <c r="E1828" s="41"/>
      <c r="F1828" s="42"/>
      <c r="G1828" s="43"/>
      <c r="H1828" s="42"/>
      <c r="I1828" s="43"/>
      <c r="J1828" s="20">
        <f>IF(OR(H1828="",I1828=""),0,-VLOOKUP(H1828,AD:AE,2,0)*I1828/60*'1) Input --&gt;'!$D$25)</f>
        <v>0</v>
      </c>
      <c r="K1828" s="20">
        <f t="shared" si="173"/>
        <v>0</v>
      </c>
      <c r="L1828" s="20">
        <f>IF(M1828="",0,-'1) Input --&gt;'!$D$33/M1828)</f>
        <v>0</v>
      </c>
      <c r="M1828" s="20" t="str">
        <f t="shared" si="168"/>
        <v/>
      </c>
      <c r="X1828" s="2">
        <v>45819</v>
      </c>
      <c r="Y1828">
        <f t="shared" si="172"/>
        <v>0</v>
      </c>
    </row>
    <row r="1829" spans="2:25" x14ac:dyDescent="0.2">
      <c r="B1829" t="str">
        <f t="shared" si="169"/>
        <v>-</v>
      </c>
      <c r="C1829" s="19" t="str">
        <f t="shared" si="170"/>
        <v/>
      </c>
      <c r="D1829" s="19" t="str">
        <f t="shared" si="171"/>
        <v/>
      </c>
      <c r="E1829" s="41"/>
      <c r="F1829" s="42"/>
      <c r="G1829" s="43"/>
      <c r="H1829" s="42"/>
      <c r="I1829" s="43"/>
      <c r="J1829" s="20">
        <f>IF(OR(H1829="",I1829=""),0,-VLOOKUP(H1829,AD:AE,2,0)*I1829/60*'1) Input --&gt;'!$D$25)</f>
        <v>0</v>
      </c>
      <c r="K1829" s="20">
        <f t="shared" si="173"/>
        <v>0</v>
      </c>
      <c r="L1829" s="20">
        <f>IF(M1829="",0,-'1) Input --&gt;'!$D$33/M1829)</f>
        <v>0</v>
      </c>
      <c r="M1829" s="20" t="str">
        <f t="shared" si="168"/>
        <v/>
      </c>
      <c r="X1829" s="2">
        <v>45820</v>
      </c>
      <c r="Y1829">
        <f t="shared" si="172"/>
        <v>0</v>
      </c>
    </row>
    <row r="1830" spans="2:25" x14ac:dyDescent="0.2">
      <c r="B1830" t="str">
        <f t="shared" si="169"/>
        <v>-</v>
      </c>
      <c r="C1830" s="19" t="str">
        <f t="shared" si="170"/>
        <v/>
      </c>
      <c r="D1830" s="19" t="str">
        <f t="shared" si="171"/>
        <v/>
      </c>
      <c r="E1830" s="41"/>
      <c r="F1830" s="42"/>
      <c r="G1830" s="43"/>
      <c r="H1830" s="42"/>
      <c r="I1830" s="43"/>
      <c r="J1830" s="20">
        <f>IF(OR(H1830="",I1830=""),0,-VLOOKUP(H1830,AD:AE,2,0)*I1830/60*'1) Input --&gt;'!$D$25)</f>
        <v>0</v>
      </c>
      <c r="K1830" s="20">
        <f t="shared" si="173"/>
        <v>0</v>
      </c>
      <c r="L1830" s="20">
        <f>IF(M1830="",0,-'1) Input --&gt;'!$D$33/M1830)</f>
        <v>0</v>
      </c>
      <c r="M1830" s="20" t="str">
        <f t="shared" si="168"/>
        <v/>
      </c>
      <c r="X1830" s="2">
        <v>45821</v>
      </c>
      <c r="Y1830">
        <f t="shared" si="172"/>
        <v>0</v>
      </c>
    </row>
    <row r="1831" spans="2:25" x14ac:dyDescent="0.2">
      <c r="B1831" t="str">
        <f t="shared" si="169"/>
        <v>-</v>
      </c>
      <c r="C1831" s="19" t="str">
        <f t="shared" si="170"/>
        <v/>
      </c>
      <c r="D1831" s="19" t="str">
        <f t="shared" si="171"/>
        <v/>
      </c>
      <c r="E1831" s="41"/>
      <c r="F1831" s="42"/>
      <c r="G1831" s="43"/>
      <c r="H1831" s="42"/>
      <c r="I1831" s="43"/>
      <c r="J1831" s="20">
        <f>IF(OR(H1831="",I1831=""),0,-VLOOKUP(H1831,AD:AE,2,0)*I1831/60*'1) Input --&gt;'!$D$25)</f>
        <v>0</v>
      </c>
      <c r="K1831" s="20">
        <f t="shared" si="173"/>
        <v>0</v>
      </c>
      <c r="L1831" s="20">
        <f>IF(M1831="",0,-'1) Input --&gt;'!$D$33/M1831)</f>
        <v>0</v>
      </c>
      <c r="M1831" s="20" t="str">
        <f t="shared" si="168"/>
        <v/>
      </c>
      <c r="X1831" s="2">
        <v>45822</v>
      </c>
      <c r="Y1831">
        <f t="shared" si="172"/>
        <v>0</v>
      </c>
    </row>
    <row r="1832" spans="2:25" x14ac:dyDescent="0.2">
      <c r="B1832" t="str">
        <f t="shared" si="169"/>
        <v>-</v>
      </c>
      <c r="C1832" s="19" t="str">
        <f t="shared" si="170"/>
        <v/>
      </c>
      <c r="D1832" s="19" t="str">
        <f t="shared" si="171"/>
        <v/>
      </c>
      <c r="E1832" s="41"/>
      <c r="F1832" s="42"/>
      <c r="G1832" s="43"/>
      <c r="H1832" s="42"/>
      <c r="I1832" s="43"/>
      <c r="J1832" s="20">
        <f>IF(OR(H1832="",I1832=""),0,-VLOOKUP(H1832,AD:AE,2,0)*I1832/60*'1) Input --&gt;'!$D$25)</f>
        <v>0</v>
      </c>
      <c r="K1832" s="20">
        <f t="shared" si="173"/>
        <v>0</v>
      </c>
      <c r="L1832" s="20">
        <f>IF(M1832="",0,-'1) Input --&gt;'!$D$33/M1832)</f>
        <v>0</v>
      </c>
      <c r="M1832" s="20" t="str">
        <f t="shared" si="168"/>
        <v/>
      </c>
      <c r="X1832" s="2">
        <v>45823</v>
      </c>
      <c r="Y1832">
        <f t="shared" si="172"/>
        <v>0</v>
      </c>
    </row>
    <row r="1833" spans="2:25" x14ac:dyDescent="0.2">
      <c r="B1833" t="str">
        <f t="shared" si="169"/>
        <v>-</v>
      </c>
      <c r="C1833" s="19" t="str">
        <f t="shared" si="170"/>
        <v/>
      </c>
      <c r="D1833" s="19" t="str">
        <f t="shared" si="171"/>
        <v/>
      </c>
      <c r="E1833" s="41"/>
      <c r="F1833" s="42"/>
      <c r="G1833" s="43"/>
      <c r="H1833" s="42"/>
      <c r="I1833" s="43"/>
      <c r="J1833" s="20">
        <f>IF(OR(H1833="",I1833=""),0,-VLOOKUP(H1833,AD:AE,2,0)*I1833/60*'1) Input --&gt;'!$D$25)</f>
        <v>0</v>
      </c>
      <c r="K1833" s="20">
        <f t="shared" si="173"/>
        <v>0</v>
      </c>
      <c r="L1833" s="20">
        <f>IF(M1833="",0,-'1) Input --&gt;'!$D$33/M1833)</f>
        <v>0</v>
      </c>
      <c r="M1833" s="20" t="str">
        <f t="shared" si="168"/>
        <v/>
      </c>
    </row>
    <row r="1834" spans="2:25" x14ac:dyDescent="0.2">
      <c r="B1834" t="str">
        <f t="shared" si="169"/>
        <v>-</v>
      </c>
      <c r="C1834" s="19" t="str">
        <f t="shared" si="170"/>
        <v/>
      </c>
      <c r="D1834" s="19" t="str">
        <f t="shared" si="171"/>
        <v/>
      </c>
      <c r="E1834" s="41"/>
      <c r="F1834" s="42"/>
      <c r="G1834" s="43"/>
      <c r="H1834" s="42"/>
      <c r="I1834" s="43"/>
      <c r="J1834" s="20">
        <f>IF(OR(H1834="",I1834=""),0,-VLOOKUP(H1834,AD:AE,2,0)*I1834/60*'1) Input --&gt;'!$D$25)</f>
        <v>0</v>
      </c>
      <c r="K1834" s="20">
        <f t="shared" si="173"/>
        <v>0</v>
      </c>
      <c r="L1834" s="20">
        <f>IF(M1834="",0,-'1) Input --&gt;'!$D$33/M1834)</f>
        <v>0</v>
      </c>
      <c r="M1834" s="20" t="str">
        <f t="shared" si="168"/>
        <v/>
      </c>
    </row>
    <row r="1835" spans="2:25" x14ac:dyDescent="0.2">
      <c r="B1835" t="str">
        <f t="shared" si="169"/>
        <v>-</v>
      </c>
      <c r="C1835" s="19" t="str">
        <f t="shared" si="170"/>
        <v/>
      </c>
      <c r="D1835" s="19" t="str">
        <f t="shared" si="171"/>
        <v/>
      </c>
      <c r="E1835" s="41"/>
      <c r="F1835" s="42"/>
      <c r="G1835" s="43"/>
      <c r="H1835" s="42"/>
      <c r="I1835" s="43"/>
      <c r="J1835" s="20">
        <f>IF(OR(H1835="",I1835=""),0,-VLOOKUP(H1835,AD:AE,2,0)*I1835/60*'1) Input --&gt;'!$D$25)</f>
        <v>0</v>
      </c>
      <c r="K1835" s="20">
        <f t="shared" si="173"/>
        <v>0</v>
      </c>
      <c r="L1835" s="20">
        <f>IF(M1835="",0,-'1) Input --&gt;'!$D$33/M1835)</f>
        <v>0</v>
      </c>
      <c r="M1835" s="20" t="str">
        <f t="shared" si="168"/>
        <v/>
      </c>
    </row>
    <row r="1836" spans="2:25" x14ac:dyDescent="0.2">
      <c r="B1836" t="str">
        <f t="shared" si="169"/>
        <v>-</v>
      </c>
      <c r="C1836" s="19" t="str">
        <f t="shared" si="170"/>
        <v/>
      </c>
      <c r="D1836" s="19" t="str">
        <f t="shared" si="171"/>
        <v/>
      </c>
      <c r="E1836" s="41"/>
      <c r="F1836" s="42"/>
      <c r="G1836" s="43"/>
      <c r="H1836" s="42"/>
      <c r="I1836" s="43"/>
      <c r="J1836" s="20">
        <f>IF(OR(H1836="",I1836=""),0,-VLOOKUP(H1836,AD:AE,2,0)*I1836/60*'1) Input --&gt;'!$D$25)</f>
        <v>0</v>
      </c>
      <c r="K1836" s="20">
        <f t="shared" si="173"/>
        <v>0</v>
      </c>
      <c r="L1836" s="20">
        <f>IF(M1836="",0,-'1) Input --&gt;'!$D$33/M1836)</f>
        <v>0</v>
      </c>
      <c r="M1836" s="20" t="str">
        <f t="shared" si="168"/>
        <v/>
      </c>
    </row>
    <row r="1837" spans="2:25" x14ac:dyDescent="0.2">
      <c r="B1837" t="str">
        <f t="shared" si="169"/>
        <v>-</v>
      </c>
      <c r="C1837" s="19" t="str">
        <f t="shared" si="170"/>
        <v/>
      </c>
      <c r="D1837" s="19" t="str">
        <f t="shared" si="171"/>
        <v/>
      </c>
      <c r="E1837" s="41"/>
      <c r="F1837" s="42"/>
      <c r="G1837" s="43"/>
      <c r="H1837" s="42"/>
      <c r="I1837" s="43"/>
      <c r="J1837" s="20">
        <f>IF(OR(H1837="",I1837=""),0,-VLOOKUP(H1837,AD:AE,2,0)*I1837/60*'1) Input --&gt;'!$D$25)</f>
        <v>0</v>
      </c>
      <c r="K1837" s="20">
        <f t="shared" si="173"/>
        <v>0</v>
      </c>
      <c r="L1837" s="20">
        <f>IF(M1837="",0,-'1) Input --&gt;'!$D$33/M1837)</f>
        <v>0</v>
      </c>
      <c r="M1837" s="20" t="str">
        <f t="shared" si="168"/>
        <v/>
      </c>
    </row>
    <row r="1838" spans="2:25" x14ac:dyDescent="0.2">
      <c r="B1838" t="str">
        <f t="shared" si="169"/>
        <v>-</v>
      </c>
      <c r="C1838" s="19" t="str">
        <f t="shared" si="170"/>
        <v/>
      </c>
      <c r="D1838" s="19" t="str">
        <f t="shared" si="171"/>
        <v/>
      </c>
      <c r="E1838" s="41"/>
      <c r="F1838" s="42"/>
      <c r="G1838" s="43"/>
      <c r="H1838" s="42"/>
      <c r="I1838" s="43"/>
      <c r="J1838" s="20">
        <f>IF(OR(H1838="",I1838=""),0,-VLOOKUP(H1838,AD:AE,2,0)*I1838/60*'1) Input --&gt;'!$D$25)</f>
        <v>0</v>
      </c>
      <c r="K1838" s="20">
        <f t="shared" si="173"/>
        <v>0</v>
      </c>
      <c r="L1838" s="20">
        <f>IF(M1838="",0,-'1) Input --&gt;'!$D$33/M1838)</f>
        <v>0</v>
      </c>
      <c r="M1838" s="20" t="str">
        <f t="shared" si="168"/>
        <v/>
      </c>
    </row>
    <row r="1839" spans="2:25" x14ac:dyDescent="0.2">
      <c r="B1839" t="str">
        <f t="shared" si="169"/>
        <v>-</v>
      </c>
      <c r="C1839" s="19" t="str">
        <f t="shared" si="170"/>
        <v/>
      </c>
      <c r="D1839" s="19" t="str">
        <f t="shared" si="171"/>
        <v/>
      </c>
      <c r="E1839" s="41"/>
      <c r="F1839" s="42"/>
      <c r="G1839" s="43"/>
      <c r="H1839" s="42"/>
      <c r="I1839" s="43"/>
      <c r="J1839" s="20">
        <f>IF(OR(H1839="",I1839=""),0,-VLOOKUP(H1839,AD:AE,2,0)*I1839/60*'1) Input --&gt;'!$D$25)</f>
        <v>0</v>
      </c>
      <c r="K1839" s="20">
        <f t="shared" si="173"/>
        <v>0</v>
      </c>
      <c r="L1839" s="20">
        <f>IF(M1839="",0,-'1) Input --&gt;'!$D$33/M1839)</f>
        <v>0</v>
      </c>
      <c r="M1839" s="20" t="str">
        <f t="shared" si="168"/>
        <v/>
      </c>
    </row>
    <row r="1840" spans="2:25" x14ac:dyDescent="0.2">
      <c r="B1840" t="str">
        <f t="shared" si="169"/>
        <v>-</v>
      </c>
      <c r="C1840" s="19" t="str">
        <f t="shared" si="170"/>
        <v/>
      </c>
      <c r="D1840" s="19" t="str">
        <f t="shared" si="171"/>
        <v/>
      </c>
      <c r="E1840" s="41"/>
      <c r="F1840" s="42"/>
      <c r="G1840" s="43"/>
      <c r="H1840" s="42"/>
      <c r="I1840" s="43"/>
      <c r="J1840" s="20">
        <f>IF(OR(H1840="",I1840=""),0,-VLOOKUP(H1840,AD:AE,2,0)*I1840/60*'1) Input --&gt;'!$D$25)</f>
        <v>0</v>
      </c>
      <c r="K1840" s="20">
        <f t="shared" si="173"/>
        <v>0</v>
      </c>
      <c r="L1840" s="20">
        <f>IF(M1840="",0,-'1) Input --&gt;'!$D$33/M1840)</f>
        <v>0</v>
      </c>
      <c r="M1840" s="20" t="str">
        <f t="shared" si="168"/>
        <v/>
      </c>
    </row>
    <row r="1841" spans="2:13" x14ac:dyDescent="0.2">
      <c r="B1841" t="str">
        <f t="shared" si="169"/>
        <v>-</v>
      </c>
      <c r="C1841" s="19" t="str">
        <f t="shared" si="170"/>
        <v/>
      </c>
      <c r="D1841" s="19" t="str">
        <f t="shared" si="171"/>
        <v/>
      </c>
      <c r="E1841" s="41"/>
      <c r="F1841" s="42"/>
      <c r="G1841" s="43"/>
      <c r="H1841" s="42"/>
      <c r="I1841" s="43"/>
      <c r="J1841" s="20">
        <f>IF(OR(H1841="",I1841=""),0,-VLOOKUP(H1841,AD:AE,2,0)*I1841/60*'1) Input --&gt;'!$D$25)</f>
        <v>0</v>
      </c>
      <c r="K1841" s="20">
        <f t="shared" si="173"/>
        <v>0</v>
      </c>
      <c r="L1841" s="20">
        <f>IF(M1841="",0,-'1) Input --&gt;'!$D$33/M1841)</f>
        <v>0</v>
      </c>
      <c r="M1841" s="20" t="str">
        <f t="shared" si="168"/>
        <v/>
      </c>
    </row>
    <row r="1842" spans="2:13" x14ac:dyDescent="0.2">
      <c r="B1842" t="str">
        <f t="shared" si="169"/>
        <v>-</v>
      </c>
      <c r="C1842" s="19" t="str">
        <f t="shared" si="170"/>
        <v/>
      </c>
      <c r="D1842" s="19" t="str">
        <f t="shared" si="171"/>
        <v/>
      </c>
      <c r="E1842" s="41"/>
      <c r="F1842" s="42"/>
      <c r="G1842" s="43"/>
      <c r="H1842" s="42"/>
      <c r="I1842" s="43"/>
      <c r="J1842" s="20">
        <f>IF(OR(H1842="",I1842=""),0,-VLOOKUP(H1842,AD:AE,2,0)*I1842/60*'1) Input --&gt;'!$D$25)</f>
        <v>0</v>
      </c>
      <c r="K1842" s="20">
        <f t="shared" si="173"/>
        <v>0</v>
      </c>
      <c r="L1842" s="20">
        <f>IF(M1842="",0,-'1) Input --&gt;'!$D$33/M1842)</f>
        <v>0</v>
      </c>
      <c r="M1842" s="20" t="str">
        <f t="shared" si="168"/>
        <v/>
      </c>
    </row>
    <row r="1843" spans="2:13" x14ac:dyDescent="0.2">
      <c r="B1843" t="str">
        <f t="shared" si="169"/>
        <v>-</v>
      </c>
      <c r="C1843" s="19" t="str">
        <f t="shared" si="170"/>
        <v/>
      </c>
      <c r="D1843" s="19" t="str">
        <f t="shared" si="171"/>
        <v/>
      </c>
      <c r="E1843" s="41"/>
      <c r="F1843" s="42"/>
      <c r="G1843" s="43"/>
      <c r="H1843" s="42"/>
      <c r="I1843" s="43"/>
      <c r="J1843" s="20">
        <f>IF(OR(H1843="",I1843=""),0,-VLOOKUP(H1843,AD:AE,2,0)*I1843/60*'1) Input --&gt;'!$D$25)</f>
        <v>0</v>
      </c>
      <c r="K1843" s="20">
        <f t="shared" si="173"/>
        <v>0</v>
      </c>
      <c r="L1843" s="20">
        <f>IF(M1843="",0,-'1) Input --&gt;'!$D$33/M1843)</f>
        <v>0</v>
      </c>
      <c r="M1843" s="20" t="str">
        <f t="shared" si="168"/>
        <v/>
      </c>
    </row>
    <row r="1844" spans="2:13" x14ac:dyDescent="0.2">
      <c r="B1844" t="str">
        <f t="shared" si="169"/>
        <v>-</v>
      </c>
      <c r="C1844" s="19" t="str">
        <f t="shared" si="170"/>
        <v/>
      </c>
      <c r="D1844" s="19" t="str">
        <f t="shared" si="171"/>
        <v/>
      </c>
      <c r="E1844" s="41"/>
      <c r="F1844" s="42"/>
      <c r="G1844" s="43"/>
      <c r="H1844" s="42"/>
      <c r="I1844" s="43"/>
      <c r="J1844" s="20">
        <f>IF(OR(H1844="",I1844=""),0,-VLOOKUP(H1844,AD:AE,2,0)*I1844/60*'1) Input --&gt;'!$D$25)</f>
        <v>0</v>
      </c>
      <c r="K1844" s="20">
        <f t="shared" si="173"/>
        <v>0</v>
      </c>
      <c r="L1844" s="20">
        <f>IF(M1844="",0,-'1) Input --&gt;'!$D$33/M1844)</f>
        <v>0</v>
      </c>
      <c r="M1844" s="20" t="str">
        <f t="shared" si="168"/>
        <v/>
      </c>
    </row>
    <row r="1845" spans="2:13" x14ac:dyDescent="0.2">
      <c r="B1845" t="str">
        <f t="shared" si="169"/>
        <v>-</v>
      </c>
      <c r="C1845" s="19" t="str">
        <f t="shared" si="170"/>
        <v/>
      </c>
      <c r="D1845" s="19" t="str">
        <f t="shared" si="171"/>
        <v/>
      </c>
      <c r="E1845" s="41"/>
      <c r="F1845" s="42"/>
      <c r="G1845" s="43"/>
      <c r="H1845" s="42"/>
      <c r="I1845" s="43"/>
      <c r="J1845" s="20">
        <f>IF(OR(H1845="",I1845=""),0,-VLOOKUP(H1845,AD:AE,2,0)*I1845/60*'1) Input --&gt;'!$D$25)</f>
        <v>0</v>
      </c>
      <c r="K1845" s="20">
        <f t="shared" si="173"/>
        <v>0</v>
      </c>
      <c r="L1845" s="20">
        <f>IF(M1845="",0,-'1) Input --&gt;'!$D$33/M1845)</f>
        <v>0</v>
      </c>
      <c r="M1845" s="20" t="str">
        <f t="shared" si="168"/>
        <v/>
      </c>
    </row>
    <row r="1846" spans="2:13" x14ac:dyDescent="0.2">
      <c r="B1846" t="str">
        <f t="shared" si="169"/>
        <v>-</v>
      </c>
      <c r="C1846" s="19" t="str">
        <f t="shared" si="170"/>
        <v/>
      </c>
      <c r="D1846" s="19" t="str">
        <f t="shared" si="171"/>
        <v/>
      </c>
      <c r="E1846" s="41"/>
      <c r="F1846" s="42"/>
      <c r="G1846" s="43"/>
      <c r="H1846" s="42"/>
      <c r="I1846" s="43"/>
      <c r="J1846" s="20">
        <f>IF(OR(H1846="",I1846=""),0,-VLOOKUP(H1846,AD:AE,2,0)*I1846/60*'1) Input --&gt;'!$D$25)</f>
        <v>0</v>
      </c>
      <c r="K1846" s="20">
        <f t="shared" si="173"/>
        <v>0</v>
      </c>
      <c r="L1846" s="20">
        <f>IF(M1846="",0,-'1) Input --&gt;'!$D$33/M1846)</f>
        <v>0</v>
      </c>
      <c r="M1846" s="20" t="str">
        <f t="shared" si="168"/>
        <v/>
      </c>
    </row>
    <row r="1847" spans="2:13" x14ac:dyDescent="0.2">
      <c r="B1847" t="str">
        <f t="shared" si="169"/>
        <v>-</v>
      </c>
      <c r="C1847" s="19" t="str">
        <f t="shared" si="170"/>
        <v/>
      </c>
      <c r="D1847" s="19" t="str">
        <f t="shared" si="171"/>
        <v/>
      </c>
      <c r="E1847" s="41"/>
      <c r="F1847" s="42"/>
      <c r="G1847" s="43"/>
      <c r="H1847" s="42"/>
      <c r="I1847" s="43"/>
      <c r="J1847" s="20">
        <f>IF(OR(H1847="",I1847=""),0,-VLOOKUP(H1847,AD:AE,2,0)*I1847/60*'1) Input --&gt;'!$D$25)</f>
        <v>0</v>
      </c>
      <c r="K1847" s="20">
        <f t="shared" si="173"/>
        <v>0</v>
      </c>
      <c r="L1847" s="20">
        <f>IF(M1847="",0,-'1) Input --&gt;'!$D$33/M1847)</f>
        <v>0</v>
      </c>
      <c r="M1847" s="20" t="str">
        <f t="shared" si="168"/>
        <v/>
      </c>
    </row>
    <row r="1848" spans="2:13" x14ac:dyDescent="0.2">
      <c r="B1848" t="str">
        <f t="shared" si="169"/>
        <v>-</v>
      </c>
      <c r="C1848" s="19" t="str">
        <f t="shared" si="170"/>
        <v/>
      </c>
      <c r="D1848" s="19" t="str">
        <f t="shared" si="171"/>
        <v/>
      </c>
      <c r="E1848" s="41"/>
      <c r="F1848" s="42"/>
      <c r="G1848" s="43"/>
      <c r="H1848" s="42"/>
      <c r="I1848" s="43"/>
      <c r="J1848" s="20">
        <f>IF(OR(H1848="",I1848=""),0,-VLOOKUP(H1848,AD:AE,2,0)*I1848/60*'1) Input --&gt;'!$D$25)</f>
        <v>0</v>
      </c>
      <c r="K1848" s="20">
        <f t="shared" si="173"/>
        <v>0</v>
      </c>
      <c r="L1848" s="20">
        <f>IF(M1848="",0,-'1) Input --&gt;'!$D$33/M1848)</f>
        <v>0</v>
      </c>
      <c r="M1848" s="20" t="str">
        <f t="shared" si="168"/>
        <v/>
      </c>
    </row>
    <row r="1849" spans="2:13" x14ac:dyDescent="0.2">
      <c r="B1849" t="str">
        <f t="shared" si="169"/>
        <v>-</v>
      </c>
      <c r="C1849" s="19" t="str">
        <f t="shared" si="170"/>
        <v/>
      </c>
      <c r="D1849" s="19" t="str">
        <f t="shared" si="171"/>
        <v/>
      </c>
      <c r="E1849" s="41"/>
      <c r="F1849" s="42"/>
      <c r="G1849" s="43"/>
      <c r="H1849" s="42"/>
      <c r="I1849" s="43"/>
      <c r="J1849" s="20">
        <f>IF(OR(H1849="",I1849=""),0,-VLOOKUP(H1849,AD:AE,2,0)*I1849/60*'1) Input --&gt;'!$D$25)</f>
        <v>0</v>
      </c>
      <c r="K1849" s="20">
        <f t="shared" si="173"/>
        <v>0</v>
      </c>
      <c r="L1849" s="20">
        <f>IF(M1849="",0,-'1) Input --&gt;'!$D$33/M1849)</f>
        <v>0</v>
      </c>
      <c r="M1849" s="20" t="str">
        <f t="shared" si="168"/>
        <v/>
      </c>
    </row>
    <row r="1850" spans="2:13" x14ac:dyDescent="0.2">
      <c r="B1850" t="str">
        <f t="shared" si="169"/>
        <v>-</v>
      </c>
      <c r="C1850" s="19" t="str">
        <f t="shared" si="170"/>
        <v/>
      </c>
      <c r="D1850" s="19" t="str">
        <f t="shared" si="171"/>
        <v/>
      </c>
      <c r="E1850" s="41"/>
      <c r="F1850" s="42"/>
      <c r="G1850" s="43"/>
      <c r="H1850" s="42"/>
      <c r="I1850" s="43"/>
      <c r="J1850" s="20">
        <f>IF(OR(H1850="",I1850=""),0,-VLOOKUP(H1850,AD:AE,2,0)*I1850/60*'1) Input --&gt;'!$D$25)</f>
        <v>0</v>
      </c>
      <c r="K1850" s="20">
        <f t="shared" si="173"/>
        <v>0</v>
      </c>
      <c r="L1850" s="20">
        <f>IF(M1850="",0,-'1) Input --&gt;'!$D$33/M1850)</f>
        <v>0</v>
      </c>
      <c r="M1850" s="20" t="str">
        <f t="shared" si="168"/>
        <v/>
      </c>
    </row>
    <row r="1851" spans="2:13" x14ac:dyDescent="0.2">
      <c r="B1851" t="str">
        <f t="shared" si="169"/>
        <v>-</v>
      </c>
      <c r="C1851" s="19" t="str">
        <f t="shared" si="170"/>
        <v/>
      </c>
      <c r="D1851" s="19" t="str">
        <f t="shared" si="171"/>
        <v/>
      </c>
      <c r="E1851" s="41"/>
      <c r="F1851" s="42"/>
      <c r="G1851" s="43"/>
      <c r="H1851" s="42"/>
      <c r="I1851" s="43"/>
      <c r="J1851" s="20">
        <f>IF(OR(H1851="",I1851=""),0,-VLOOKUP(H1851,AD:AE,2,0)*I1851/60*'1) Input --&gt;'!$D$25)</f>
        <v>0</v>
      </c>
      <c r="K1851" s="20">
        <f t="shared" si="173"/>
        <v>0</v>
      </c>
      <c r="L1851" s="20">
        <f>IF(M1851="",0,-'1) Input --&gt;'!$D$33/M1851)</f>
        <v>0</v>
      </c>
      <c r="M1851" s="20" t="str">
        <f t="shared" si="168"/>
        <v/>
      </c>
    </row>
    <row r="1852" spans="2:13" x14ac:dyDescent="0.2">
      <c r="B1852" t="str">
        <f t="shared" si="169"/>
        <v>-</v>
      </c>
      <c r="C1852" s="19" t="str">
        <f t="shared" si="170"/>
        <v/>
      </c>
      <c r="D1852" s="19" t="str">
        <f t="shared" si="171"/>
        <v/>
      </c>
      <c r="E1852" s="41"/>
      <c r="F1852" s="42"/>
      <c r="G1852" s="43"/>
      <c r="H1852" s="42"/>
      <c r="I1852" s="43"/>
      <c r="J1852" s="20">
        <f>IF(OR(H1852="",I1852=""),0,-VLOOKUP(H1852,AD:AE,2,0)*I1852/60*'1) Input --&gt;'!$D$25)</f>
        <v>0</v>
      </c>
      <c r="K1852" s="20">
        <f t="shared" si="173"/>
        <v>0</v>
      </c>
      <c r="L1852" s="20">
        <f>IF(M1852="",0,-'1) Input --&gt;'!$D$33/M1852)</f>
        <v>0</v>
      </c>
      <c r="M1852" s="20" t="str">
        <f t="shared" si="168"/>
        <v/>
      </c>
    </row>
    <row r="1853" spans="2:13" x14ac:dyDescent="0.2">
      <c r="B1853" t="str">
        <f t="shared" si="169"/>
        <v>-</v>
      </c>
      <c r="C1853" s="19" t="str">
        <f t="shared" si="170"/>
        <v/>
      </c>
      <c r="D1853" s="19" t="str">
        <f t="shared" si="171"/>
        <v/>
      </c>
      <c r="E1853" s="41"/>
      <c r="F1853" s="42"/>
      <c r="G1853" s="43"/>
      <c r="H1853" s="42"/>
      <c r="I1853" s="43"/>
      <c r="J1853" s="20">
        <f>IF(OR(H1853="",I1853=""),0,-VLOOKUP(H1853,AD:AE,2,0)*I1853/60*'1) Input --&gt;'!$D$25)</f>
        <v>0</v>
      </c>
      <c r="K1853" s="20">
        <f t="shared" si="173"/>
        <v>0</v>
      </c>
      <c r="L1853" s="20">
        <f>IF(M1853="",0,-'1) Input --&gt;'!$D$33/M1853)</f>
        <v>0</v>
      </c>
      <c r="M1853" s="20" t="str">
        <f t="shared" si="168"/>
        <v/>
      </c>
    </row>
    <row r="1854" spans="2:13" x14ac:dyDescent="0.2">
      <c r="B1854" t="str">
        <f t="shared" si="169"/>
        <v>-</v>
      </c>
      <c r="C1854" s="19" t="str">
        <f t="shared" si="170"/>
        <v/>
      </c>
      <c r="D1854" s="19" t="str">
        <f t="shared" si="171"/>
        <v/>
      </c>
      <c r="E1854" s="41"/>
      <c r="F1854" s="42"/>
      <c r="G1854" s="43"/>
      <c r="H1854" s="42"/>
      <c r="I1854" s="43"/>
      <c r="J1854" s="20">
        <f>IF(OR(H1854="",I1854=""),0,-VLOOKUP(H1854,AD:AE,2,0)*I1854/60*'1) Input --&gt;'!$D$25)</f>
        <v>0</v>
      </c>
      <c r="K1854" s="20">
        <f t="shared" si="173"/>
        <v>0</v>
      </c>
      <c r="L1854" s="20">
        <f>IF(M1854="",0,-'1) Input --&gt;'!$D$33/M1854)</f>
        <v>0</v>
      </c>
      <c r="M1854" s="20" t="str">
        <f t="shared" si="168"/>
        <v/>
      </c>
    </row>
    <row r="1855" spans="2:13" x14ac:dyDescent="0.2">
      <c r="B1855" t="str">
        <f t="shared" si="169"/>
        <v>-</v>
      </c>
      <c r="C1855" s="19" t="str">
        <f t="shared" si="170"/>
        <v/>
      </c>
      <c r="D1855" s="19" t="str">
        <f t="shared" si="171"/>
        <v/>
      </c>
      <c r="E1855" s="41"/>
      <c r="F1855" s="42"/>
      <c r="G1855" s="43"/>
      <c r="H1855" s="42"/>
      <c r="I1855" s="43"/>
      <c r="J1855" s="20">
        <f>IF(OR(H1855="",I1855=""),0,-VLOOKUP(H1855,AD:AE,2,0)*I1855/60*'1) Input --&gt;'!$D$25)</f>
        <v>0</v>
      </c>
      <c r="K1855" s="20">
        <f t="shared" si="173"/>
        <v>0</v>
      </c>
      <c r="L1855" s="20">
        <f>IF(M1855="",0,-'1) Input --&gt;'!$D$33/M1855)</f>
        <v>0</v>
      </c>
      <c r="M1855" s="20" t="str">
        <f t="shared" si="168"/>
        <v/>
      </c>
    </row>
    <row r="1856" spans="2:13" x14ac:dyDescent="0.2">
      <c r="B1856" t="str">
        <f t="shared" si="169"/>
        <v>-</v>
      </c>
      <c r="C1856" s="19" t="str">
        <f t="shared" si="170"/>
        <v/>
      </c>
      <c r="D1856" s="19" t="str">
        <f t="shared" si="171"/>
        <v/>
      </c>
      <c r="E1856" s="41"/>
      <c r="F1856" s="42"/>
      <c r="G1856" s="43"/>
      <c r="H1856" s="42"/>
      <c r="I1856" s="43"/>
      <c r="J1856" s="20">
        <f>IF(OR(H1856="",I1856=""),0,-VLOOKUP(H1856,AD:AE,2,0)*I1856/60*'1) Input --&gt;'!$D$25)</f>
        <v>0</v>
      </c>
      <c r="K1856" s="20">
        <f t="shared" si="173"/>
        <v>0</v>
      </c>
      <c r="L1856" s="20">
        <f>IF(M1856="",0,-'1) Input --&gt;'!$D$33/M1856)</f>
        <v>0</v>
      </c>
      <c r="M1856" s="20" t="str">
        <f t="shared" si="168"/>
        <v/>
      </c>
    </row>
    <row r="1857" spans="2:13" x14ac:dyDescent="0.2">
      <c r="B1857" t="str">
        <f t="shared" si="169"/>
        <v>-</v>
      </c>
      <c r="C1857" s="19" t="str">
        <f t="shared" si="170"/>
        <v/>
      </c>
      <c r="D1857" s="19" t="str">
        <f t="shared" si="171"/>
        <v/>
      </c>
      <c r="E1857" s="41"/>
      <c r="F1857" s="42"/>
      <c r="G1857" s="43"/>
      <c r="H1857" s="42"/>
      <c r="I1857" s="43"/>
      <c r="J1857" s="20">
        <f>IF(OR(H1857="",I1857=""),0,-VLOOKUP(H1857,AD:AE,2,0)*I1857/60*'1) Input --&gt;'!$D$25)</f>
        <v>0</v>
      </c>
      <c r="K1857" s="20">
        <f t="shared" si="173"/>
        <v>0</v>
      </c>
      <c r="L1857" s="20">
        <f>IF(M1857="",0,-'1) Input --&gt;'!$D$33/M1857)</f>
        <v>0</v>
      </c>
      <c r="M1857" s="20" t="str">
        <f t="shared" si="168"/>
        <v/>
      </c>
    </row>
    <row r="1858" spans="2:13" x14ac:dyDescent="0.2">
      <c r="B1858" t="str">
        <f t="shared" si="169"/>
        <v>-</v>
      </c>
      <c r="C1858" s="19" t="str">
        <f t="shared" si="170"/>
        <v/>
      </c>
      <c r="D1858" s="19" t="str">
        <f t="shared" si="171"/>
        <v/>
      </c>
      <c r="E1858" s="41"/>
      <c r="F1858" s="42"/>
      <c r="G1858" s="43"/>
      <c r="H1858" s="42"/>
      <c r="I1858" s="43"/>
      <c r="J1858" s="20">
        <f>IF(OR(H1858="",I1858=""),0,-VLOOKUP(H1858,AD:AE,2,0)*I1858/60*'1) Input --&gt;'!$D$25)</f>
        <v>0</v>
      </c>
      <c r="K1858" s="20">
        <f t="shared" si="173"/>
        <v>0</v>
      </c>
      <c r="L1858" s="20">
        <f>IF(M1858="",0,-'1) Input --&gt;'!$D$33/M1858)</f>
        <v>0</v>
      </c>
      <c r="M1858" s="20" t="str">
        <f t="shared" si="168"/>
        <v/>
      </c>
    </row>
    <row r="1859" spans="2:13" x14ac:dyDescent="0.2">
      <c r="B1859" t="str">
        <f t="shared" si="169"/>
        <v>-</v>
      </c>
      <c r="C1859" s="19" t="str">
        <f t="shared" si="170"/>
        <v/>
      </c>
      <c r="D1859" s="19" t="str">
        <f t="shared" si="171"/>
        <v/>
      </c>
      <c r="E1859" s="41"/>
      <c r="F1859" s="42"/>
      <c r="G1859" s="43"/>
      <c r="H1859" s="42"/>
      <c r="I1859" s="43"/>
      <c r="J1859" s="20">
        <f>IF(OR(H1859="",I1859=""),0,-VLOOKUP(H1859,AD:AE,2,0)*I1859/60*'1) Input --&gt;'!$D$25)</f>
        <v>0</v>
      </c>
      <c r="K1859" s="20">
        <f t="shared" si="173"/>
        <v>0</v>
      </c>
      <c r="L1859" s="20">
        <f>IF(M1859="",0,-'1) Input --&gt;'!$D$33/M1859)</f>
        <v>0</v>
      </c>
      <c r="M1859" s="20" t="str">
        <f t="shared" si="168"/>
        <v/>
      </c>
    </row>
    <row r="1860" spans="2:13" x14ac:dyDescent="0.2">
      <c r="B1860" t="str">
        <f t="shared" si="169"/>
        <v>-</v>
      </c>
      <c r="C1860" s="19" t="str">
        <f t="shared" si="170"/>
        <v/>
      </c>
      <c r="D1860" s="19" t="str">
        <f t="shared" si="171"/>
        <v/>
      </c>
      <c r="E1860" s="41"/>
      <c r="F1860" s="42"/>
      <c r="G1860" s="43"/>
      <c r="H1860" s="42"/>
      <c r="I1860" s="43"/>
      <c r="J1860" s="20">
        <f>IF(OR(H1860="",I1860=""),0,-VLOOKUP(H1860,AD:AE,2,0)*I1860/60*'1) Input --&gt;'!$D$25)</f>
        <v>0</v>
      </c>
      <c r="K1860" s="20">
        <f t="shared" si="173"/>
        <v>0</v>
      </c>
      <c r="L1860" s="20">
        <f>IF(M1860="",0,-'1) Input --&gt;'!$D$33/M1860)</f>
        <v>0</v>
      </c>
      <c r="M1860" s="20" t="str">
        <f t="shared" si="168"/>
        <v/>
      </c>
    </row>
    <row r="1861" spans="2:13" x14ac:dyDescent="0.2">
      <c r="B1861" t="str">
        <f t="shared" si="169"/>
        <v>-</v>
      </c>
      <c r="C1861" s="19" t="str">
        <f t="shared" si="170"/>
        <v/>
      </c>
      <c r="D1861" s="19" t="str">
        <f t="shared" si="171"/>
        <v/>
      </c>
      <c r="E1861" s="41"/>
      <c r="F1861" s="42"/>
      <c r="G1861" s="43"/>
      <c r="H1861" s="42"/>
      <c r="I1861" s="43"/>
      <c r="J1861" s="20">
        <f>IF(OR(H1861="",I1861=""),0,-VLOOKUP(H1861,AD:AE,2,0)*I1861/60*'1) Input --&gt;'!$D$25)</f>
        <v>0</v>
      </c>
      <c r="K1861" s="20">
        <f t="shared" si="173"/>
        <v>0</v>
      </c>
      <c r="L1861" s="20">
        <f>IF(M1861="",0,-'1) Input --&gt;'!$D$33/M1861)</f>
        <v>0</v>
      </c>
      <c r="M1861" s="20" t="str">
        <f t="shared" si="168"/>
        <v/>
      </c>
    </row>
    <row r="1862" spans="2:13" x14ac:dyDescent="0.2">
      <c r="B1862" t="str">
        <f t="shared" si="169"/>
        <v>-</v>
      </c>
      <c r="C1862" s="19" t="str">
        <f t="shared" si="170"/>
        <v/>
      </c>
      <c r="D1862" s="19" t="str">
        <f t="shared" si="171"/>
        <v/>
      </c>
      <c r="E1862" s="41"/>
      <c r="F1862" s="42"/>
      <c r="G1862" s="43"/>
      <c r="H1862" s="42"/>
      <c r="I1862" s="43"/>
      <c r="J1862" s="20">
        <f>IF(OR(H1862="",I1862=""),0,-VLOOKUP(H1862,AD:AE,2,0)*I1862/60*'1) Input --&gt;'!$D$25)</f>
        <v>0</v>
      </c>
      <c r="K1862" s="20">
        <f t="shared" si="173"/>
        <v>0</v>
      </c>
      <c r="L1862" s="20">
        <f>IF(M1862="",0,-'1) Input --&gt;'!$D$33/M1862)</f>
        <v>0</v>
      </c>
      <c r="M1862" s="20" t="str">
        <f t="shared" si="168"/>
        <v/>
      </c>
    </row>
    <row r="1863" spans="2:13" x14ac:dyDescent="0.2">
      <c r="B1863" t="str">
        <f t="shared" si="169"/>
        <v>-</v>
      </c>
      <c r="C1863" s="19" t="str">
        <f t="shared" si="170"/>
        <v/>
      </c>
      <c r="D1863" s="19" t="str">
        <f t="shared" si="171"/>
        <v/>
      </c>
      <c r="E1863" s="41"/>
      <c r="F1863" s="42"/>
      <c r="G1863" s="43"/>
      <c r="H1863" s="42"/>
      <c r="I1863" s="43"/>
      <c r="J1863" s="20">
        <f>IF(OR(H1863="",I1863=""),0,-VLOOKUP(H1863,AD:AE,2,0)*I1863/60*'1) Input --&gt;'!$D$25)</f>
        <v>0</v>
      </c>
      <c r="K1863" s="20">
        <f t="shared" si="173"/>
        <v>0</v>
      </c>
      <c r="L1863" s="20">
        <f>IF(M1863="",0,-'1) Input --&gt;'!$D$33/M1863)</f>
        <v>0</v>
      </c>
      <c r="M1863" s="20" t="str">
        <f t="shared" si="168"/>
        <v/>
      </c>
    </row>
    <row r="1864" spans="2:13" x14ac:dyDescent="0.2">
      <c r="B1864" t="str">
        <f t="shared" si="169"/>
        <v>-</v>
      </c>
      <c r="C1864" s="19" t="str">
        <f t="shared" si="170"/>
        <v/>
      </c>
      <c r="D1864" s="19" t="str">
        <f t="shared" si="171"/>
        <v/>
      </c>
      <c r="E1864" s="41"/>
      <c r="F1864" s="42"/>
      <c r="G1864" s="43"/>
      <c r="H1864" s="42"/>
      <c r="I1864" s="43"/>
      <c r="J1864" s="20">
        <f>IF(OR(H1864="",I1864=""),0,-VLOOKUP(H1864,AD:AE,2,0)*I1864/60*'1) Input --&gt;'!$D$25)</f>
        <v>0</v>
      </c>
      <c r="K1864" s="20">
        <f t="shared" si="173"/>
        <v>0</v>
      </c>
      <c r="L1864" s="20">
        <f>IF(M1864="",0,-'1) Input --&gt;'!$D$33/M1864)</f>
        <v>0</v>
      </c>
      <c r="M1864" s="20" t="str">
        <f t="shared" si="168"/>
        <v/>
      </c>
    </row>
    <row r="1865" spans="2:13" x14ac:dyDescent="0.2">
      <c r="B1865" t="str">
        <f t="shared" si="169"/>
        <v>-</v>
      </c>
      <c r="C1865" s="19" t="str">
        <f t="shared" si="170"/>
        <v/>
      </c>
      <c r="D1865" s="19" t="str">
        <f t="shared" si="171"/>
        <v/>
      </c>
      <c r="E1865" s="41"/>
      <c r="F1865" s="42"/>
      <c r="G1865" s="43"/>
      <c r="H1865" s="42"/>
      <c r="I1865" s="43"/>
      <c r="J1865" s="20">
        <f>IF(OR(H1865="",I1865=""),0,-VLOOKUP(H1865,AD:AE,2,0)*I1865/60*'1) Input --&gt;'!$D$25)</f>
        <v>0</v>
      </c>
      <c r="K1865" s="20">
        <f t="shared" si="173"/>
        <v>0</v>
      </c>
      <c r="L1865" s="20">
        <f>IF(M1865="",0,-'1) Input --&gt;'!$D$33/M1865)</f>
        <v>0</v>
      </c>
      <c r="M1865" s="20" t="str">
        <f t="shared" si="168"/>
        <v/>
      </c>
    </row>
    <row r="1866" spans="2:13" x14ac:dyDescent="0.2">
      <c r="B1866" t="str">
        <f t="shared" si="169"/>
        <v>-</v>
      </c>
      <c r="C1866" s="19" t="str">
        <f t="shared" si="170"/>
        <v/>
      </c>
      <c r="D1866" s="19" t="str">
        <f t="shared" si="171"/>
        <v/>
      </c>
      <c r="E1866" s="41"/>
      <c r="F1866" s="42"/>
      <c r="G1866" s="43"/>
      <c r="H1866" s="42"/>
      <c r="I1866" s="43"/>
      <c r="J1866" s="20">
        <f>IF(OR(H1866="",I1866=""),0,-VLOOKUP(H1866,AD:AE,2,0)*I1866/60*'1) Input --&gt;'!$D$25)</f>
        <v>0</v>
      </c>
      <c r="K1866" s="20">
        <f t="shared" si="173"/>
        <v>0</v>
      </c>
      <c r="L1866" s="20">
        <f>IF(M1866="",0,-'1) Input --&gt;'!$D$33/M1866)</f>
        <v>0</v>
      </c>
      <c r="M1866" s="20" t="str">
        <f t="shared" si="168"/>
        <v/>
      </c>
    </row>
    <row r="1867" spans="2:13" x14ac:dyDescent="0.2">
      <c r="B1867" t="str">
        <f t="shared" si="169"/>
        <v>-</v>
      </c>
      <c r="C1867" s="19" t="str">
        <f t="shared" si="170"/>
        <v/>
      </c>
      <c r="D1867" s="19" t="str">
        <f t="shared" si="171"/>
        <v/>
      </c>
      <c r="E1867" s="41"/>
      <c r="F1867" s="42"/>
      <c r="G1867" s="43"/>
      <c r="H1867" s="42"/>
      <c r="I1867" s="43"/>
      <c r="J1867" s="20">
        <f>IF(OR(H1867="",I1867=""),0,-VLOOKUP(H1867,AD:AE,2,0)*I1867/60*'1) Input --&gt;'!$D$25)</f>
        <v>0</v>
      </c>
      <c r="K1867" s="20">
        <f t="shared" si="173"/>
        <v>0</v>
      </c>
      <c r="L1867" s="20">
        <f>IF(M1867="",0,-'1) Input --&gt;'!$D$33/M1867)</f>
        <v>0</v>
      </c>
      <c r="M1867" s="20" t="str">
        <f t="shared" si="168"/>
        <v/>
      </c>
    </row>
    <row r="1868" spans="2:13" x14ac:dyDescent="0.2">
      <c r="B1868" t="str">
        <f t="shared" si="169"/>
        <v>-</v>
      </c>
      <c r="C1868" s="19" t="str">
        <f t="shared" si="170"/>
        <v/>
      </c>
      <c r="D1868" s="19" t="str">
        <f t="shared" si="171"/>
        <v/>
      </c>
      <c r="E1868" s="41"/>
      <c r="F1868" s="42"/>
      <c r="G1868" s="43"/>
      <c r="H1868" s="42"/>
      <c r="I1868" s="43"/>
      <c r="J1868" s="20">
        <f>IF(OR(H1868="",I1868=""),0,-VLOOKUP(H1868,AD:AE,2,0)*I1868/60*'1) Input --&gt;'!$D$25)</f>
        <v>0</v>
      </c>
      <c r="K1868" s="20">
        <f t="shared" si="173"/>
        <v>0</v>
      </c>
      <c r="L1868" s="20">
        <f>IF(M1868="",0,-'1) Input --&gt;'!$D$33/M1868)</f>
        <v>0</v>
      </c>
      <c r="M1868" s="20" t="str">
        <f t="shared" ref="M1868:M1931" si="174">IF(E1868="","",VLOOKUP(E1868,$X$12:$Y$3098,2,0))</f>
        <v/>
      </c>
    </row>
    <row r="1869" spans="2:13" x14ac:dyDescent="0.2">
      <c r="B1869" t="str">
        <f t="shared" ref="B1869:B1932" si="175">C1869&amp;"-"&amp;IF(D1869&lt;10,"0"&amp;D1869,D1869)</f>
        <v>-</v>
      </c>
      <c r="C1869" s="19" t="str">
        <f t="shared" ref="C1869:C1932" si="176">IF(E1869="","",YEAR(E1869))</f>
        <v/>
      </c>
      <c r="D1869" s="19" t="str">
        <f t="shared" ref="D1869:D1932" si="177">IF(E1869="","",MONTH(E1869))</f>
        <v/>
      </c>
      <c r="E1869" s="41"/>
      <c r="F1869" s="42"/>
      <c r="G1869" s="43"/>
      <c r="H1869" s="42"/>
      <c r="I1869" s="43"/>
      <c r="J1869" s="20">
        <f>IF(OR(H1869="",I1869=""),0,-VLOOKUP(H1869,AD:AE,2,0)*I1869/60*'1) Input --&gt;'!$D$25)</f>
        <v>0</v>
      </c>
      <c r="K1869" s="20">
        <f t="shared" si="173"/>
        <v>0</v>
      </c>
      <c r="L1869" s="20">
        <f>IF(M1869="",0,-'1) Input --&gt;'!$D$33/M1869)</f>
        <v>0</v>
      </c>
      <c r="M1869" s="20" t="str">
        <f t="shared" si="174"/>
        <v/>
      </c>
    </row>
    <row r="1870" spans="2:13" x14ac:dyDescent="0.2">
      <c r="B1870" t="str">
        <f t="shared" si="175"/>
        <v>-</v>
      </c>
      <c r="C1870" s="19" t="str">
        <f t="shared" si="176"/>
        <v/>
      </c>
      <c r="D1870" s="19" t="str">
        <f t="shared" si="177"/>
        <v/>
      </c>
      <c r="E1870" s="41"/>
      <c r="F1870" s="42"/>
      <c r="G1870" s="43"/>
      <c r="H1870" s="42"/>
      <c r="I1870" s="43"/>
      <c r="J1870" s="20">
        <f>IF(OR(H1870="",I1870=""),0,-VLOOKUP(H1870,AD:AE,2,0)*I1870/60*'1) Input --&gt;'!$D$25)</f>
        <v>0</v>
      </c>
      <c r="K1870" s="20">
        <f t="shared" si="173"/>
        <v>0</v>
      </c>
      <c r="L1870" s="20">
        <f>IF(M1870="",0,-'1) Input --&gt;'!$D$33/M1870)</f>
        <v>0</v>
      </c>
      <c r="M1870" s="20" t="str">
        <f t="shared" si="174"/>
        <v/>
      </c>
    </row>
    <row r="1871" spans="2:13" x14ac:dyDescent="0.2">
      <c r="B1871" t="str">
        <f t="shared" si="175"/>
        <v>-</v>
      </c>
      <c r="C1871" s="19" t="str">
        <f t="shared" si="176"/>
        <v/>
      </c>
      <c r="D1871" s="19" t="str">
        <f t="shared" si="177"/>
        <v/>
      </c>
      <c r="E1871" s="41"/>
      <c r="F1871" s="42"/>
      <c r="G1871" s="43"/>
      <c r="H1871" s="42"/>
      <c r="I1871" s="43"/>
      <c r="J1871" s="20">
        <f>IF(OR(H1871="",I1871=""),0,-VLOOKUP(H1871,AD:AE,2,0)*I1871/60*'1) Input --&gt;'!$D$25)</f>
        <v>0</v>
      </c>
      <c r="K1871" s="20">
        <f t="shared" si="173"/>
        <v>0</v>
      </c>
      <c r="L1871" s="20">
        <f>IF(M1871="",0,-'1) Input --&gt;'!$D$33/M1871)</f>
        <v>0</v>
      </c>
      <c r="M1871" s="20" t="str">
        <f t="shared" si="174"/>
        <v/>
      </c>
    </row>
    <row r="1872" spans="2:13" x14ac:dyDescent="0.2">
      <c r="B1872" t="str">
        <f t="shared" si="175"/>
        <v>-</v>
      </c>
      <c r="C1872" s="19" t="str">
        <f t="shared" si="176"/>
        <v/>
      </c>
      <c r="D1872" s="19" t="str">
        <f t="shared" si="177"/>
        <v/>
      </c>
      <c r="E1872" s="41"/>
      <c r="F1872" s="42"/>
      <c r="G1872" s="43"/>
      <c r="H1872" s="42"/>
      <c r="I1872" s="43"/>
      <c r="J1872" s="20">
        <f>IF(OR(H1872="",I1872=""),0,-VLOOKUP(H1872,AD:AE,2,0)*I1872/60*'1) Input --&gt;'!$D$25)</f>
        <v>0</v>
      </c>
      <c r="K1872" s="20">
        <f t="shared" si="173"/>
        <v>0</v>
      </c>
      <c r="L1872" s="20">
        <f>IF(M1872="",0,-'1) Input --&gt;'!$D$33/M1872)</f>
        <v>0</v>
      </c>
      <c r="M1872" s="20" t="str">
        <f t="shared" si="174"/>
        <v/>
      </c>
    </row>
    <row r="1873" spans="2:13" x14ac:dyDescent="0.2">
      <c r="B1873" t="str">
        <f t="shared" si="175"/>
        <v>-</v>
      </c>
      <c r="C1873" s="19" t="str">
        <f t="shared" si="176"/>
        <v/>
      </c>
      <c r="D1873" s="19" t="str">
        <f t="shared" si="177"/>
        <v/>
      </c>
      <c r="E1873" s="41"/>
      <c r="F1873" s="42"/>
      <c r="G1873" s="43"/>
      <c r="H1873" s="42"/>
      <c r="I1873" s="43"/>
      <c r="J1873" s="20">
        <f>IF(OR(H1873="",I1873=""),0,-VLOOKUP(H1873,AD:AE,2,0)*I1873/60*'1) Input --&gt;'!$D$25)</f>
        <v>0</v>
      </c>
      <c r="K1873" s="20">
        <f t="shared" ref="K1873:K1936" si="178">G1873+J1873</f>
        <v>0</v>
      </c>
      <c r="L1873" s="20">
        <f>IF(M1873="",0,-'1) Input --&gt;'!$D$33/M1873)</f>
        <v>0</v>
      </c>
      <c r="M1873" s="20" t="str">
        <f t="shared" si="174"/>
        <v/>
      </c>
    </row>
    <row r="1874" spans="2:13" x14ac:dyDescent="0.2">
      <c r="B1874" t="str">
        <f t="shared" si="175"/>
        <v>-</v>
      </c>
      <c r="C1874" s="19" t="str">
        <f t="shared" si="176"/>
        <v/>
      </c>
      <c r="D1874" s="19" t="str">
        <f t="shared" si="177"/>
        <v/>
      </c>
      <c r="E1874" s="41"/>
      <c r="F1874" s="42"/>
      <c r="G1874" s="43"/>
      <c r="H1874" s="42"/>
      <c r="I1874" s="43"/>
      <c r="J1874" s="20">
        <f>IF(OR(H1874="",I1874=""),0,-VLOOKUP(H1874,AD:AE,2,0)*I1874/60*'1) Input --&gt;'!$D$25)</f>
        <v>0</v>
      </c>
      <c r="K1874" s="20">
        <f t="shared" si="178"/>
        <v>0</v>
      </c>
      <c r="L1874" s="20">
        <f>IF(M1874="",0,-'1) Input --&gt;'!$D$33/M1874)</f>
        <v>0</v>
      </c>
      <c r="M1874" s="20" t="str">
        <f t="shared" si="174"/>
        <v/>
      </c>
    </row>
    <row r="1875" spans="2:13" x14ac:dyDescent="0.2">
      <c r="B1875" t="str">
        <f t="shared" si="175"/>
        <v>-</v>
      </c>
      <c r="C1875" s="19" t="str">
        <f t="shared" si="176"/>
        <v/>
      </c>
      <c r="D1875" s="19" t="str">
        <f t="shared" si="177"/>
        <v/>
      </c>
      <c r="E1875" s="41"/>
      <c r="F1875" s="42"/>
      <c r="G1875" s="43"/>
      <c r="H1875" s="42"/>
      <c r="I1875" s="43"/>
      <c r="J1875" s="20">
        <f>IF(OR(H1875="",I1875=""),0,-VLOOKUP(H1875,AD:AE,2,0)*I1875/60*'1) Input --&gt;'!$D$25)</f>
        <v>0</v>
      </c>
      <c r="K1875" s="20">
        <f t="shared" si="178"/>
        <v>0</v>
      </c>
      <c r="L1875" s="20">
        <f>IF(M1875="",0,-'1) Input --&gt;'!$D$33/M1875)</f>
        <v>0</v>
      </c>
      <c r="M1875" s="20" t="str">
        <f t="shared" si="174"/>
        <v/>
      </c>
    </row>
    <row r="1876" spans="2:13" x14ac:dyDescent="0.2">
      <c r="B1876" t="str">
        <f t="shared" si="175"/>
        <v>-</v>
      </c>
      <c r="C1876" s="19" t="str">
        <f t="shared" si="176"/>
        <v/>
      </c>
      <c r="D1876" s="19" t="str">
        <f t="shared" si="177"/>
        <v/>
      </c>
      <c r="E1876" s="41"/>
      <c r="F1876" s="42"/>
      <c r="G1876" s="43"/>
      <c r="H1876" s="42"/>
      <c r="I1876" s="43"/>
      <c r="J1876" s="20">
        <f>IF(OR(H1876="",I1876=""),0,-VLOOKUP(H1876,AD:AE,2,0)*I1876/60*'1) Input --&gt;'!$D$25)</f>
        <v>0</v>
      </c>
      <c r="K1876" s="20">
        <f t="shared" si="178"/>
        <v>0</v>
      </c>
      <c r="L1876" s="20">
        <f>IF(M1876="",0,-'1) Input --&gt;'!$D$33/M1876)</f>
        <v>0</v>
      </c>
      <c r="M1876" s="20" t="str">
        <f t="shared" si="174"/>
        <v/>
      </c>
    </row>
    <row r="1877" spans="2:13" x14ac:dyDescent="0.2">
      <c r="B1877" t="str">
        <f t="shared" si="175"/>
        <v>-</v>
      </c>
      <c r="C1877" s="19" t="str">
        <f t="shared" si="176"/>
        <v/>
      </c>
      <c r="D1877" s="19" t="str">
        <f t="shared" si="177"/>
        <v/>
      </c>
      <c r="E1877" s="41"/>
      <c r="F1877" s="42"/>
      <c r="G1877" s="43"/>
      <c r="H1877" s="42"/>
      <c r="I1877" s="43"/>
      <c r="J1877" s="20">
        <f>IF(OR(H1877="",I1877=""),0,-VLOOKUP(H1877,AD:AE,2,0)*I1877/60*'1) Input --&gt;'!$D$25)</f>
        <v>0</v>
      </c>
      <c r="K1877" s="20">
        <f t="shared" si="178"/>
        <v>0</v>
      </c>
      <c r="L1877" s="20">
        <f>IF(M1877="",0,-'1) Input --&gt;'!$D$33/M1877)</f>
        <v>0</v>
      </c>
      <c r="M1877" s="20" t="str">
        <f t="shared" si="174"/>
        <v/>
      </c>
    </row>
    <row r="1878" spans="2:13" x14ac:dyDescent="0.2">
      <c r="B1878" t="str">
        <f t="shared" si="175"/>
        <v>-</v>
      </c>
      <c r="C1878" s="19" t="str">
        <f t="shared" si="176"/>
        <v/>
      </c>
      <c r="D1878" s="19" t="str">
        <f t="shared" si="177"/>
        <v/>
      </c>
      <c r="E1878" s="41"/>
      <c r="F1878" s="42"/>
      <c r="G1878" s="43"/>
      <c r="H1878" s="42"/>
      <c r="I1878" s="43"/>
      <c r="J1878" s="20">
        <f>IF(OR(H1878="",I1878=""),0,-VLOOKUP(H1878,AD:AE,2,0)*I1878/60*'1) Input --&gt;'!$D$25)</f>
        <v>0</v>
      </c>
      <c r="K1878" s="20">
        <f t="shared" si="178"/>
        <v>0</v>
      </c>
      <c r="L1878" s="20">
        <f>IF(M1878="",0,-'1) Input --&gt;'!$D$33/M1878)</f>
        <v>0</v>
      </c>
      <c r="M1878" s="20" t="str">
        <f t="shared" si="174"/>
        <v/>
      </c>
    </row>
    <row r="1879" spans="2:13" x14ac:dyDescent="0.2">
      <c r="B1879" t="str">
        <f t="shared" si="175"/>
        <v>-</v>
      </c>
      <c r="C1879" s="19" t="str">
        <f t="shared" si="176"/>
        <v/>
      </c>
      <c r="D1879" s="19" t="str">
        <f t="shared" si="177"/>
        <v/>
      </c>
      <c r="E1879" s="41"/>
      <c r="F1879" s="42"/>
      <c r="G1879" s="43"/>
      <c r="H1879" s="42"/>
      <c r="I1879" s="43"/>
      <c r="J1879" s="20">
        <f>IF(OR(H1879="",I1879=""),0,-VLOOKUP(H1879,AD:AE,2,0)*I1879/60*'1) Input --&gt;'!$D$25)</f>
        <v>0</v>
      </c>
      <c r="K1879" s="20">
        <f t="shared" si="178"/>
        <v>0</v>
      </c>
      <c r="L1879" s="20">
        <f>IF(M1879="",0,-'1) Input --&gt;'!$D$33/M1879)</f>
        <v>0</v>
      </c>
      <c r="M1879" s="20" t="str">
        <f t="shared" si="174"/>
        <v/>
      </c>
    </row>
    <row r="1880" spans="2:13" x14ac:dyDescent="0.2">
      <c r="B1880" t="str">
        <f t="shared" si="175"/>
        <v>-</v>
      </c>
      <c r="C1880" s="19" t="str">
        <f t="shared" si="176"/>
        <v/>
      </c>
      <c r="D1880" s="19" t="str">
        <f t="shared" si="177"/>
        <v/>
      </c>
      <c r="E1880" s="41"/>
      <c r="F1880" s="42"/>
      <c r="G1880" s="43"/>
      <c r="H1880" s="42"/>
      <c r="I1880" s="43"/>
      <c r="J1880" s="20">
        <f>IF(OR(H1880="",I1880=""),0,-VLOOKUP(H1880,AD:AE,2,0)*I1880/60*'1) Input --&gt;'!$D$25)</f>
        <v>0</v>
      </c>
      <c r="K1880" s="20">
        <f t="shared" si="178"/>
        <v>0</v>
      </c>
      <c r="L1880" s="20">
        <f>IF(M1880="",0,-'1) Input --&gt;'!$D$33/M1880)</f>
        <v>0</v>
      </c>
      <c r="M1880" s="20" t="str">
        <f t="shared" si="174"/>
        <v/>
      </c>
    </row>
    <row r="1881" spans="2:13" x14ac:dyDescent="0.2">
      <c r="B1881" t="str">
        <f t="shared" si="175"/>
        <v>-</v>
      </c>
      <c r="C1881" s="19" t="str">
        <f t="shared" si="176"/>
        <v/>
      </c>
      <c r="D1881" s="19" t="str">
        <f t="shared" si="177"/>
        <v/>
      </c>
      <c r="E1881" s="41"/>
      <c r="F1881" s="42"/>
      <c r="G1881" s="43"/>
      <c r="H1881" s="42"/>
      <c r="I1881" s="43"/>
      <c r="J1881" s="20">
        <f>IF(OR(H1881="",I1881=""),0,-VLOOKUP(H1881,AD:AE,2,0)*I1881/60*'1) Input --&gt;'!$D$25)</f>
        <v>0</v>
      </c>
      <c r="K1881" s="20">
        <f t="shared" si="178"/>
        <v>0</v>
      </c>
      <c r="L1881" s="20">
        <f>IF(M1881="",0,-'1) Input --&gt;'!$D$33/M1881)</f>
        <v>0</v>
      </c>
      <c r="M1881" s="20" t="str">
        <f t="shared" si="174"/>
        <v/>
      </c>
    </row>
    <row r="1882" spans="2:13" x14ac:dyDescent="0.2">
      <c r="B1882" t="str">
        <f t="shared" si="175"/>
        <v>-</v>
      </c>
      <c r="C1882" s="19" t="str">
        <f t="shared" si="176"/>
        <v/>
      </c>
      <c r="D1882" s="19" t="str">
        <f t="shared" si="177"/>
        <v/>
      </c>
      <c r="E1882" s="41"/>
      <c r="F1882" s="42"/>
      <c r="G1882" s="43"/>
      <c r="H1882" s="42"/>
      <c r="I1882" s="43"/>
      <c r="J1882" s="20">
        <f>IF(OR(H1882="",I1882=""),0,-VLOOKUP(H1882,AD:AE,2,0)*I1882/60*'1) Input --&gt;'!$D$25)</f>
        <v>0</v>
      </c>
      <c r="K1882" s="20">
        <f t="shared" si="178"/>
        <v>0</v>
      </c>
      <c r="L1882" s="20">
        <f>IF(M1882="",0,-'1) Input --&gt;'!$D$33/M1882)</f>
        <v>0</v>
      </c>
      <c r="M1882" s="20" t="str">
        <f t="shared" si="174"/>
        <v/>
      </c>
    </row>
    <row r="1883" spans="2:13" x14ac:dyDescent="0.2">
      <c r="B1883" t="str">
        <f t="shared" si="175"/>
        <v>-</v>
      </c>
      <c r="C1883" s="19" t="str">
        <f t="shared" si="176"/>
        <v/>
      </c>
      <c r="D1883" s="19" t="str">
        <f t="shared" si="177"/>
        <v/>
      </c>
      <c r="E1883" s="41"/>
      <c r="F1883" s="42"/>
      <c r="G1883" s="43"/>
      <c r="H1883" s="42"/>
      <c r="I1883" s="43"/>
      <c r="J1883" s="20">
        <f>IF(OR(H1883="",I1883=""),0,-VLOOKUP(H1883,AD:AE,2,0)*I1883/60*'1) Input --&gt;'!$D$25)</f>
        <v>0</v>
      </c>
      <c r="K1883" s="20">
        <f t="shared" si="178"/>
        <v>0</v>
      </c>
      <c r="L1883" s="20">
        <f>IF(M1883="",0,-'1) Input --&gt;'!$D$33/M1883)</f>
        <v>0</v>
      </c>
      <c r="M1883" s="20" t="str">
        <f t="shared" si="174"/>
        <v/>
      </c>
    </row>
    <row r="1884" spans="2:13" x14ac:dyDescent="0.2">
      <c r="B1884" t="str">
        <f t="shared" si="175"/>
        <v>-</v>
      </c>
      <c r="C1884" s="19" t="str">
        <f t="shared" si="176"/>
        <v/>
      </c>
      <c r="D1884" s="19" t="str">
        <f t="shared" si="177"/>
        <v/>
      </c>
      <c r="E1884" s="41"/>
      <c r="F1884" s="42"/>
      <c r="G1884" s="43"/>
      <c r="H1884" s="42"/>
      <c r="I1884" s="43"/>
      <c r="J1884" s="20">
        <f>IF(OR(H1884="",I1884=""),0,-VLOOKUP(H1884,AD:AE,2,0)*I1884/60*'1) Input --&gt;'!$D$25)</f>
        <v>0</v>
      </c>
      <c r="K1884" s="20">
        <f t="shared" si="178"/>
        <v>0</v>
      </c>
      <c r="L1884" s="20">
        <f>IF(M1884="",0,-'1) Input --&gt;'!$D$33/M1884)</f>
        <v>0</v>
      </c>
      <c r="M1884" s="20" t="str">
        <f t="shared" si="174"/>
        <v/>
      </c>
    </row>
    <row r="1885" spans="2:13" x14ac:dyDescent="0.2">
      <c r="B1885" t="str">
        <f t="shared" si="175"/>
        <v>-</v>
      </c>
      <c r="C1885" s="19" t="str">
        <f t="shared" si="176"/>
        <v/>
      </c>
      <c r="D1885" s="19" t="str">
        <f t="shared" si="177"/>
        <v/>
      </c>
      <c r="E1885" s="41"/>
      <c r="F1885" s="42"/>
      <c r="G1885" s="43"/>
      <c r="H1885" s="42"/>
      <c r="I1885" s="43"/>
      <c r="J1885" s="20">
        <f>IF(OR(H1885="",I1885=""),0,-VLOOKUP(H1885,AD:AE,2,0)*I1885/60*'1) Input --&gt;'!$D$25)</f>
        <v>0</v>
      </c>
      <c r="K1885" s="20">
        <f t="shared" si="178"/>
        <v>0</v>
      </c>
      <c r="L1885" s="20">
        <f>IF(M1885="",0,-'1) Input --&gt;'!$D$33/M1885)</f>
        <v>0</v>
      </c>
      <c r="M1885" s="20" t="str">
        <f t="shared" si="174"/>
        <v/>
      </c>
    </row>
    <row r="1886" spans="2:13" x14ac:dyDescent="0.2">
      <c r="B1886" t="str">
        <f t="shared" si="175"/>
        <v>-</v>
      </c>
      <c r="C1886" s="19" t="str">
        <f t="shared" si="176"/>
        <v/>
      </c>
      <c r="D1886" s="19" t="str">
        <f t="shared" si="177"/>
        <v/>
      </c>
      <c r="E1886" s="41"/>
      <c r="F1886" s="42"/>
      <c r="G1886" s="43"/>
      <c r="H1886" s="42"/>
      <c r="I1886" s="43"/>
      <c r="J1886" s="20">
        <f>IF(OR(H1886="",I1886=""),0,-VLOOKUP(H1886,AD:AE,2,0)*I1886/60*'1) Input --&gt;'!$D$25)</f>
        <v>0</v>
      </c>
      <c r="K1886" s="20">
        <f t="shared" si="178"/>
        <v>0</v>
      </c>
      <c r="L1886" s="20">
        <f>IF(M1886="",0,-'1) Input --&gt;'!$D$33/M1886)</f>
        <v>0</v>
      </c>
      <c r="M1886" s="20" t="str">
        <f t="shared" si="174"/>
        <v/>
      </c>
    </row>
    <row r="1887" spans="2:13" x14ac:dyDescent="0.2">
      <c r="B1887" t="str">
        <f t="shared" si="175"/>
        <v>-</v>
      </c>
      <c r="C1887" s="19" t="str">
        <f t="shared" si="176"/>
        <v/>
      </c>
      <c r="D1887" s="19" t="str">
        <f t="shared" si="177"/>
        <v/>
      </c>
      <c r="E1887" s="41"/>
      <c r="F1887" s="42"/>
      <c r="G1887" s="43"/>
      <c r="H1887" s="42"/>
      <c r="I1887" s="43"/>
      <c r="J1887" s="20">
        <f>IF(OR(H1887="",I1887=""),0,-VLOOKUP(H1887,AD:AE,2,0)*I1887/60*'1) Input --&gt;'!$D$25)</f>
        <v>0</v>
      </c>
      <c r="K1887" s="20">
        <f t="shared" si="178"/>
        <v>0</v>
      </c>
      <c r="L1887" s="20">
        <f>IF(M1887="",0,-'1) Input --&gt;'!$D$33/M1887)</f>
        <v>0</v>
      </c>
      <c r="M1887" s="20" t="str">
        <f t="shared" si="174"/>
        <v/>
      </c>
    </row>
    <row r="1888" spans="2:13" x14ac:dyDescent="0.2">
      <c r="B1888" t="str">
        <f t="shared" si="175"/>
        <v>-</v>
      </c>
      <c r="C1888" s="19" t="str">
        <f t="shared" si="176"/>
        <v/>
      </c>
      <c r="D1888" s="19" t="str">
        <f t="shared" si="177"/>
        <v/>
      </c>
      <c r="E1888" s="41"/>
      <c r="F1888" s="42"/>
      <c r="G1888" s="43"/>
      <c r="H1888" s="42"/>
      <c r="I1888" s="43"/>
      <c r="J1888" s="20">
        <f>IF(OR(H1888="",I1888=""),0,-VLOOKUP(H1888,AD:AE,2,0)*I1888/60*'1) Input --&gt;'!$D$25)</f>
        <v>0</v>
      </c>
      <c r="K1888" s="20">
        <f t="shared" si="178"/>
        <v>0</v>
      </c>
      <c r="L1888" s="20">
        <f>IF(M1888="",0,-'1) Input --&gt;'!$D$33/M1888)</f>
        <v>0</v>
      </c>
      <c r="M1888" s="20" t="str">
        <f t="shared" si="174"/>
        <v/>
      </c>
    </row>
    <row r="1889" spans="2:13" x14ac:dyDescent="0.2">
      <c r="B1889" t="str">
        <f t="shared" si="175"/>
        <v>-</v>
      </c>
      <c r="C1889" s="19" t="str">
        <f t="shared" si="176"/>
        <v/>
      </c>
      <c r="D1889" s="19" t="str">
        <f t="shared" si="177"/>
        <v/>
      </c>
      <c r="E1889" s="41"/>
      <c r="F1889" s="42"/>
      <c r="G1889" s="43"/>
      <c r="H1889" s="42"/>
      <c r="I1889" s="43"/>
      <c r="J1889" s="20">
        <f>IF(OR(H1889="",I1889=""),0,-VLOOKUP(H1889,AD:AE,2,0)*I1889/60*'1) Input --&gt;'!$D$25)</f>
        <v>0</v>
      </c>
      <c r="K1889" s="20">
        <f t="shared" si="178"/>
        <v>0</v>
      </c>
      <c r="L1889" s="20">
        <f>IF(M1889="",0,-'1) Input --&gt;'!$D$33/M1889)</f>
        <v>0</v>
      </c>
      <c r="M1889" s="20" t="str">
        <f t="shared" si="174"/>
        <v/>
      </c>
    </row>
    <row r="1890" spans="2:13" x14ac:dyDescent="0.2">
      <c r="B1890" t="str">
        <f t="shared" si="175"/>
        <v>-</v>
      </c>
      <c r="C1890" s="19" t="str">
        <f t="shared" si="176"/>
        <v/>
      </c>
      <c r="D1890" s="19" t="str">
        <f t="shared" si="177"/>
        <v/>
      </c>
      <c r="E1890" s="41"/>
      <c r="F1890" s="42"/>
      <c r="G1890" s="43"/>
      <c r="H1890" s="42"/>
      <c r="I1890" s="43"/>
      <c r="J1890" s="20">
        <f>IF(OR(H1890="",I1890=""),0,-VLOOKUP(H1890,AD:AE,2,0)*I1890/60*'1) Input --&gt;'!$D$25)</f>
        <v>0</v>
      </c>
      <c r="K1890" s="20">
        <f t="shared" si="178"/>
        <v>0</v>
      </c>
      <c r="L1890" s="20">
        <f>IF(M1890="",0,-'1) Input --&gt;'!$D$33/M1890)</f>
        <v>0</v>
      </c>
      <c r="M1890" s="20" t="str">
        <f t="shared" si="174"/>
        <v/>
      </c>
    </row>
    <row r="1891" spans="2:13" x14ac:dyDescent="0.2">
      <c r="B1891" t="str">
        <f t="shared" si="175"/>
        <v>-</v>
      </c>
      <c r="C1891" s="19" t="str">
        <f t="shared" si="176"/>
        <v/>
      </c>
      <c r="D1891" s="19" t="str">
        <f t="shared" si="177"/>
        <v/>
      </c>
      <c r="E1891" s="41"/>
      <c r="F1891" s="42"/>
      <c r="G1891" s="43"/>
      <c r="H1891" s="42"/>
      <c r="I1891" s="43"/>
      <c r="J1891" s="20">
        <f>IF(OR(H1891="",I1891=""),0,-VLOOKUP(H1891,AD:AE,2,0)*I1891/60*'1) Input --&gt;'!$D$25)</f>
        <v>0</v>
      </c>
      <c r="K1891" s="20">
        <f t="shared" si="178"/>
        <v>0</v>
      </c>
      <c r="L1891" s="20">
        <f>IF(M1891="",0,-'1) Input --&gt;'!$D$33/M1891)</f>
        <v>0</v>
      </c>
      <c r="M1891" s="20" t="str">
        <f t="shared" si="174"/>
        <v/>
      </c>
    </row>
    <row r="1892" spans="2:13" x14ac:dyDescent="0.2">
      <c r="B1892" t="str">
        <f t="shared" si="175"/>
        <v>-</v>
      </c>
      <c r="C1892" s="19" t="str">
        <f t="shared" si="176"/>
        <v/>
      </c>
      <c r="D1892" s="19" t="str">
        <f t="shared" si="177"/>
        <v/>
      </c>
      <c r="E1892" s="41"/>
      <c r="F1892" s="42"/>
      <c r="G1892" s="43"/>
      <c r="H1892" s="42"/>
      <c r="I1892" s="43"/>
      <c r="J1892" s="20">
        <f>IF(OR(H1892="",I1892=""),0,-VLOOKUP(H1892,AD:AE,2,0)*I1892/60*'1) Input --&gt;'!$D$25)</f>
        <v>0</v>
      </c>
      <c r="K1892" s="20">
        <f t="shared" si="178"/>
        <v>0</v>
      </c>
      <c r="L1892" s="20">
        <f>IF(M1892="",0,-'1) Input --&gt;'!$D$33/M1892)</f>
        <v>0</v>
      </c>
      <c r="M1892" s="20" t="str">
        <f t="shared" si="174"/>
        <v/>
      </c>
    </row>
    <row r="1893" spans="2:13" x14ac:dyDescent="0.2">
      <c r="B1893" t="str">
        <f t="shared" si="175"/>
        <v>-</v>
      </c>
      <c r="C1893" s="19" t="str">
        <f t="shared" si="176"/>
        <v/>
      </c>
      <c r="D1893" s="19" t="str">
        <f t="shared" si="177"/>
        <v/>
      </c>
      <c r="E1893" s="41"/>
      <c r="F1893" s="42"/>
      <c r="G1893" s="43"/>
      <c r="H1893" s="42"/>
      <c r="I1893" s="43"/>
      <c r="J1893" s="20">
        <f>IF(OR(H1893="",I1893=""),0,-VLOOKUP(H1893,AD:AE,2,0)*I1893/60*'1) Input --&gt;'!$D$25)</f>
        <v>0</v>
      </c>
      <c r="K1893" s="20">
        <f t="shared" si="178"/>
        <v>0</v>
      </c>
      <c r="L1893" s="20">
        <f>IF(M1893="",0,-'1) Input --&gt;'!$D$33/M1893)</f>
        <v>0</v>
      </c>
      <c r="M1893" s="20" t="str">
        <f t="shared" si="174"/>
        <v/>
      </c>
    </row>
    <row r="1894" spans="2:13" x14ac:dyDescent="0.2">
      <c r="B1894" t="str">
        <f t="shared" si="175"/>
        <v>-</v>
      </c>
      <c r="C1894" s="19" t="str">
        <f t="shared" si="176"/>
        <v/>
      </c>
      <c r="D1894" s="19" t="str">
        <f t="shared" si="177"/>
        <v/>
      </c>
      <c r="E1894" s="41"/>
      <c r="F1894" s="42"/>
      <c r="G1894" s="43"/>
      <c r="H1894" s="42"/>
      <c r="I1894" s="43"/>
      <c r="J1894" s="20">
        <f>IF(OR(H1894="",I1894=""),0,-VLOOKUP(H1894,AD:AE,2,0)*I1894/60*'1) Input --&gt;'!$D$25)</f>
        <v>0</v>
      </c>
      <c r="K1894" s="20">
        <f t="shared" si="178"/>
        <v>0</v>
      </c>
      <c r="L1894" s="20">
        <f>IF(M1894="",0,-'1) Input --&gt;'!$D$33/M1894)</f>
        <v>0</v>
      </c>
      <c r="M1894" s="20" t="str">
        <f t="shared" si="174"/>
        <v/>
      </c>
    </row>
    <row r="1895" spans="2:13" x14ac:dyDescent="0.2">
      <c r="B1895" t="str">
        <f t="shared" si="175"/>
        <v>-</v>
      </c>
      <c r="C1895" s="19" t="str">
        <f t="shared" si="176"/>
        <v/>
      </c>
      <c r="D1895" s="19" t="str">
        <f t="shared" si="177"/>
        <v/>
      </c>
      <c r="E1895" s="41"/>
      <c r="F1895" s="42"/>
      <c r="G1895" s="43"/>
      <c r="H1895" s="42"/>
      <c r="I1895" s="43"/>
      <c r="J1895" s="20">
        <f>IF(OR(H1895="",I1895=""),0,-VLOOKUP(H1895,AD:AE,2,0)*I1895/60*'1) Input --&gt;'!$D$25)</f>
        <v>0</v>
      </c>
      <c r="K1895" s="20">
        <f t="shared" si="178"/>
        <v>0</v>
      </c>
      <c r="L1895" s="20">
        <f>IF(M1895="",0,-'1) Input --&gt;'!$D$33/M1895)</f>
        <v>0</v>
      </c>
      <c r="M1895" s="20" t="str">
        <f t="shared" si="174"/>
        <v/>
      </c>
    </row>
    <row r="1896" spans="2:13" x14ac:dyDescent="0.2">
      <c r="B1896" t="str">
        <f t="shared" si="175"/>
        <v>-</v>
      </c>
      <c r="C1896" s="19" t="str">
        <f t="shared" si="176"/>
        <v/>
      </c>
      <c r="D1896" s="19" t="str">
        <f t="shared" si="177"/>
        <v/>
      </c>
      <c r="E1896" s="41"/>
      <c r="F1896" s="42"/>
      <c r="G1896" s="43"/>
      <c r="H1896" s="42"/>
      <c r="I1896" s="43"/>
      <c r="J1896" s="20">
        <f>IF(OR(H1896="",I1896=""),0,-VLOOKUP(H1896,AD:AE,2,0)*I1896/60*'1) Input --&gt;'!$D$25)</f>
        <v>0</v>
      </c>
      <c r="K1896" s="20">
        <f t="shared" si="178"/>
        <v>0</v>
      </c>
      <c r="L1896" s="20">
        <f>IF(M1896="",0,-'1) Input --&gt;'!$D$33/M1896)</f>
        <v>0</v>
      </c>
      <c r="M1896" s="20" t="str">
        <f t="shared" si="174"/>
        <v/>
      </c>
    </row>
    <row r="1897" spans="2:13" x14ac:dyDescent="0.2">
      <c r="B1897" t="str">
        <f t="shared" si="175"/>
        <v>-</v>
      </c>
      <c r="C1897" s="19" t="str">
        <f t="shared" si="176"/>
        <v/>
      </c>
      <c r="D1897" s="19" t="str">
        <f t="shared" si="177"/>
        <v/>
      </c>
      <c r="E1897" s="41"/>
      <c r="F1897" s="42"/>
      <c r="G1897" s="43"/>
      <c r="H1897" s="42"/>
      <c r="I1897" s="43"/>
      <c r="J1897" s="20">
        <f>IF(OR(H1897="",I1897=""),0,-VLOOKUP(H1897,AD:AE,2,0)*I1897/60*'1) Input --&gt;'!$D$25)</f>
        <v>0</v>
      </c>
      <c r="K1897" s="20">
        <f t="shared" si="178"/>
        <v>0</v>
      </c>
      <c r="L1897" s="20">
        <f>IF(M1897="",0,-'1) Input --&gt;'!$D$33/M1897)</f>
        <v>0</v>
      </c>
      <c r="M1897" s="20" t="str">
        <f t="shared" si="174"/>
        <v/>
      </c>
    </row>
    <row r="1898" spans="2:13" x14ac:dyDescent="0.2">
      <c r="B1898" t="str">
        <f t="shared" si="175"/>
        <v>-</v>
      </c>
      <c r="C1898" s="19" t="str">
        <f t="shared" si="176"/>
        <v/>
      </c>
      <c r="D1898" s="19" t="str">
        <f t="shared" si="177"/>
        <v/>
      </c>
      <c r="E1898" s="41"/>
      <c r="F1898" s="42"/>
      <c r="G1898" s="43"/>
      <c r="H1898" s="42"/>
      <c r="I1898" s="43"/>
      <c r="J1898" s="20">
        <f>IF(OR(H1898="",I1898=""),0,-VLOOKUP(H1898,AD:AE,2,0)*I1898/60*'1) Input --&gt;'!$D$25)</f>
        <v>0</v>
      </c>
      <c r="K1898" s="20">
        <f t="shared" si="178"/>
        <v>0</v>
      </c>
      <c r="L1898" s="20">
        <f>IF(M1898="",0,-'1) Input --&gt;'!$D$33/M1898)</f>
        <v>0</v>
      </c>
      <c r="M1898" s="20" t="str">
        <f t="shared" si="174"/>
        <v/>
      </c>
    </row>
    <row r="1899" spans="2:13" x14ac:dyDescent="0.2">
      <c r="B1899" t="str">
        <f t="shared" si="175"/>
        <v>-</v>
      </c>
      <c r="C1899" s="19" t="str">
        <f t="shared" si="176"/>
        <v/>
      </c>
      <c r="D1899" s="19" t="str">
        <f t="shared" si="177"/>
        <v/>
      </c>
      <c r="E1899" s="41"/>
      <c r="F1899" s="42"/>
      <c r="G1899" s="43"/>
      <c r="H1899" s="42"/>
      <c r="I1899" s="43"/>
      <c r="J1899" s="20">
        <f>IF(OR(H1899="",I1899=""),0,-VLOOKUP(H1899,AD:AE,2,0)*I1899/60*'1) Input --&gt;'!$D$25)</f>
        <v>0</v>
      </c>
      <c r="K1899" s="20">
        <f t="shared" si="178"/>
        <v>0</v>
      </c>
      <c r="L1899" s="20">
        <f>IF(M1899="",0,-'1) Input --&gt;'!$D$33/M1899)</f>
        <v>0</v>
      </c>
      <c r="M1899" s="20" t="str">
        <f t="shared" si="174"/>
        <v/>
      </c>
    </row>
    <row r="1900" spans="2:13" x14ac:dyDescent="0.2">
      <c r="B1900" t="str">
        <f t="shared" si="175"/>
        <v>-</v>
      </c>
      <c r="C1900" s="19" t="str">
        <f t="shared" si="176"/>
        <v/>
      </c>
      <c r="D1900" s="19" t="str">
        <f t="shared" si="177"/>
        <v/>
      </c>
      <c r="E1900" s="41"/>
      <c r="F1900" s="42"/>
      <c r="G1900" s="43"/>
      <c r="H1900" s="42"/>
      <c r="I1900" s="43"/>
      <c r="J1900" s="20">
        <f>IF(OR(H1900="",I1900=""),0,-VLOOKUP(H1900,AD:AE,2,0)*I1900/60*'1) Input --&gt;'!$D$25)</f>
        <v>0</v>
      </c>
      <c r="K1900" s="20">
        <f t="shared" si="178"/>
        <v>0</v>
      </c>
      <c r="L1900" s="20">
        <f>IF(M1900="",0,-'1) Input --&gt;'!$D$33/M1900)</f>
        <v>0</v>
      </c>
      <c r="M1900" s="20" t="str">
        <f t="shared" si="174"/>
        <v/>
      </c>
    </row>
    <row r="1901" spans="2:13" x14ac:dyDescent="0.2">
      <c r="B1901" t="str">
        <f t="shared" si="175"/>
        <v>-</v>
      </c>
      <c r="C1901" s="19" t="str">
        <f t="shared" si="176"/>
        <v/>
      </c>
      <c r="D1901" s="19" t="str">
        <f t="shared" si="177"/>
        <v/>
      </c>
      <c r="E1901" s="41"/>
      <c r="F1901" s="42"/>
      <c r="G1901" s="43"/>
      <c r="H1901" s="42"/>
      <c r="I1901" s="43"/>
      <c r="J1901" s="20">
        <f>IF(OR(H1901="",I1901=""),0,-VLOOKUP(H1901,AD:AE,2,0)*I1901/60*'1) Input --&gt;'!$D$25)</f>
        <v>0</v>
      </c>
      <c r="K1901" s="20">
        <f t="shared" si="178"/>
        <v>0</v>
      </c>
      <c r="L1901" s="20">
        <f>IF(M1901="",0,-'1) Input --&gt;'!$D$33/M1901)</f>
        <v>0</v>
      </c>
      <c r="M1901" s="20" t="str">
        <f t="shared" si="174"/>
        <v/>
      </c>
    </row>
    <row r="1902" spans="2:13" x14ac:dyDescent="0.2">
      <c r="B1902" t="str">
        <f t="shared" si="175"/>
        <v>-</v>
      </c>
      <c r="C1902" s="19" t="str">
        <f t="shared" si="176"/>
        <v/>
      </c>
      <c r="D1902" s="19" t="str">
        <f t="shared" si="177"/>
        <v/>
      </c>
      <c r="E1902" s="41"/>
      <c r="F1902" s="42"/>
      <c r="G1902" s="43"/>
      <c r="H1902" s="42"/>
      <c r="I1902" s="43"/>
      <c r="J1902" s="20">
        <f>IF(OR(H1902="",I1902=""),0,-VLOOKUP(H1902,AD:AE,2,0)*I1902/60*'1) Input --&gt;'!$D$25)</f>
        <v>0</v>
      </c>
      <c r="K1902" s="20">
        <f t="shared" si="178"/>
        <v>0</v>
      </c>
      <c r="L1902" s="20">
        <f>IF(M1902="",0,-'1) Input --&gt;'!$D$33/M1902)</f>
        <v>0</v>
      </c>
      <c r="M1902" s="20" t="str">
        <f t="shared" si="174"/>
        <v/>
      </c>
    </row>
    <row r="1903" spans="2:13" x14ac:dyDescent="0.2">
      <c r="B1903" t="str">
        <f t="shared" si="175"/>
        <v>-</v>
      </c>
      <c r="C1903" s="19" t="str">
        <f t="shared" si="176"/>
        <v/>
      </c>
      <c r="D1903" s="19" t="str">
        <f t="shared" si="177"/>
        <v/>
      </c>
      <c r="E1903" s="41"/>
      <c r="F1903" s="42"/>
      <c r="G1903" s="43"/>
      <c r="H1903" s="42"/>
      <c r="I1903" s="43"/>
      <c r="J1903" s="20">
        <f>IF(OR(H1903="",I1903=""),0,-VLOOKUP(H1903,AD:AE,2,0)*I1903/60*'1) Input --&gt;'!$D$25)</f>
        <v>0</v>
      </c>
      <c r="K1903" s="20">
        <f t="shared" si="178"/>
        <v>0</v>
      </c>
      <c r="L1903" s="20">
        <f>IF(M1903="",0,-'1) Input --&gt;'!$D$33/M1903)</f>
        <v>0</v>
      </c>
      <c r="M1903" s="20" t="str">
        <f t="shared" si="174"/>
        <v/>
      </c>
    </row>
    <row r="1904" spans="2:13" x14ac:dyDescent="0.2">
      <c r="B1904" t="str">
        <f t="shared" si="175"/>
        <v>-</v>
      </c>
      <c r="C1904" s="19" t="str">
        <f t="shared" si="176"/>
        <v/>
      </c>
      <c r="D1904" s="19" t="str">
        <f t="shared" si="177"/>
        <v/>
      </c>
      <c r="E1904" s="41"/>
      <c r="F1904" s="42"/>
      <c r="G1904" s="43"/>
      <c r="H1904" s="42"/>
      <c r="I1904" s="43"/>
      <c r="J1904" s="20">
        <f>IF(OR(H1904="",I1904=""),0,-VLOOKUP(H1904,AD:AE,2,0)*I1904/60*'1) Input --&gt;'!$D$25)</f>
        <v>0</v>
      </c>
      <c r="K1904" s="20">
        <f t="shared" si="178"/>
        <v>0</v>
      </c>
      <c r="L1904" s="20">
        <f>IF(M1904="",0,-'1) Input --&gt;'!$D$33/M1904)</f>
        <v>0</v>
      </c>
      <c r="M1904" s="20" t="str">
        <f t="shared" si="174"/>
        <v/>
      </c>
    </row>
    <row r="1905" spans="2:13" x14ac:dyDescent="0.2">
      <c r="B1905" t="str">
        <f t="shared" si="175"/>
        <v>-</v>
      </c>
      <c r="C1905" s="19" t="str">
        <f t="shared" si="176"/>
        <v/>
      </c>
      <c r="D1905" s="19" t="str">
        <f t="shared" si="177"/>
        <v/>
      </c>
      <c r="E1905" s="41"/>
      <c r="F1905" s="42"/>
      <c r="G1905" s="43"/>
      <c r="H1905" s="42"/>
      <c r="I1905" s="43"/>
      <c r="J1905" s="20">
        <f>IF(OR(H1905="",I1905=""),0,-VLOOKUP(H1905,AD:AE,2,0)*I1905/60*'1) Input --&gt;'!$D$25)</f>
        <v>0</v>
      </c>
      <c r="K1905" s="20">
        <f t="shared" si="178"/>
        <v>0</v>
      </c>
      <c r="L1905" s="20">
        <f>IF(M1905="",0,-'1) Input --&gt;'!$D$33/M1905)</f>
        <v>0</v>
      </c>
      <c r="M1905" s="20" t="str">
        <f t="shared" si="174"/>
        <v/>
      </c>
    </row>
    <row r="1906" spans="2:13" x14ac:dyDescent="0.2">
      <c r="B1906" t="str">
        <f t="shared" si="175"/>
        <v>-</v>
      </c>
      <c r="C1906" s="19" t="str">
        <f t="shared" si="176"/>
        <v/>
      </c>
      <c r="D1906" s="19" t="str">
        <f t="shared" si="177"/>
        <v/>
      </c>
      <c r="E1906" s="41"/>
      <c r="F1906" s="42"/>
      <c r="G1906" s="43"/>
      <c r="H1906" s="42"/>
      <c r="I1906" s="43"/>
      <c r="J1906" s="20">
        <f>IF(OR(H1906="",I1906=""),0,-VLOOKUP(H1906,AD:AE,2,0)*I1906/60*'1) Input --&gt;'!$D$25)</f>
        <v>0</v>
      </c>
      <c r="K1906" s="20">
        <f t="shared" si="178"/>
        <v>0</v>
      </c>
      <c r="L1906" s="20">
        <f>IF(M1906="",0,-'1) Input --&gt;'!$D$33/M1906)</f>
        <v>0</v>
      </c>
      <c r="M1906" s="20" t="str">
        <f t="shared" si="174"/>
        <v/>
      </c>
    </row>
    <row r="1907" spans="2:13" x14ac:dyDescent="0.2">
      <c r="B1907" t="str">
        <f t="shared" si="175"/>
        <v>-</v>
      </c>
      <c r="C1907" s="19" t="str">
        <f t="shared" si="176"/>
        <v/>
      </c>
      <c r="D1907" s="19" t="str">
        <f t="shared" si="177"/>
        <v/>
      </c>
      <c r="E1907" s="41"/>
      <c r="F1907" s="42"/>
      <c r="G1907" s="43"/>
      <c r="H1907" s="42"/>
      <c r="I1907" s="43"/>
      <c r="J1907" s="20">
        <f>IF(OR(H1907="",I1907=""),0,-VLOOKUP(H1907,AD:AE,2,0)*I1907/60*'1) Input --&gt;'!$D$25)</f>
        <v>0</v>
      </c>
      <c r="K1907" s="20">
        <f t="shared" si="178"/>
        <v>0</v>
      </c>
      <c r="L1907" s="20">
        <f>IF(M1907="",0,-'1) Input --&gt;'!$D$33/M1907)</f>
        <v>0</v>
      </c>
      <c r="M1907" s="20" t="str">
        <f t="shared" si="174"/>
        <v/>
      </c>
    </row>
    <row r="1908" spans="2:13" x14ac:dyDescent="0.2">
      <c r="B1908" t="str">
        <f t="shared" si="175"/>
        <v>-</v>
      </c>
      <c r="C1908" s="19" t="str">
        <f t="shared" si="176"/>
        <v/>
      </c>
      <c r="D1908" s="19" t="str">
        <f t="shared" si="177"/>
        <v/>
      </c>
      <c r="E1908" s="41"/>
      <c r="F1908" s="42"/>
      <c r="G1908" s="43"/>
      <c r="H1908" s="42"/>
      <c r="I1908" s="43"/>
      <c r="J1908" s="20">
        <f>IF(OR(H1908="",I1908=""),0,-VLOOKUP(H1908,AD:AE,2,0)*I1908/60*'1) Input --&gt;'!$D$25)</f>
        <v>0</v>
      </c>
      <c r="K1908" s="20">
        <f t="shared" si="178"/>
        <v>0</v>
      </c>
      <c r="L1908" s="20">
        <f>IF(M1908="",0,-'1) Input --&gt;'!$D$33/M1908)</f>
        <v>0</v>
      </c>
      <c r="M1908" s="20" t="str">
        <f t="shared" si="174"/>
        <v/>
      </c>
    </row>
    <row r="1909" spans="2:13" x14ac:dyDescent="0.2">
      <c r="B1909" t="str">
        <f t="shared" si="175"/>
        <v>-</v>
      </c>
      <c r="C1909" s="19" t="str">
        <f t="shared" si="176"/>
        <v/>
      </c>
      <c r="D1909" s="19" t="str">
        <f t="shared" si="177"/>
        <v/>
      </c>
      <c r="E1909" s="41"/>
      <c r="F1909" s="42"/>
      <c r="G1909" s="43"/>
      <c r="H1909" s="42"/>
      <c r="I1909" s="43"/>
      <c r="J1909" s="20">
        <f>IF(OR(H1909="",I1909=""),0,-VLOOKUP(H1909,AD:AE,2,0)*I1909/60*'1) Input --&gt;'!$D$25)</f>
        <v>0</v>
      </c>
      <c r="K1909" s="20">
        <f t="shared" si="178"/>
        <v>0</v>
      </c>
      <c r="L1909" s="20">
        <f>IF(M1909="",0,-'1) Input --&gt;'!$D$33/M1909)</f>
        <v>0</v>
      </c>
      <c r="M1909" s="20" t="str">
        <f t="shared" si="174"/>
        <v/>
      </c>
    </row>
    <row r="1910" spans="2:13" x14ac:dyDescent="0.2">
      <c r="B1910" t="str">
        <f t="shared" si="175"/>
        <v>-</v>
      </c>
      <c r="C1910" s="19" t="str">
        <f t="shared" si="176"/>
        <v/>
      </c>
      <c r="D1910" s="19" t="str">
        <f t="shared" si="177"/>
        <v/>
      </c>
      <c r="E1910" s="41"/>
      <c r="F1910" s="42"/>
      <c r="G1910" s="43"/>
      <c r="H1910" s="42"/>
      <c r="I1910" s="43"/>
      <c r="J1910" s="20">
        <f>IF(OR(H1910="",I1910=""),0,-VLOOKUP(H1910,AD:AE,2,0)*I1910/60*'1) Input --&gt;'!$D$25)</f>
        <v>0</v>
      </c>
      <c r="K1910" s="20">
        <f t="shared" si="178"/>
        <v>0</v>
      </c>
      <c r="L1910" s="20">
        <f>IF(M1910="",0,-'1) Input --&gt;'!$D$33/M1910)</f>
        <v>0</v>
      </c>
      <c r="M1910" s="20" t="str">
        <f t="shared" si="174"/>
        <v/>
      </c>
    </row>
    <row r="1911" spans="2:13" x14ac:dyDescent="0.2">
      <c r="B1911" t="str">
        <f t="shared" si="175"/>
        <v>-</v>
      </c>
      <c r="C1911" s="19" t="str">
        <f t="shared" si="176"/>
        <v/>
      </c>
      <c r="D1911" s="19" t="str">
        <f t="shared" si="177"/>
        <v/>
      </c>
      <c r="E1911" s="41"/>
      <c r="F1911" s="42"/>
      <c r="G1911" s="43"/>
      <c r="H1911" s="42"/>
      <c r="I1911" s="43"/>
      <c r="J1911" s="20">
        <f>IF(OR(H1911="",I1911=""),0,-VLOOKUP(H1911,AD:AE,2,0)*I1911/60*'1) Input --&gt;'!$D$25)</f>
        <v>0</v>
      </c>
      <c r="K1911" s="20">
        <f t="shared" si="178"/>
        <v>0</v>
      </c>
      <c r="L1911" s="20">
        <f>IF(M1911="",0,-'1) Input --&gt;'!$D$33/M1911)</f>
        <v>0</v>
      </c>
      <c r="M1911" s="20" t="str">
        <f t="shared" si="174"/>
        <v/>
      </c>
    </row>
    <row r="1912" spans="2:13" x14ac:dyDescent="0.2">
      <c r="B1912" t="str">
        <f t="shared" si="175"/>
        <v>-</v>
      </c>
      <c r="C1912" s="19" t="str">
        <f t="shared" si="176"/>
        <v/>
      </c>
      <c r="D1912" s="19" t="str">
        <f t="shared" si="177"/>
        <v/>
      </c>
      <c r="E1912" s="41"/>
      <c r="F1912" s="42"/>
      <c r="G1912" s="43"/>
      <c r="H1912" s="42"/>
      <c r="I1912" s="43"/>
      <c r="J1912" s="20">
        <f>IF(OR(H1912="",I1912=""),0,-VLOOKUP(H1912,AD:AE,2,0)*I1912/60*'1) Input --&gt;'!$D$25)</f>
        <v>0</v>
      </c>
      <c r="K1912" s="20">
        <f t="shared" si="178"/>
        <v>0</v>
      </c>
      <c r="L1912" s="20">
        <f>IF(M1912="",0,-'1) Input --&gt;'!$D$33/M1912)</f>
        <v>0</v>
      </c>
      <c r="M1912" s="20" t="str">
        <f t="shared" si="174"/>
        <v/>
      </c>
    </row>
    <row r="1913" spans="2:13" x14ac:dyDescent="0.2">
      <c r="B1913" t="str">
        <f t="shared" si="175"/>
        <v>-</v>
      </c>
      <c r="C1913" s="19" t="str">
        <f t="shared" si="176"/>
        <v/>
      </c>
      <c r="D1913" s="19" t="str">
        <f t="shared" si="177"/>
        <v/>
      </c>
      <c r="E1913" s="41"/>
      <c r="F1913" s="42"/>
      <c r="G1913" s="43"/>
      <c r="H1913" s="42"/>
      <c r="I1913" s="43"/>
      <c r="J1913" s="20">
        <f>IF(OR(H1913="",I1913=""),0,-VLOOKUP(H1913,AD:AE,2,0)*I1913/60*'1) Input --&gt;'!$D$25)</f>
        <v>0</v>
      </c>
      <c r="K1913" s="20">
        <f t="shared" si="178"/>
        <v>0</v>
      </c>
      <c r="L1913" s="20">
        <f>IF(M1913="",0,-'1) Input --&gt;'!$D$33/M1913)</f>
        <v>0</v>
      </c>
      <c r="M1913" s="20" t="str">
        <f t="shared" si="174"/>
        <v/>
      </c>
    </row>
    <row r="1914" spans="2:13" x14ac:dyDescent="0.2">
      <c r="B1914" t="str">
        <f t="shared" si="175"/>
        <v>-</v>
      </c>
      <c r="C1914" s="19" t="str">
        <f t="shared" si="176"/>
        <v/>
      </c>
      <c r="D1914" s="19" t="str">
        <f t="shared" si="177"/>
        <v/>
      </c>
      <c r="E1914" s="41"/>
      <c r="F1914" s="42"/>
      <c r="G1914" s="43"/>
      <c r="H1914" s="42"/>
      <c r="I1914" s="43"/>
      <c r="J1914" s="20">
        <f>IF(OR(H1914="",I1914=""),0,-VLOOKUP(H1914,AD:AE,2,0)*I1914/60*'1) Input --&gt;'!$D$25)</f>
        <v>0</v>
      </c>
      <c r="K1914" s="20">
        <f t="shared" si="178"/>
        <v>0</v>
      </c>
      <c r="L1914" s="20">
        <f>IF(M1914="",0,-'1) Input --&gt;'!$D$33/M1914)</f>
        <v>0</v>
      </c>
      <c r="M1914" s="20" t="str">
        <f t="shared" si="174"/>
        <v/>
      </c>
    </row>
    <row r="1915" spans="2:13" x14ac:dyDescent="0.2">
      <c r="B1915" t="str">
        <f t="shared" si="175"/>
        <v>-</v>
      </c>
      <c r="C1915" s="19" t="str">
        <f t="shared" si="176"/>
        <v/>
      </c>
      <c r="D1915" s="19" t="str">
        <f t="shared" si="177"/>
        <v/>
      </c>
      <c r="E1915" s="41"/>
      <c r="F1915" s="42"/>
      <c r="G1915" s="43"/>
      <c r="H1915" s="42"/>
      <c r="I1915" s="43"/>
      <c r="J1915" s="20">
        <f>IF(OR(H1915="",I1915=""),0,-VLOOKUP(H1915,AD:AE,2,0)*I1915/60*'1) Input --&gt;'!$D$25)</f>
        <v>0</v>
      </c>
      <c r="K1915" s="20">
        <f t="shared" si="178"/>
        <v>0</v>
      </c>
      <c r="L1915" s="20">
        <f>IF(M1915="",0,-'1) Input --&gt;'!$D$33/M1915)</f>
        <v>0</v>
      </c>
      <c r="M1915" s="20" t="str">
        <f t="shared" si="174"/>
        <v/>
      </c>
    </row>
    <row r="1916" spans="2:13" x14ac:dyDescent="0.2">
      <c r="B1916" t="str">
        <f t="shared" si="175"/>
        <v>-</v>
      </c>
      <c r="C1916" s="19" t="str">
        <f t="shared" si="176"/>
        <v/>
      </c>
      <c r="D1916" s="19" t="str">
        <f t="shared" si="177"/>
        <v/>
      </c>
      <c r="E1916" s="41"/>
      <c r="F1916" s="42"/>
      <c r="G1916" s="43"/>
      <c r="H1916" s="42"/>
      <c r="I1916" s="43"/>
      <c r="J1916" s="20">
        <f>IF(OR(H1916="",I1916=""),0,-VLOOKUP(H1916,AD:AE,2,0)*I1916/60*'1) Input --&gt;'!$D$25)</f>
        <v>0</v>
      </c>
      <c r="K1916" s="20">
        <f t="shared" si="178"/>
        <v>0</v>
      </c>
      <c r="L1916" s="20">
        <f>IF(M1916="",0,-'1) Input --&gt;'!$D$33/M1916)</f>
        <v>0</v>
      </c>
      <c r="M1916" s="20" t="str">
        <f t="shared" si="174"/>
        <v/>
      </c>
    </row>
    <row r="1917" spans="2:13" x14ac:dyDescent="0.2">
      <c r="B1917" t="str">
        <f t="shared" si="175"/>
        <v>-</v>
      </c>
      <c r="C1917" s="19" t="str">
        <f t="shared" si="176"/>
        <v/>
      </c>
      <c r="D1917" s="19" t="str">
        <f t="shared" si="177"/>
        <v/>
      </c>
      <c r="E1917" s="41"/>
      <c r="F1917" s="42"/>
      <c r="G1917" s="43"/>
      <c r="H1917" s="42"/>
      <c r="I1917" s="43"/>
      <c r="J1917" s="20">
        <f>IF(OR(H1917="",I1917=""),0,-VLOOKUP(H1917,AD:AE,2,0)*I1917/60*'1) Input --&gt;'!$D$25)</f>
        <v>0</v>
      </c>
      <c r="K1917" s="20">
        <f t="shared" si="178"/>
        <v>0</v>
      </c>
      <c r="L1917" s="20">
        <f>IF(M1917="",0,-'1) Input --&gt;'!$D$33/M1917)</f>
        <v>0</v>
      </c>
      <c r="M1917" s="20" t="str">
        <f t="shared" si="174"/>
        <v/>
      </c>
    </row>
    <row r="1918" spans="2:13" x14ac:dyDescent="0.2">
      <c r="B1918" t="str">
        <f t="shared" si="175"/>
        <v>-</v>
      </c>
      <c r="C1918" s="19" t="str">
        <f t="shared" si="176"/>
        <v/>
      </c>
      <c r="D1918" s="19" t="str">
        <f t="shared" si="177"/>
        <v/>
      </c>
      <c r="E1918" s="41"/>
      <c r="F1918" s="42"/>
      <c r="G1918" s="43"/>
      <c r="H1918" s="42"/>
      <c r="I1918" s="43"/>
      <c r="J1918" s="20">
        <f>IF(OR(H1918="",I1918=""),0,-VLOOKUP(H1918,AD:AE,2,0)*I1918/60*'1) Input --&gt;'!$D$25)</f>
        <v>0</v>
      </c>
      <c r="K1918" s="20">
        <f t="shared" si="178"/>
        <v>0</v>
      </c>
      <c r="L1918" s="20">
        <f>IF(M1918="",0,-'1) Input --&gt;'!$D$33/M1918)</f>
        <v>0</v>
      </c>
      <c r="M1918" s="20" t="str">
        <f t="shared" si="174"/>
        <v/>
      </c>
    </row>
    <row r="1919" spans="2:13" x14ac:dyDescent="0.2">
      <c r="B1919" t="str">
        <f t="shared" si="175"/>
        <v>-</v>
      </c>
      <c r="C1919" s="19" t="str">
        <f t="shared" si="176"/>
        <v/>
      </c>
      <c r="D1919" s="19" t="str">
        <f t="shared" si="177"/>
        <v/>
      </c>
      <c r="E1919" s="41"/>
      <c r="F1919" s="42"/>
      <c r="G1919" s="43"/>
      <c r="H1919" s="42"/>
      <c r="I1919" s="43"/>
      <c r="J1919" s="20">
        <f>IF(OR(H1919="",I1919=""),0,-VLOOKUP(H1919,AD:AE,2,0)*I1919/60*'1) Input --&gt;'!$D$25)</f>
        <v>0</v>
      </c>
      <c r="K1919" s="20">
        <f t="shared" si="178"/>
        <v>0</v>
      </c>
      <c r="L1919" s="20">
        <f>IF(M1919="",0,-'1) Input --&gt;'!$D$33/M1919)</f>
        <v>0</v>
      </c>
      <c r="M1919" s="20" t="str">
        <f t="shared" si="174"/>
        <v/>
      </c>
    </row>
    <row r="1920" spans="2:13" x14ac:dyDescent="0.2">
      <c r="B1920" t="str">
        <f t="shared" si="175"/>
        <v>-</v>
      </c>
      <c r="C1920" s="19" t="str">
        <f t="shared" si="176"/>
        <v/>
      </c>
      <c r="D1920" s="19" t="str">
        <f t="shared" si="177"/>
        <v/>
      </c>
      <c r="E1920" s="41"/>
      <c r="F1920" s="42"/>
      <c r="G1920" s="43"/>
      <c r="H1920" s="42"/>
      <c r="I1920" s="43"/>
      <c r="J1920" s="20">
        <f>IF(OR(H1920="",I1920=""),0,-VLOOKUP(H1920,AD:AE,2,0)*I1920/60*'1) Input --&gt;'!$D$25)</f>
        <v>0</v>
      </c>
      <c r="K1920" s="20">
        <f t="shared" si="178"/>
        <v>0</v>
      </c>
      <c r="L1920" s="20">
        <f>IF(M1920="",0,-'1) Input --&gt;'!$D$33/M1920)</f>
        <v>0</v>
      </c>
      <c r="M1920" s="20" t="str">
        <f t="shared" si="174"/>
        <v/>
      </c>
    </row>
    <row r="1921" spans="2:13" x14ac:dyDescent="0.2">
      <c r="B1921" t="str">
        <f t="shared" si="175"/>
        <v>-</v>
      </c>
      <c r="C1921" s="19" t="str">
        <f t="shared" si="176"/>
        <v/>
      </c>
      <c r="D1921" s="19" t="str">
        <f t="shared" si="177"/>
        <v/>
      </c>
      <c r="E1921" s="41"/>
      <c r="F1921" s="42"/>
      <c r="G1921" s="43"/>
      <c r="H1921" s="42"/>
      <c r="I1921" s="43"/>
      <c r="J1921" s="20">
        <f>IF(OR(H1921="",I1921=""),0,-VLOOKUP(H1921,AD:AE,2,0)*I1921/60*'1) Input --&gt;'!$D$25)</f>
        <v>0</v>
      </c>
      <c r="K1921" s="20">
        <f t="shared" si="178"/>
        <v>0</v>
      </c>
      <c r="L1921" s="20">
        <f>IF(M1921="",0,-'1) Input --&gt;'!$D$33/M1921)</f>
        <v>0</v>
      </c>
      <c r="M1921" s="20" t="str">
        <f t="shared" si="174"/>
        <v/>
      </c>
    </row>
    <row r="1922" spans="2:13" x14ac:dyDescent="0.2">
      <c r="B1922" t="str">
        <f t="shared" si="175"/>
        <v>-</v>
      </c>
      <c r="C1922" s="19" t="str">
        <f t="shared" si="176"/>
        <v/>
      </c>
      <c r="D1922" s="19" t="str">
        <f t="shared" si="177"/>
        <v/>
      </c>
      <c r="E1922" s="41"/>
      <c r="F1922" s="42"/>
      <c r="G1922" s="43"/>
      <c r="H1922" s="42"/>
      <c r="I1922" s="43"/>
      <c r="J1922" s="20">
        <f>IF(OR(H1922="",I1922=""),0,-VLOOKUP(H1922,AD:AE,2,0)*I1922/60*'1) Input --&gt;'!$D$25)</f>
        <v>0</v>
      </c>
      <c r="K1922" s="20">
        <f t="shared" si="178"/>
        <v>0</v>
      </c>
      <c r="L1922" s="20">
        <f>IF(M1922="",0,-'1) Input --&gt;'!$D$33/M1922)</f>
        <v>0</v>
      </c>
      <c r="M1922" s="20" t="str">
        <f t="shared" si="174"/>
        <v/>
      </c>
    </row>
    <row r="1923" spans="2:13" x14ac:dyDescent="0.2">
      <c r="B1923" t="str">
        <f t="shared" si="175"/>
        <v>-</v>
      </c>
      <c r="C1923" s="19" t="str">
        <f t="shared" si="176"/>
        <v/>
      </c>
      <c r="D1923" s="19" t="str">
        <f t="shared" si="177"/>
        <v/>
      </c>
      <c r="E1923" s="41"/>
      <c r="F1923" s="42"/>
      <c r="G1923" s="43"/>
      <c r="H1923" s="42"/>
      <c r="I1923" s="43"/>
      <c r="J1923" s="20">
        <f>IF(OR(H1923="",I1923=""),0,-VLOOKUP(H1923,AD:AE,2,0)*I1923/60*'1) Input --&gt;'!$D$25)</f>
        <v>0</v>
      </c>
      <c r="K1923" s="20">
        <f t="shared" si="178"/>
        <v>0</v>
      </c>
      <c r="L1923" s="20">
        <f>IF(M1923="",0,-'1) Input --&gt;'!$D$33/M1923)</f>
        <v>0</v>
      </c>
      <c r="M1923" s="20" t="str">
        <f t="shared" si="174"/>
        <v/>
      </c>
    </row>
    <row r="1924" spans="2:13" x14ac:dyDescent="0.2">
      <c r="B1924" t="str">
        <f t="shared" si="175"/>
        <v>-</v>
      </c>
      <c r="C1924" s="19" t="str">
        <f t="shared" si="176"/>
        <v/>
      </c>
      <c r="D1924" s="19" t="str">
        <f t="shared" si="177"/>
        <v/>
      </c>
      <c r="E1924" s="41"/>
      <c r="F1924" s="42"/>
      <c r="G1924" s="43"/>
      <c r="H1924" s="42"/>
      <c r="I1924" s="43"/>
      <c r="J1924" s="20">
        <f>IF(OR(H1924="",I1924=""),0,-VLOOKUP(H1924,AD:AE,2,0)*I1924/60*'1) Input --&gt;'!$D$25)</f>
        <v>0</v>
      </c>
      <c r="K1924" s="20">
        <f t="shared" si="178"/>
        <v>0</v>
      </c>
      <c r="L1924" s="20">
        <f>IF(M1924="",0,-'1) Input --&gt;'!$D$33/M1924)</f>
        <v>0</v>
      </c>
      <c r="M1924" s="20" t="str">
        <f t="shared" si="174"/>
        <v/>
      </c>
    </row>
    <row r="1925" spans="2:13" x14ac:dyDescent="0.2">
      <c r="B1925" t="str">
        <f t="shared" si="175"/>
        <v>-</v>
      </c>
      <c r="C1925" s="19" t="str">
        <f t="shared" si="176"/>
        <v/>
      </c>
      <c r="D1925" s="19" t="str">
        <f t="shared" si="177"/>
        <v/>
      </c>
      <c r="E1925" s="41"/>
      <c r="F1925" s="42"/>
      <c r="G1925" s="43"/>
      <c r="H1925" s="42"/>
      <c r="I1925" s="43"/>
      <c r="J1925" s="20">
        <f>IF(OR(H1925="",I1925=""),0,-VLOOKUP(H1925,AD:AE,2,0)*I1925/60*'1) Input --&gt;'!$D$25)</f>
        <v>0</v>
      </c>
      <c r="K1925" s="20">
        <f t="shared" si="178"/>
        <v>0</v>
      </c>
      <c r="L1925" s="20">
        <f>IF(M1925="",0,-'1) Input --&gt;'!$D$33/M1925)</f>
        <v>0</v>
      </c>
      <c r="M1925" s="20" t="str">
        <f t="shared" si="174"/>
        <v/>
      </c>
    </row>
    <row r="1926" spans="2:13" x14ac:dyDescent="0.2">
      <c r="B1926" t="str">
        <f t="shared" si="175"/>
        <v>-</v>
      </c>
      <c r="C1926" s="19" t="str">
        <f t="shared" si="176"/>
        <v/>
      </c>
      <c r="D1926" s="19" t="str">
        <f t="shared" si="177"/>
        <v/>
      </c>
      <c r="E1926" s="41"/>
      <c r="F1926" s="42"/>
      <c r="G1926" s="43"/>
      <c r="H1926" s="42"/>
      <c r="I1926" s="43"/>
      <c r="J1926" s="20">
        <f>IF(OR(H1926="",I1926=""),0,-VLOOKUP(H1926,AD:AE,2,0)*I1926/60*'1) Input --&gt;'!$D$25)</f>
        <v>0</v>
      </c>
      <c r="K1926" s="20">
        <f t="shared" si="178"/>
        <v>0</v>
      </c>
      <c r="L1926" s="20">
        <f>IF(M1926="",0,-'1) Input --&gt;'!$D$33/M1926)</f>
        <v>0</v>
      </c>
      <c r="M1926" s="20" t="str">
        <f t="shared" si="174"/>
        <v/>
      </c>
    </row>
    <row r="1927" spans="2:13" x14ac:dyDescent="0.2">
      <c r="B1927" t="str">
        <f t="shared" si="175"/>
        <v>-</v>
      </c>
      <c r="C1927" s="19" t="str">
        <f t="shared" si="176"/>
        <v/>
      </c>
      <c r="D1927" s="19" t="str">
        <f t="shared" si="177"/>
        <v/>
      </c>
      <c r="E1927" s="41"/>
      <c r="F1927" s="42"/>
      <c r="G1927" s="43"/>
      <c r="H1927" s="42"/>
      <c r="I1927" s="43"/>
      <c r="J1927" s="20">
        <f>IF(OR(H1927="",I1927=""),0,-VLOOKUP(H1927,AD:AE,2,0)*I1927/60*'1) Input --&gt;'!$D$25)</f>
        <v>0</v>
      </c>
      <c r="K1927" s="20">
        <f t="shared" si="178"/>
        <v>0</v>
      </c>
      <c r="L1927" s="20">
        <f>IF(M1927="",0,-'1) Input --&gt;'!$D$33/M1927)</f>
        <v>0</v>
      </c>
      <c r="M1927" s="20" t="str">
        <f t="shared" si="174"/>
        <v/>
      </c>
    </row>
    <row r="1928" spans="2:13" x14ac:dyDescent="0.2">
      <c r="B1928" t="str">
        <f t="shared" si="175"/>
        <v>-</v>
      </c>
      <c r="C1928" s="19" t="str">
        <f t="shared" si="176"/>
        <v/>
      </c>
      <c r="D1928" s="19" t="str">
        <f t="shared" si="177"/>
        <v/>
      </c>
      <c r="E1928" s="41"/>
      <c r="F1928" s="42"/>
      <c r="G1928" s="43"/>
      <c r="H1928" s="42"/>
      <c r="I1928" s="43"/>
      <c r="J1928" s="20">
        <f>IF(OR(H1928="",I1928=""),0,-VLOOKUP(H1928,AD:AE,2,0)*I1928/60*'1) Input --&gt;'!$D$25)</f>
        <v>0</v>
      </c>
      <c r="K1928" s="20">
        <f t="shared" si="178"/>
        <v>0</v>
      </c>
      <c r="L1928" s="20">
        <f>IF(M1928="",0,-'1) Input --&gt;'!$D$33/M1928)</f>
        <v>0</v>
      </c>
      <c r="M1928" s="20" t="str">
        <f t="shared" si="174"/>
        <v/>
      </c>
    </row>
    <row r="1929" spans="2:13" x14ac:dyDescent="0.2">
      <c r="B1929" t="str">
        <f t="shared" si="175"/>
        <v>-</v>
      </c>
      <c r="C1929" s="19" t="str">
        <f t="shared" si="176"/>
        <v/>
      </c>
      <c r="D1929" s="19" t="str">
        <f t="shared" si="177"/>
        <v/>
      </c>
      <c r="E1929" s="41"/>
      <c r="F1929" s="42"/>
      <c r="G1929" s="43"/>
      <c r="H1929" s="42"/>
      <c r="I1929" s="43"/>
      <c r="J1929" s="20">
        <f>IF(OR(H1929="",I1929=""),0,-VLOOKUP(H1929,AD:AE,2,0)*I1929/60*'1) Input --&gt;'!$D$25)</f>
        <v>0</v>
      </c>
      <c r="K1929" s="20">
        <f t="shared" si="178"/>
        <v>0</v>
      </c>
      <c r="L1929" s="20">
        <f>IF(M1929="",0,-'1) Input --&gt;'!$D$33/M1929)</f>
        <v>0</v>
      </c>
      <c r="M1929" s="20" t="str">
        <f t="shared" si="174"/>
        <v/>
      </c>
    </row>
    <row r="1930" spans="2:13" x14ac:dyDescent="0.2">
      <c r="B1930" t="str">
        <f t="shared" si="175"/>
        <v>-</v>
      </c>
      <c r="C1930" s="19" t="str">
        <f t="shared" si="176"/>
        <v/>
      </c>
      <c r="D1930" s="19" t="str">
        <f t="shared" si="177"/>
        <v/>
      </c>
      <c r="E1930" s="41"/>
      <c r="F1930" s="42"/>
      <c r="G1930" s="43"/>
      <c r="H1930" s="42"/>
      <c r="I1930" s="43"/>
      <c r="J1930" s="20">
        <f>IF(OR(H1930="",I1930=""),0,-VLOOKUP(H1930,AD:AE,2,0)*I1930/60*'1) Input --&gt;'!$D$25)</f>
        <v>0</v>
      </c>
      <c r="K1930" s="20">
        <f t="shared" si="178"/>
        <v>0</v>
      </c>
      <c r="L1930" s="20">
        <f>IF(M1930="",0,-'1) Input --&gt;'!$D$33/M1930)</f>
        <v>0</v>
      </c>
      <c r="M1930" s="20" t="str">
        <f t="shared" si="174"/>
        <v/>
      </c>
    </row>
    <row r="1931" spans="2:13" x14ac:dyDescent="0.2">
      <c r="B1931" t="str">
        <f t="shared" si="175"/>
        <v>-</v>
      </c>
      <c r="C1931" s="19" t="str">
        <f t="shared" si="176"/>
        <v/>
      </c>
      <c r="D1931" s="19" t="str">
        <f t="shared" si="177"/>
        <v/>
      </c>
      <c r="E1931" s="41"/>
      <c r="F1931" s="42"/>
      <c r="G1931" s="43"/>
      <c r="H1931" s="42"/>
      <c r="I1931" s="43"/>
      <c r="J1931" s="20">
        <f>IF(OR(H1931="",I1931=""),0,-VLOOKUP(H1931,AD:AE,2,0)*I1931/60*'1) Input --&gt;'!$D$25)</f>
        <v>0</v>
      </c>
      <c r="K1931" s="20">
        <f t="shared" si="178"/>
        <v>0</v>
      </c>
      <c r="L1931" s="20">
        <f>IF(M1931="",0,-'1) Input --&gt;'!$D$33/M1931)</f>
        <v>0</v>
      </c>
      <c r="M1931" s="20" t="str">
        <f t="shared" si="174"/>
        <v/>
      </c>
    </row>
    <row r="1932" spans="2:13" x14ac:dyDescent="0.2">
      <c r="B1932" t="str">
        <f t="shared" si="175"/>
        <v>-</v>
      </c>
      <c r="C1932" s="19" t="str">
        <f t="shared" si="176"/>
        <v/>
      </c>
      <c r="D1932" s="19" t="str">
        <f t="shared" si="177"/>
        <v/>
      </c>
      <c r="E1932" s="41"/>
      <c r="F1932" s="42"/>
      <c r="G1932" s="43"/>
      <c r="H1932" s="42"/>
      <c r="I1932" s="43"/>
      <c r="J1932" s="20">
        <f>IF(OR(H1932="",I1932=""),0,-VLOOKUP(H1932,AD:AE,2,0)*I1932/60*'1) Input --&gt;'!$D$25)</f>
        <v>0</v>
      </c>
      <c r="K1932" s="20">
        <f t="shared" si="178"/>
        <v>0</v>
      </c>
      <c r="L1932" s="20">
        <f>IF(M1932="",0,-'1) Input --&gt;'!$D$33/M1932)</f>
        <v>0</v>
      </c>
      <c r="M1932" s="20" t="str">
        <f t="shared" ref="M1932:M1995" si="179">IF(E1932="","",VLOOKUP(E1932,$X$12:$Y$3098,2,0))</f>
        <v/>
      </c>
    </row>
    <row r="1933" spans="2:13" x14ac:dyDescent="0.2">
      <c r="B1933" t="str">
        <f t="shared" ref="B1933:B1996" si="180">C1933&amp;"-"&amp;IF(D1933&lt;10,"0"&amp;D1933,D1933)</f>
        <v>-</v>
      </c>
      <c r="C1933" s="19" t="str">
        <f t="shared" ref="C1933:C1996" si="181">IF(E1933="","",YEAR(E1933))</f>
        <v/>
      </c>
      <c r="D1933" s="19" t="str">
        <f t="shared" ref="D1933:D1996" si="182">IF(E1933="","",MONTH(E1933))</f>
        <v/>
      </c>
      <c r="E1933" s="41"/>
      <c r="F1933" s="42"/>
      <c r="G1933" s="43"/>
      <c r="H1933" s="42"/>
      <c r="I1933" s="43"/>
      <c r="J1933" s="20">
        <f>IF(OR(H1933="",I1933=""),0,-VLOOKUP(H1933,AD:AE,2,0)*I1933/60*'1) Input --&gt;'!$D$25)</f>
        <v>0</v>
      </c>
      <c r="K1933" s="20">
        <f t="shared" si="178"/>
        <v>0</v>
      </c>
      <c r="L1933" s="20">
        <f>IF(M1933="",0,-'1) Input --&gt;'!$D$33/M1933)</f>
        <v>0</v>
      </c>
      <c r="M1933" s="20" t="str">
        <f t="shared" si="179"/>
        <v/>
      </c>
    </row>
    <row r="1934" spans="2:13" x14ac:dyDescent="0.2">
      <c r="B1934" t="str">
        <f t="shared" si="180"/>
        <v>-</v>
      </c>
      <c r="C1934" s="19" t="str">
        <f t="shared" si="181"/>
        <v/>
      </c>
      <c r="D1934" s="19" t="str">
        <f t="shared" si="182"/>
        <v/>
      </c>
      <c r="E1934" s="41"/>
      <c r="F1934" s="42"/>
      <c r="G1934" s="43"/>
      <c r="H1934" s="42"/>
      <c r="I1934" s="43"/>
      <c r="J1934" s="20">
        <f>IF(OR(H1934="",I1934=""),0,-VLOOKUP(H1934,AD:AE,2,0)*I1934/60*'1) Input --&gt;'!$D$25)</f>
        <v>0</v>
      </c>
      <c r="K1934" s="20">
        <f t="shared" si="178"/>
        <v>0</v>
      </c>
      <c r="L1934" s="20">
        <f>IF(M1934="",0,-'1) Input --&gt;'!$D$33/M1934)</f>
        <v>0</v>
      </c>
      <c r="M1934" s="20" t="str">
        <f t="shared" si="179"/>
        <v/>
      </c>
    </row>
    <row r="1935" spans="2:13" x14ac:dyDescent="0.2">
      <c r="B1935" t="str">
        <f t="shared" si="180"/>
        <v>-</v>
      </c>
      <c r="C1935" s="19" t="str">
        <f t="shared" si="181"/>
        <v/>
      </c>
      <c r="D1935" s="19" t="str">
        <f t="shared" si="182"/>
        <v/>
      </c>
      <c r="E1935" s="41"/>
      <c r="F1935" s="42"/>
      <c r="G1935" s="43"/>
      <c r="H1935" s="42"/>
      <c r="I1935" s="43"/>
      <c r="J1935" s="20">
        <f>IF(OR(H1935="",I1935=""),0,-VLOOKUP(H1935,AD:AE,2,0)*I1935/60*'1) Input --&gt;'!$D$25)</f>
        <v>0</v>
      </c>
      <c r="K1935" s="20">
        <f t="shared" si="178"/>
        <v>0</v>
      </c>
      <c r="L1935" s="20">
        <f>IF(M1935="",0,-'1) Input --&gt;'!$D$33/M1935)</f>
        <v>0</v>
      </c>
      <c r="M1935" s="20" t="str">
        <f t="shared" si="179"/>
        <v/>
      </c>
    </row>
    <row r="1936" spans="2:13" x14ac:dyDescent="0.2">
      <c r="B1936" t="str">
        <f t="shared" si="180"/>
        <v>-</v>
      </c>
      <c r="C1936" s="19" t="str">
        <f t="shared" si="181"/>
        <v/>
      </c>
      <c r="D1936" s="19" t="str">
        <f t="shared" si="182"/>
        <v/>
      </c>
      <c r="E1936" s="41"/>
      <c r="F1936" s="42"/>
      <c r="G1936" s="43"/>
      <c r="H1936" s="42"/>
      <c r="I1936" s="43"/>
      <c r="J1936" s="20">
        <f>IF(OR(H1936="",I1936=""),0,-VLOOKUP(H1936,AD:AE,2,0)*I1936/60*'1) Input --&gt;'!$D$25)</f>
        <v>0</v>
      </c>
      <c r="K1936" s="20">
        <f t="shared" si="178"/>
        <v>0</v>
      </c>
      <c r="L1936" s="20">
        <f>IF(M1936="",0,-'1) Input --&gt;'!$D$33/M1936)</f>
        <v>0</v>
      </c>
      <c r="M1936" s="20" t="str">
        <f t="shared" si="179"/>
        <v/>
      </c>
    </row>
    <row r="1937" spans="2:13" x14ac:dyDescent="0.2">
      <c r="B1937" t="str">
        <f t="shared" si="180"/>
        <v>-</v>
      </c>
      <c r="C1937" s="19" t="str">
        <f t="shared" si="181"/>
        <v/>
      </c>
      <c r="D1937" s="19" t="str">
        <f t="shared" si="182"/>
        <v/>
      </c>
      <c r="E1937" s="41"/>
      <c r="F1937" s="42"/>
      <c r="G1937" s="43"/>
      <c r="H1937" s="42"/>
      <c r="I1937" s="43"/>
      <c r="J1937" s="20">
        <f>IF(OR(H1937="",I1937=""),0,-VLOOKUP(H1937,AD:AE,2,0)*I1937/60*'1) Input --&gt;'!$D$25)</f>
        <v>0</v>
      </c>
      <c r="K1937" s="20">
        <f t="shared" ref="K1937:K2000" si="183">G1937+J1937</f>
        <v>0</v>
      </c>
      <c r="L1937" s="20">
        <f>IF(M1937="",0,-'1) Input --&gt;'!$D$33/M1937)</f>
        <v>0</v>
      </c>
      <c r="M1937" s="20" t="str">
        <f t="shared" si="179"/>
        <v/>
      </c>
    </row>
    <row r="1938" spans="2:13" x14ac:dyDescent="0.2">
      <c r="B1938" t="str">
        <f t="shared" si="180"/>
        <v>-</v>
      </c>
      <c r="C1938" s="19" t="str">
        <f t="shared" si="181"/>
        <v/>
      </c>
      <c r="D1938" s="19" t="str">
        <f t="shared" si="182"/>
        <v/>
      </c>
      <c r="E1938" s="41"/>
      <c r="F1938" s="42"/>
      <c r="G1938" s="43"/>
      <c r="H1938" s="42"/>
      <c r="I1938" s="43"/>
      <c r="J1938" s="20">
        <f>IF(OR(H1938="",I1938=""),0,-VLOOKUP(H1938,AD:AE,2,0)*I1938/60*'1) Input --&gt;'!$D$25)</f>
        <v>0</v>
      </c>
      <c r="K1938" s="20">
        <f t="shared" si="183"/>
        <v>0</v>
      </c>
      <c r="L1938" s="20">
        <f>IF(M1938="",0,-'1) Input --&gt;'!$D$33/M1938)</f>
        <v>0</v>
      </c>
      <c r="M1938" s="20" t="str">
        <f t="shared" si="179"/>
        <v/>
      </c>
    </row>
    <row r="1939" spans="2:13" x14ac:dyDescent="0.2">
      <c r="B1939" t="str">
        <f t="shared" si="180"/>
        <v>-</v>
      </c>
      <c r="C1939" s="19" t="str">
        <f t="shared" si="181"/>
        <v/>
      </c>
      <c r="D1939" s="19" t="str">
        <f t="shared" si="182"/>
        <v/>
      </c>
      <c r="E1939" s="41"/>
      <c r="F1939" s="42"/>
      <c r="G1939" s="43"/>
      <c r="H1939" s="42"/>
      <c r="I1939" s="43"/>
      <c r="J1939" s="20">
        <f>IF(OR(H1939="",I1939=""),0,-VLOOKUP(H1939,AD:AE,2,0)*I1939/60*'1) Input --&gt;'!$D$25)</f>
        <v>0</v>
      </c>
      <c r="K1939" s="20">
        <f t="shared" si="183"/>
        <v>0</v>
      </c>
      <c r="L1939" s="20">
        <f>IF(M1939="",0,-'1) Input --&gt;'!$D$33/M1939)</f>
        <v>0</v>
      </c>
      <c r="M1939" s="20" t="str">
        <f t="shared" si="179"/>
        <v/>
      </c>
    </row>
    <row r="1940" spans="2:13" x14ac:dyDescent="0.2">
      <c r="B1940" t="str">
        <f t="shared" si="180"/>
        <v>-</v>
      </c>
      <c r="C1940" s="19" t="str">
        <f t="shared" si="181"/>
        <v/>
      </c>
      <c r="D1940" s="19" t="str">
        <f t="shared" si="182"/>
        <v/>
      </c>
      <c r="E1940" s="41"/>
      <c r="F1940" s="42"/>
      <c r="G1940" s="43"/>
      <c r="H1940" s="42"/>
      <c r="I1940" s="43"/>
      <c r="J1940" s="20">
        <f>IF(OR(H1940="",I1940=""),0,-VLOOKUP(H1940,AD:AE,2,0)*I1940/60*'1) Input --&gt;'!$D$25)</f>
        <v>0</v>
      </c>
      <c r="K1940" s="20">
        <f t="shared" si="183"/>
        <v>0</v>
      </c>
      <c r="L1940" s="20">
        <f>IF(M1940="",0,-'1) Input --&gt;'!$D$33/M1940)</f>
        <v>0</v>
      </c>
      <c r="M1940" s="20" t="str">
        <f t="shared" si="179"/>
        <v/>
      </c>
    </row>
    <row r="1941" spans="2:13" x14ac:dyDescent="0.2">
      <c r="B1941" t="str">
        <f t="shared" si="180"/>
        <v>-</v>
      </c>
      <c r="C1941" s="19" t="str">
        <f t="shared" si="181"/>
        <v/>
      </c>
      <c r="D1941" s="19" t="str">
        <f t="shared" si="182"/>
        <v/>
      </c>
      <c r="E1941" s="41"/>
      <c r="F1941" s="42"/>
      <c r="G1941" s="43"/>
      <c r="H1941" s="42"/>
      <c r="I1941" s="43"/>
      <c r="J1941" s="20">
        <f>IF(OR(H1941="",I1941=""),0,-VLOOKUP(H1941,AD:AE,2,0)*I1941/60*'1) Input --&gt;'!$D$25)</f>
        <v>0</v>
      </c>
      <c r="K1941" s="20">
        <f t="shared" si="183"/>
        <v>0</v>
      </c>
      <c r="L1941" s="20">
        <f>IF(M1941="",0,-'1) Input --&gt;'!$D$33/M1941)</f>
        <v>0</v>
      </c>
      <c r="M1941" s="20" t="str">
        <f t="shared" si="179"/>
        <v/>
      </c>
    </row>
    <row r="1942" spans="2:13" x14ac:dyDescent="0.2">
      <c r="B1942" t="str">
        <f t="shared" si="180"/>
        <v>-</v>
      </c>
      <c r="C1942" s="19" t="str">
        <f t="shared" si="181"/>
        <v/>
      </c>
      <c r="D1942" s="19" t="str">
        <f t="shared" si="182"/>
        <v/>
      </c>
      <c r="E1942" s="41"/>
      <c r="F1942" s="42"/>
      <c r="G1942" s="43"/>
      <c r="H1942" s="42"/>
      <c r="I1942" s="43"/>
      <c r="J1942" s="20">
        <f>IF(OR(H1942="",I1942=""),0,-VLOOKUP(H1942,AD:AE,2,0)*I1942/60*'1) Input --&gt;'!$D$25)</f>
        <v>0</v>
      </c>
      <c r="K1942" s="20">
        <f t="shared" si="183"/>
        <v>0</v>
      </c>
      <c r="L1942" s="20">
        <f>IF(M1942="",0,-'1) Input --&gt;'!$D$33/M1942)</f>
        <v>0</v>
      </c>
      <c r="M1942" s="20" t="str">
        <f t="shared" si="179"/>
        <v/>
      </c>
    </row>
    <row r="1943" spans="2:13" x14ac:dyDescent="0.2">
      <c r="B1943" t="str">
        <f t="shared" si="180"/>
        <v>-</v>
      </c>
      <c r="C1943" s="19" t="str">
        <f t="shared" si="181"/>
        <v/>
      </c>
      <c r="D1943" s="19" t="str">
        <f t="shared" si="182"/>
        <v/>
      </c>
      <c r="E1943" s="41"/>
      <c r="F1943" s="42"/>
      <c r="G1943" s="43"/>
      <c r="H1943" s="42"/>
      <c r="I1943" s="43"/>
      <c r="J1943" s="20">
        <f>IF(OR(H1943="",I1943=""),0,-VLOOKUP(H1943,AD:AE,2,0)*I1943/60*'1) Input --&gt;'!$D$25)</f>
        <v>0</v>
      </c>
      <c r="K1943" s="20">
        <f t="shared" si="183"/>
        <v>0</v>
      </c>
      <c r="L1943" s="20">
        <f>IF(M1943="",0,-'1) Input --&gt;'!$D$33/M1943)</f>
        <v>0</v>
      </c>
      <c r="M1943" s="20" t="str">
        <f t="shared" si="179"/>
        <v/>
      </c>
    </row>
    <row r="1944" spans="2:13" x14ac:dyDescent="0.2">
      <c r="B1944" t="str">
        <f t="shared" si="180"/>
        <v>-</v>
      </c>
      <c r="C1944" s="19" t="str">
        <f t="shared" si="181"/>
        <v/>
      </c>
      <c r="D1944" s="19" t="str">
        <f t="shared" si="182"/>
        <v/>
      </c>
      <c r="E1944" s="41"/>
      <c r="F1944" s="42"/>
      <c r="G1944" s="43"/>
      <c r="H1944" s="42"/>
      <c r="I1944" s="43"/>
      <c r="J1944" s="20">
        <f>IF(OR(H1944="",I1944=""),0,-VLOOKUP(H1944,AD:AE,2,0)*I1944/60*'1) Input --&gt;'!$D$25)</f>
        <v>0</v>
      </c>
      <c r="K1944" s="20">
        <f t="shared" si="183"/>
        <v>0</v>
      </c>
      <c r="L1944" s="20">
        <f>IF(M1944="",0,-'1) Input --&gt;'!$D$33/M1944)</f>
        <v>0</v>
      </c>
      <c r="M1944" s="20" t="str">
        <f t="shared" si="179"/>
        <v/>
      </c>
    </row>
    <row r="1945" spans="2:13" x14ac:dyDescent="0.2">
      <c r="B1945" t="str">
        <f t="shared" si="180"/>
        <v>-</v>
      </c>
      <c r="C1945" s="19" t="str">
        <f t="shared" si="181"/>
        <v/>
      </c>
      <c r="D1945" s="19" t="str">
        <f t="shared" si="182"/>
        <v/>
      </c>
      <c r="E1945" s="41"/>
      <c r="F1945" s="42"/>
      <c r="G1945" s="43"/>
      <c r="H1945" s="42"/>
      <c r="I1945" s="43"/>
      <c r="J1945" s="20">
        <f>IF(OR(H1945="",I1945=""),0,-VLOOKUP(H1945,AD:AE,2,0)*I1945/60*'1) Input --&gt;'!$D$25)</f>
        <v>0</v>
      </c>
      <c r="K1945" s="20">
        <f t="shared" si="183"/>
        <v>0</v>
      </c>
      <c r="L1945" s="20">
        <f>IF(M1945="",0,-'1) Input --&gt;'!$D$33/M1945)</f>
        <v>0</v>
      </c>
      <c r="M1945" s="20" t="str">
        <f t="shared" si="179"/>
        <v/>
      </c>
    </row>
    <row r="1946" spans="2:13" x14ac:dyDescent="0.2">
      <c r="B1946" t="str">
        <f t="shared" si="180"/>
        <v>-</v>
      </c>
      <c r="C1946" s="19" t="str">
        <f t="shared" si="181"/>
        <v/>
      </c>
      <c r="D1946" s="19" t="str">
        <f t="shared" si="182"/>
        <v/>
      </c>
      <c r="E1946" s="41"/>
      <c r="F1946" s="42"/>
      <c r="G1946" s="43"/>
      <c r="H1946" s="42"/>
      <c r="I1946" s="43"/>
      <c r="J1946" s="20">
        <f>IF(OR(H1946="",I1946=""),0,-VLOOKUP(H1946,AD:AE,2,0)*I1946/60*'1) Input --&gt;'!$D$25)</f>
        <v>0</v>
      </c>
      <c r="K1946" s="20">
        <f t="shared" si="183"/>
        <v>0</v>
      </c>
      <c r="L1946" s="20">
        <f>IF(M1946="",0,-'1) Input --&gt;'!$D$33/M1946)</f>
        <v>0</v>
      </c>
      <c r="M1946" s="20" t="str">
        <f t="shared" si="179"/>
        <v/>
      </c>
    </row>
    <row r="1947" spans="2:13" x14ac:dyDescent="0.2">
      <c r="B1947" t="str">
        <f t="shared" si="180"/>
        <v>-</v>
      </c>
      <c r="C1947" s="19" t="str">
        <f t="shared" si="181"/>
        <v/>
      </c>
      <c r="D1947" s="19" t="str">
        <f t="shared" si="182"/>
        <v/>
      </c>
      <c r="E1947" s="41"/>
      <c r="F1947" s="42"/>
      <c r="G1947" s="43"/>
      <c r="H1947" s="42"/>
      <c r="I1947" s="43"/>
      <c r="J1947" s="20">
        <f>IF(OR(H1947="",I1947=""),0,-VLOOKUP(H1947,AD:AE,2,0)*I1947/60*'1) Input --&gt;'!$D$25)</f>
        <v>0</v>
      </c>
      <c r="K1947" s="20">
        <f t="shared" si="183"/>
        <v>0</v>
      </c>
      <c r="L1947" s="20">
        <f>IF(M1947="",0,-'1) Input --&gt;'!$D$33/M1947)</f>
        <v>0</v>
      </c>
      <c r="M1947" s="20" t="str">
        <f t="shared" si="179"/>
        <v/>
      </c>
    </row>
    <row r="1948" spans="2:13" x14ac:dyDescent="0.2">
      <c r="B1948" t="str">
        <f t="shared" si="180"/>
        <v>-</v>
      </c>
      <c r="C1948" s="19" t="str">
        <f t="shared" si="181"/>
        <v/>
      </c>
      <c r="D1948" s="19" t="str">
        <f t="shared" si="182"/>
        <v/>
      </c>
      <c r="E1948" s="41"/>
      <c r="F1948" s="42"/>
      <c r="G1948" s="43"/>
      <c r="H1948" s="42"/>
      <c r="I1948" s="43"/>
      <c r="J1948" s="20">
        <f>IF(OR(H1948="",I1948=""),0,-VLOOKUP(H1948,AD:AE,2,0)*I1948/60*'1) Input --&gt;'!$D$25)</f>
        <v>0</v>
      </c>
      <c r="K1948" s="20">
        <f t="shared" si="183"/>
        <v>0</v>
      </c>
      <c r="L1948" s="20">
        <f>IF(M1948="",0,-'1) Input --&gt;'!$D$33/M1948)</f>
        <v>0</v>
      </c>
      <c r="M1948" s="20" t="str">
        <f t="shared" si="179"/>
        <v/>
      </c>
    </row>
    <row r="1949" spans="2:13" x14ac:dyDescent="0.2">
      <c r="B1949" t="str">
        <f t="shared" si="180"/>
        <v>-</v>
      </c>
      <c r="C1949" s="19" t="str">
        <f t="shared" si="181"/>
        <v/>
      </c>
      <c r="D1949" s="19" t="str">
        <f t="shared" si="182"/>
        <v/>
      </c>
      <c r="E1949" s="41"/>
      <c r="F1949" s="42"/>
      <c r="G1949" s="43"/>
      <c r="H1949" s="42"/>
      <c r="I1949" s="43"/>
      <c r="J1949" s="20">
        <f>IF(OR(H1949="",I1949=""),0,-VLOOKUP(H1949,AD:AE,2,0)*I1949/60*'1) Input --&gt;'!$D$25)</f>
        <v>0</v>
      </c>
      <c r="K1949" s="20">
        <f t="shared" si="183"/>
        <v>0</v>
      </c>
      <c r="L1949" s="20">
        <f>IF(M1949="",0,-'1) Input --&gt;'!$D$33/M1949)</f>
        <v>0</v>
      </c>
      <c r="M1949" s="20" t="str">
        <f t="shared" si="179"/>
        <v/>
      </c>
    </row>
    <row r="1950" spans="2:13" x14ac:dyDescent="0.2">
      <c r="B1950" t="str">
        <f t="shared" si="180"/>
        <v>-</v>
      </c>
      <c r="C1950" s="19" t="str">
        <f t="shared" si="181"/>
        <v/>
      </c>
      <c r="D1950" s="19" t="str">
        <f t="shared" si="182"/>
        <v/>
      </c>
      <c r="E1950" s="41"/>
      <c r="F1950" s="42"/>
      <c r="G1950" s="43"/>
      <c r="H1950" s="42"/>
      <c r="I1950" s="43"/>
      <c r="J1950" s="20">
        <f>IF(OR(H1950="",I1950=""),0,-VLOOKUP(H1950,AD:AE,2,0)*I1950/60*'1) Input --&gt;'!$D$25)</f>
        <v>0</v>
      </c>
      <c r="K1950" s="20">
        <f t="shared" si="183"/>
        <v>0</v>
      </c>
      <c r="L1950" s="20">
        <f>IF(M1950="",0,-'1) Input --&gt;'!$D$33/M1950)</f>
        <v>0</v>
      </c>
      <c r="M1950" s="20" t="str">
        <f t="shared" si="179"/>
        <v/>
      </c>
    </row>
    <row r="1951" spans="2:13" x14ac:dyDescent="0.2">
      <c r="B1951" t="str">
        <f t="shared" si="180"/>
        <v>-</v>
      </c>
      <c r="C1951" s="19" t="str">
        <f t="shared" si="181"/>
        <v/>
      </c>
      <c r="D1951" s="19" t="str">
        <f t="shared" si="182"/>
        <v/>
      </c>
      <c r="E1951" s="41"/>
      <c r="F1951" s="42"/>
      <c r="G1951" s="43"/>
      <c r="H1951" s="42"/>
      <c r="I1951" s="43"/>
      <c r="J1951" s="20">
        <f>IF(OR(H1951="",I1951=""),0,-VLOOKUP(H1951,AD:AE,2,0)*I1951/60*'1) Input --&gt;'!$D$25)</f>
        <v>0</v>
      </c>
      <c r="K1951" s="20">
        <f t="shared" si="183"/>
        <v>0</v>
      </c>
      <c r="L1951" s="20">
        <f>IF(M1951="",0,-'1) Input --&gt;'!$D$33/M1951)</f>
        <v>0</v>
      </c>
      <c r="M1951" s="20" t="str">
        <f t="shared" si="179"/>
        <v/>
      </c>
    </row>
    <row r="1952" spans="2:13" x14ac:dyDescent="0.2">
      <c r="B1952" t="str">
        <f t="shared" si="180"/>
        <v>-</v>
      </c>
      <c r="C1952" s="19" t="str">
        <f t="shared" si="181"/>
        <v/>
      </c>
      <c r="D1952" s="19" t="str">
        <f t="shared" si="182"/>
        <v/>
      </c>
      <c r="E1952" s="41"/>
      <c r="F1952" s="42"/>
      <c r="G1952" s="43"/>
      <c r="H1952" s="42"/>
      <c r="I1952" s="43"/>
      <c r="J1952" s="20">
        <f>IF(OR(H1952="",I1952=""),0,-VLOOKUP(H1952,AD:AE,2,0)*I1952/60*'1) Input --&gt;'!$D$25)</f>
        <v>0</v>
      </c>
      <c r="K1952" s="20">
        <f t="shared" si="183"/>
        <v>0</v>
      </c>
      <c r="L1952" s="20">
        <f>IF(M1952="",0,-'1) Input --&gt;'!$D$33/M1952)</f>
        <v>0</v>
      </c>
      <c r="M1952" s="20" t="str">
        <f t="shared" si="179"/>
        <v/>
      </c>
    </row>
    <row r="1953" spans="2:13" x14ac:dyDescent="0.2">
      <c r="B1953" t="str">
        <f t="shared" si="180"/>
        <v>-</v>
      </c>
      <c r="C1953" s="19" t="str">
        <f t="shared" si="181"/>
        <v/>
      </c>
      <c r="D1953" s="19" t="str">
        <f t="shared" si="182"/>
        <v/>
      </c>
      <c r="E1953" s="41"/>
      <c r="F1953" s="42"/>
      <c r="G1953" s="43"/>
      <c r="H1953" s="42"/>
      <c r="I1953" s="43"/>
      <c r="J1953" s="20">
        <f>IF(OR(H1953="",I1953=""),0,-VLOOKUP(H1953,AD:AE,2,0)*I1953/60*'1) Input --&gt;'!$D$25)</f>
        <v>0</v>
      </c>
      <c r="K1953" s="20">
        <f t="shared" si="183"/>
        <v>0</v>
      </c>
      <c r="L1953" s="20">
        <f>IF(M1953="",0,-'1) Input --&gt;'!$D$33/M1953)</f>
        <v>0</v>
      </c>
      <c r="M1953" s="20" t="str">
        <f t="shared" si="179"/>
        <v/>
      </c>
    </row>
    <row r="1954" spans="2:13" x14ac:dyDescent="0.2">
      <c r="B1954" t="str">
        <f t="shared" si="180"/>
        <v>-</v>
      </c>
      <c r="C1954" s="19" t="str">
        <f t="shared" si="181"/>
        <v/>
      </c>
      <c r="D1954" s="19" t="str">
        <f t="shared" si="182"/>
        <v/>
      </c>
      <c r="E1954" s="41"/>
      <c r="F1954" s="42"/>
      <c r="G1954" s="43"/>
      <c r="H1954" s="42"/>
      <c r="I1954" s="43"/>
      <c r="J1954" s="20">
        <f>IF(OR(H1954="",I1954=""),0,-VLOOKUP(H1954,AD:AE,2,0)*I1954/60*'1) Input --&gt;'!$D$25)</f>
        <v>0</v>
      </c>
      <c r="K1954" s="20">
        <f t="shared" si="183"/>
        <v>0</v>
      </c>
      <c r="L1954" s="20">
        <f>IF(M1954="",0,-'1) Input --&gt;'!$D$33/M1954)</f>
        <v>0</v>
      </c>
      <c r="M1954" s="20" t="str">
        <f t="shared" si="179"/>
        <v/>
      </c>
    </row>
    <row r="1955" spans="2:13" x14ac:dyDescent="0.2">
      <c r="B1955" t="str">
        <f t="shared" si="180"/>
        <v>-</v>
      </c>
      <c r="C1955" s="19" t="str">
        <f t="shared" si="181"/>
        <v/>
      </c>
      <c r="D1955" s="19" t="str">
        <f t="shared" si="182"/>
        <v/>
      </c>
      <c r="E1955" s="41"/>
      <c r="F1955" s="42"/>
      <c r="G1955" s="43"/>
      <c r="H1955" s="42"/>
      <c r="I1955" s="43"/>
      <c r="J1955" s="20">
        <f>IF(OR(H1955="",I1955=""),0,-VLOOKUP(H1955,AD:AE,2,0)*I1955/60*'1) Input --&gt;'!$D$25)</f>
        <v>0</v>
      </c>
      <c r="K1955" s="20">
        <f t="shared" si="183"/>
        <v>0</v>
      </c>
      <c r="L1955" s="20">
        <f>IF(M1955="",0,-'1) Input --&gt;'!$D$33/M1955)</f>
        <v>0</v>
      </c>
      <c r="M1955" s="20" t="str">
        <f t="shared" si="179"/>
        <v/>
      </c>
    </row>
    <row r="1956" spans="2:13" x14ac:dyDescent="0.2">
      <c r="B1956" t="str">
        <f t="shared" si="180"/>
        <v>-</v>
      </c>
      <c r="C1956" s="19" t="str">
        <f t="shared" si="181"/>
        <v/>
      </c>
      <c r="D1956" s="19" t="str">
        <f t="shared" si="182"/>
        <v/>
      </c>
      <c r="E1956" s="41"/>
      <c r="F1956" s="42"/>
      <c r="G1956" s="43"/>
      <c r="H1956" s="42"/>
      <c r="I1956" s="43"/>
      <c r="J1956" s="20">
        <f>IF(OR(H1956="",I1956=""),0,-VLOOKUP(H1956,AD:AE,2,0)*I1956/60*'1) Input --&gt;'!$D$25)</f>
        <v>0</v>
      </c>
      <c r="K1956" s="20">
        <f t="shared" si="183"/>
        <v>0</v>
      </c>
      <c r="L1956" s="20">
        <f>IF(M1956="",0,-'1) Input --&gt;'!$D$33/M1956)</f>
        <v>0</v>
      </c>
      <c r="M1956" s="20" t="str">
        <f t="shared" si="179"/>
        <v/>
      </c>
    </row>
    <row r="1957" spans="2:13" x14ac:dyDescent="0.2">
      <c r="B1957" t="str">
        <f t="shared" si="180"/>
        <v>-</v>
      </c>
      <c r="C1957" s="19" t="str">
        <f t="shared" si="181"/>
        <v/>
      </c>
      <c r="D1957" s="19" t="str">
        <f t="shared" si="182"/>
        <v/>
      </c>
      <c r="E1957" s="41"/>
      <c r="F1957" s="42"/>
      <c r="G1957" s="43"/>
      <c r="H1957" s="42"/>
      <c r="I1957" s="43"/>
      <c r="J1957" s="20">
        <f>IF(OR(H1957="",I1957=""),0,-VLOOKUP(H1957,AD:AE,2,0)*I1957/60*'1) Input --&gt;'!$D$25)</f>
        <v>0</v>
      </c>
      <c r="K1957" s="20">
        <f t="shared" si="183"/>
        <v>0</v>
      </c>
      <c r="L1957" s="20">
        <f>IF(M1957="",0,-'1) Input --&gt;'!$D$33/M1957)</f>
        <v>0</v>
      </c>
      <c r="M1957" s="20" t="str">
        <f t="shared" si="179"/>
        <v/>
      </c>
    </row>
    <row r="1958" spans="2:13" x14ac:dyDescent="0.2">
      <c r="B1958" t="str">
        <f t="shared" si="180"/>
        <v>-</v>
      </c>
      <c r="C1958" s="19" t="str">
        <f t="shared" si="181"/>
        <v/>
      </c>
      <c r="D1958" s="19" t="str">
        <f t="shared" si="182"/>
        <v/>
      </c>
      <c r="E1958" s="41"/>
      <c r="F1958" s="42"/>
      <c r="G1958" s="43"/>
      <c r="H1958" s="42"/>
      <c r="I1958" s="43"/>
      <c r="J1958" s="20">
        <f>IF(OR(H1958="",I1958=""),0,-VLOOKUP(H1958,AD:AE,2,0)*I1958/60*'1) Input --&gt;'!$D$25)</f>
        <v>0</v>
      </c>
      <c r="K1958" s="20">
        <f t="shared" si="183"/>
        <v>0</v>
      </c>
      <c r="L1958" s="20">
        <f>IF(M1958="",0,-'1) Input --&gt;'!$D$33/M1958)</f>
        <v>0</v>
      </c>
      <c r="M1958" s="20" t="str">
        <f t="shared" si="179"/>
        <v/>
      </c>
    </row>
    <row r="1959" spans="2:13" x14ac:dyDescent="0.2">
      <c r="B1959" t="str">
        <f t="shared" si="180"/>
        <v>-</v>
      </c>
      <c r="C1959" s="19" t="str">
        <f t="shared" si="181"/>
        <v/>
      </c>
      <c r="D1959" s="19" t="str">
        <f t="shared" si="182"/>
        <v/>
      </c>
      <c r="E1959" s="41"/>
      <c r="F1959" s="42"/>
      <c r="G1959" s="43"/>
      <c r="H1959" s="42"/>
      <c r="I1959" s="43"/>
      <c r="J1959" s="20">
        <f>IF(OR(H1959="",I1959=""),0,-VLOOKUP(H1959,AD:AE,2,0)*I1959/60*'1) Input --&gt;'!$D$25)</f>
        <v>0</v>
      </c>
      <c r="K1959" s="20">
        <f t="shared" si="183"/>
        <v>0</v>
      </c>
      <c r="L1959" s="20">
        <f>IF(M1959="",0,-'1) Input --&gt;'!$D$33/M1959)</f>
        <v>0</v>
      </c>
      <c r="M1959" s="20" t="str">
        <f t="shared" si="179"/>
        <v/>
      </c>
    </row>
    <row r="1960" spans="2:13" x14ac:dyDescent="0.2">
      <c r="B1960" t="str">
        <f t="shared" si="180"/>
        <v>-</v>
      </c>
      <c r="C1960" s="19" t="str">
        <f t="shared" si="181"/>
        <v/>
      </c>
      <c r="D1960" s="19" t="str">
        <f t="shared" si="182"/>
        <v/>
      </c>
      <c r="E1960" s="41"/>
      <c r="F1960" s="42"/>
      <c r="G1960" s="43"/>
      <c r="H1960" s="42"/>
      <c r="I1960" s="43"/>
      <c r="J1960" s="20">
        <f>IF(OR(H1960="",I1960=""),0,-VLOOKUP(H1960,AD:AE,2,0)*I1960/60*'1) Input --&gt;'!$D$25)</f>
        <v>0</v>
      </c>
      <c r="K1960" s="20">
        <f t="shared" si="183"/>
        <v>0</v>
      </c>
      <c r="L1960" s="20">
        <f>IF(M1960="",0,-'1) Input --&gt;'!$D$33/M1960)</f>
        <v>0</v>
      </c>
      <c r="M1960" s="20" t="str">
        <f t="shared" si="179"/>
        <v/>
      </c>
    </row>
    <row r="1961" spans="2:13" x14ac:dyDescent="0.2">
      <c r="B1961" t="str">
        <f t="shared" si="180"/>
        <v>-</v>
      </c>
      <c r="C1961" s="19" t="str">
        <f t="shared" si="181"/>
        <v/>
      </c>
      <c r="D1961" s="19" t="str">
        <f t="shared" si="182"/>
        <v/>
      </c>
      <c r="E1961" s="41"/>
      <c r="F1961" s="42"/>
      <c r="G1961" s="43"/>
      <c r="H1961" s="42"/>
      <c r="I1961" s="43"/>
      <c r="J1961" s="20">
        <f>IF(OR(H1961="",I1961=""),0,-VLOOKUP(H1961,AD:AE,2,0)*I1961/60*'1) Input --&gt;'!$D$25)</f>
        <v>0</v>
      </c>
      <c r="K1961" s="20">
        <f t="shared" si="183"/>
        <v>0</v>
      </c>
      <c r="L1961" s="20">
        <f>IF(M1961="",0,-'1) Input --&gt;'!$D$33/M1961)</f>
        <v>0</v>
      </c>
      <c r="M1961" s="20" t="str">
        <f t="shared" si="179"/>
        <v/>
      </c>
    </row>
    <row r="1962" spans="2:13" x14ac:dyDescent="0.2">
      <c r="B1962" t="str">
        <f t="shared" si="180"/>
        <v>-</v>
      </c>
      <c r="C1962" s="19" t="str">
        <f t="shared" si="181"/>
        <v/>
      </c>
      <c r="D1962" s="19" t="str">
        <f t="shared" si="182"/>
        <v/>
      </c>
      <c r="E1962" s="41"/>
      <c r="F1962" s="42"/>
      <c r="G1962" s="43"/>
      <c r="H1962" s="42"/>
      <c r="I1962" s="43"/>
      <c r="J1962" s="20">
        <f>IF(OR(H1962="",I1962=""),0,-VLOOKUP(H1962,AD:AE,2,0)*I1962/60*'1) Input --&gt;'!$D$25)</f>
        <v>0</v>
      </c>
      <c r="K1962" s="20">
        <f t="shared" si="183"/>
        <v>0</v>
      </c>
      <c r="L1962" s="20">
        <f>IF(M1962="",0,-'1) Input --&gt;'!$D$33/M1962)</f>
        <v>0</v>
      </c>
      <c r="M1962" s="20" t="str">
        <f t="shared" si="179"/>
        <v/>
      </c>
    </row>
    <row r="1963" spans="2:13" x14ac:dyDescent="0.2">
      <c r="B1963" t="str">
        <f t="shared" si="180"/>
        <v>-</v>
      </c>
      <c r="C1963" s="19" t="str">
        <f t="shared" si="181"/>
        <v/>
      </c>
      <c r="D1963" s="19" t="str">
        <f t="shared" si="182"/>
        <v/>
      </c>
      <c r="E1963" s="41"/>
      <c r="F1963" s="42"/>
      <c r="G1963" s="43"/>
      <c r="H1963" s="42"/>
      <c r="I1963" s="43"/>
      <c r="J1963" s="20">
        <f>IF(OR(H1963="",I1963=""),0,-VLOOKUP(H1963,AD:AE,2,0)*I1963/60*'1) Input --&gt;'!$D$25)</f>
        <v>0</v>
      </c>
      <c r="K1963" s="20">
        <f t="shared" si="183"/>
        <v>0</v>
      </c>
      <c r="L1963" s="20">
        <f>IF(M1963="",0,-'1) Input --&gt;'!$D$33/M1963)</f>
        <v>0</v>
      </c>
      <c r="M1963" s="20" t="str">
        <f t="shared" si="179"/>
        <v/>
      </c>
    </row>
    <row r="1964" spans="2:13" x14ac:dyDescent="0.2">
      <c r="B1964" t="str">
        <f t="shared" si="180"/>
        <v>-</v>
      </c>
      <c r="C1964" s="19" t="str">
        <f t="shared" si="181"/>
        <v/>
      </c>
      <c r="D1964" s="19" t="str">
        <f t="shared" si="182"/>
        <v/>
      </c>
      <c r="E1964" s="41"/>
      <c r="F1964" s="42"/>
      <c r="G1964" s="43"/>
      <c r="H1964" s="42"/>
      <c r="I1964" s="43"/>
      <c r="J1964" s="20">
        <f>IF(OR(H1964="",I1964=""),0,-VLOOKUP(H1964,AD:AE,2,0)*I1964/60*'1) Input --&gt;'!$D$25)</f>
        <v>0</v>
      </c>
      <c r="K1964" s="20">
        <f t="shared" si="183"/>
        <v>0</v>
      </c>
      <c r="L1964" s="20">
        <f>IF(M1964="",0,-'1) Input --&gt;'!$D$33/M1964)</f>
        <v>0</v>
      </c>
      <c r="M1964" s="20" t="str">
        <f t="shared" si="179"/>
        <v/>
      </c>
    </row>
    <row r="1965" spans="2:13" x14ac:dyDescent="0.2">
      <c r="B1965" t="str">
        <f t="shared" si="180"/>
        <v>-</v>
      </c>
      <c r="C1965" s="19" t="str">
        <f t="shared" si="181"/>
        <v/>
      </c>
      <c r="D1965" s="19" t="str">
        <f t="shared" si="182"/>
        <v/>
      </c>
      <c r="E1965" s="41"/>
      <c r="F1965" s="42"/>
      <c r="G1965" s="43"/>
      <c r="H1965" s="42"/>
      <c r="I1965" s="43"/>
      <c r="J1965" s="20">
        <f>IF(OR(H1965="",I1965=""),0,-VLOOKUP(H1965,AD:AE,2,0)*I1965/60*'1) Input --&gt;'!$D$25)</f>
        <v>0</v>
      </c>
      <c r="K1965" s="20">
        <f t="shared" si="183"/>
        <v>0</v>
      </c>
      <c r="L1965" s="20">
        <f>IF(M1965="",0,-'1) Input --&gt;'!$D$33/M1965)</f>
        <v>0</v>
      </c>
      <c r="M1965" s="20" t="str">
        <f t="shared" si="179"/>
        <v/>
      </c>
    </row>
    <row r="1966" spans="2:13" x14ac:dyDescent="0.2">
      <c r="B1966" t="str">
        <f t="shared" si="180"/>
        <v>-</v>
      </c>
      <c r="C1966" s="19" t="str">
        <f t="shared" si="181"/>
        <v/>
      </c>
      <c r="D1966" s="19" t="str">
        <f t="shared" si="182"/>
        <v/>
      </c>
      <c r="E1966" s="41"/>
      <c r="F1966" s="42"/>
      <c r="G1966" s="43"/>
      <c r="H1966" s="42"/>
      <c r="I1966" s="43"/>
      <c r="J1966" s="20">
        <f>IF(OR(H1966="",I1966=""),0,-VLOOKUP(H1966,AD:AE,2,0)*I1966/60*'1) Input --&gt;'!$D$25)</f>
        <v>0</v>
      </c>
      <c r="K1966" s="20">
        <f t="shared" si="183"/>
        <v>0</v>
      </c>
      <c r="L1966" s="20">
        <f>IF(M1966="",0,-'1) Input --&gt;'!$D$33/M1966)</f>
        <v>0</v>
      </c>
      <c r="M1966" s="20" t="str">
        <f t="shared" si="179"/>
        <v/>
      </c>
    </row>
    <row r="1967" spans="2:13" x14ac:dyDescent="0.2">
      <c r="B1967" t="str">
        <f t="shared" si="180"/>
        <v>-</v>
      </c>
      <c r="C1967" s="19" t="str">
        <f t="shared" si="181"/>
        <v/>
      </c>
      <c r="D1967" s="19" t="str">
        <f t="shared" si="182"/>
        <v/>
      </c>
      <c r="E1967" s="41"/>
      <c r="F1967" s="42"/>
      <c r="G1967" s="43"/>
      <c r="H1967" s="42"/>
      <c r="I1967" s="43"/>
      <c r="J1967" s="20">
        <f>IF(OR(H1967="",I1967=""),0,-VLOOKUP(H1967,AD:AE,2,0)*I1967/60*'1) Input --&gt;'!$D$25)</f>
        <v>0</v>
      </c>
      <c r="K1967" s="20">
        <f t="shared" si="183"/>
        <v>0</v>
      </c>
      <c r="L1967" s="20">
        <f>IF(M1967="",0,-'1) Input --&gt;'!$D$33/M1967)</f>
        <v>0</v>
      </c>
      <c r="M1967" s="20" t="str">
        <f t="shared" si="179"/>
        <v/>
      </c>
    </row>
    <row r="1968" spans="2:13" x14ac:dyDescent="0.2">
      <c r="B1968" t="str">
        <f t="shared" si="180"/>
        <v>-</v>
      </c>
      <c r="C1968" s="19" t="str">
        <f t="shared" si="181"/>
        <v/>
      </c>
      <c r="D1968" s="19" t="str">
        <f t="shared" si="182"/>
        <v/>
      </c>
      <c r="E1968" s="41"/>
      <c r="F1968" s="42"/>
      <c r="G1968" s="43"/>
      <c r="H1968" s="42"/>
      <c r="I1968" s="43"/>
      <c r="J1968" s="20">
        <f>IF(OR(H1968="",I1968=""),0,-VLOOKUP(H1968,AD:AE,2,0)*I1968/60*'1) Input --&gt;'!$D$25)</f>
        <v>0</v>
      </c>
      <c r="K1968" s="20">
        <f t="shared" si="183"/>
        <v>0</v>
      </c>
      <c r="L1968" s="20">
        <f>IF(M1968="",0,-'1) Input --&gt;'!$D$33/M1968)</f>
        <v>0</v>
      </c>
      <c r="M1968" s="20" t="str">
        <f t="shared" si="179"/>
        <v/>
      </c>
    </row>
    <row r="1969" spans="2:13" x14ac:dyDescent="0.2">
      <c r="B1969" t="str">
        <f t="shared" si="180"/>
        <v>-</v>
      </c>
      <c r="C1969" s="19" t="str">
        <f t="shared" si="181"/>
        <v/>
      </c>
      <c r="D1969" s="19" t="str">
        <f t="shared" si="182"/>
        <v/>
      </c>
      <c r="E1969" s="41"/>
      <c r="F1969" s="42"/>
      <c r="G1969" s="43"/>
      <c r="H1969" s="42"/>
      <c r="I1969" s="43"/>
      <c r="J1969" s="20">
        <f>IF(OR(H1969="",I1969=""),0,-VLOOKUP(H1969,AD:AE,2,0)*I1969/60*'1) Input --&gt;'!$D$25)</f>
        <v>0</v>
      </c>
      <c r="K1969" s="20">
        <f t="shared" si="183"/>
        <v>0</v>
      </c>
      <c r="L1969" s="20">
        <f>IF(M1969="",0,-'1) Input --&gt;'!$D$33/M1969)</f>
        <v>0</v>
      </c>
      <c r="M1969" s="20" t="str">
        <f t="shared" si="179"/>
        <v/>
      </c>
    </row>
    <row r="1970" spans="2:13" x14ac:dyDescent="0.2">
      <c r="B1970" t="str">
        <f t="shared" si="180"/>
        <v>-</v>
      </c>
      <c r="C1970" s="19" t="str">
        <f t="shared" si="181"/>
        <v/>
      </c>
      <c r="D1970" s="19" t="str">
        <f t="shared" si="182"/>
        <v/>
      </c>
      <c r="E1970" s="41"/>
      <c r="F1970" s="42"/>
      <c r="G1970" s="43"/>
      <c r="H1970" s="42"/>
      <c r="I1970" s="43"/>
      <c r="J1970" s="20">
        <f>IF(OR(H1970="",I1970=""),0,-VLOOKUP(H1970,AD:AE,2,0)*I1970/60*'1) Input --&gt;'!$D$25)</f>
        <v>0</v>
      </c>
      <c r="K1970" s="20">
        <f t="shared" si="183"/>
        <v>0</v>
      </c>
      <c r="L1970" s="20">
        <f>IF(M1970="",0,-'1) Input --&gt;'!$D$33/M1970)</f>
        <v>0</v>
      </c>
      <c r="M1970" s="20" t="str">
        <f t="shared" si="179"/>
        <v/>
      </c>
    </row>
    <row r="1971" spans="2:13" x14ac:dyDescent="0.2">
      <c r="B1971" t="str">
        <f t="shared" si="180"/>
        <v>-</v>
      </c>
      <c r="C1971" s="19" t="str">
        <f t="shared" si="181"/>
        <v/>
      </c>
      <c r="D1971" s="19" t="str">
        <f t="shared" si="182"/>
        <v/>
      </c>
      <c r="E1971" s="41"/>
      <c r="F1971" s="42"/>
      <c r="G1971" s="43"/>
      <c r="H1971" s="42"/>
      <c r="I1971" s="43"/>
      <c r="J1971" s="20">
        <f>IF(OR(H1971="",I1971=""),0,-VLOOKUP(H1971,AD:AE,2,0)*I1971/60*'1) Input --&gt;'!$D$25)</f>
        <v>0</v>
      </c>
      <c r="K1971" s="20">
        <f t="shared" si="183"/>
        <v>0</v>
      </c>
      <c r="L1971" s="20">
        <f>IF(M1971="",0,-'1) Input --&gt;'!$D$33/M1971)</f>
        <v>0</v>
      </c>
      <c r="M1971" s="20" t="str">
        <f t="shared" si="179"/>
        <v/>
      </c>
    </row>
    <row r="1972" spans="2:13" x14ac:dyDescent="0.2">
      <c r="B1972" t="str">
        <f t="shared" si="180"/>
        <v>-</v>
      </c>
      <c r="C1972" s="19" t="str">
        <f t="shared" si="181"/>
        <v/>
      </c>
      <c r="D1972" s="19" t="str">
        <f t="shared" si="182"/>
        <v/>
      </c>
      <c r="E1972" s="41"/>
      <c r="F1972" s="42"/>
      <c r="G1972" s="43"/>
      <c r="H1972" s="42"/>
      <c r="I1972" s="43"/>
      <c r="J1972" s="20">
        <f>IF(OR(H1972="",I1972=""),0,-VLOOKUP(H1972,AD:AE,2,0)*I1972/60*'1) Input --&gt;'!$D$25)</f>
        <v>0</v>
      </c>
      <c r="K1972" s="20">
        <f t="shared" si="183"/>
        <v>0</v>
      </c>
      <c r="L1972" s="20">
        <f>IF(M1972="",0,-'1) Input --&gt;'!$D$33/M1972)</f>
        <v>0</v>
      </c>
      <c r="M1972" s="20" t="str">
        <f t="shared" si="179"/>
        <v/>
      </c>
    </row>
    <row r="1973" spans="2:13" x14ac:dyDescent="0.2">
      <c r="B1973" t="str">
        <f t="shared" si="180"/>
        <v>-</v>
      </c>
      <c r="C1973" s="19" t="str">
        <f t="shared" si="181"/>
        <v/>
      </c>
      <c r="D1973" s="19" t="str">
        <f t="shared" si="182"/>
        <v/>
      </c>
      <c r="E1973" s="41"/>
      <c r="F1973" s="42"/>
      <c r="G1973" s="43"/>
      <c r="H1973" s="42"/>
      <c r="I1973" s="43"/>
      <c r="J1973" s="20">
        <f>IF(OR(H1973="",I1973=""),0,-VLOOKUP(H1973,AD:AE,2,0)*I1973/60*'1) Input --&gt;'!$D$25)</f>
        <v>0</v>
      </c>
      <c r="K1973" s="20">
        <f t="shared" si="183"/>
        <v>0</v>
      </c>
      <c r="L1973" s="20">
        <f>IF(M1973="",0,-'1) Input --&gt;'!$D$33/M1973)</f>
        <v>0</v>
      </c>
      <c r="M1973" s="20" t="str">
        <f t="shared" si="179"/>
        <v/>
      </c>
    </row>
    <row r="1974" spans="2:13" x14ac:dyDescent="0.2">
      <c r="B1974" t="str">
        <f t="shared" si="180"/>
        <v>-</v>
      </c>
      <c r="C1974" s="19" t="str">
        <f t="shared" si="181"/>
        <v/>
      </c>
      <c r="D1974" s="19" t="str">
        <f t="shared" si="182"/>
        <v/>
      </c>
      <c r="E1974" s="41"/>
      <c r="F1974" s="42"/>
      <c r="G1974" s="43"/>
      <c r="H1974" s="42"/>
      <c r="I1974" s="43"/>
      <c r="J1974" s="20">
        <f>IF(OR(H1974="",I1974=""),0,-VLOOKUP(H1974,AD:AE,2,0)*I1974/60*'1) Input --&gt;'!$D$25)</f>
        <v>0</v>
      </c>
      <c r="K1974" s="20">
        <f t="shared" si="183"/>
        <v>0</v>
      </c>
      <c r="L1974" s="20">
        <f>IF(M1974="",0,-'1) Input --&gt;'!$D$33/M1974)</f>
        <v>0</v>
      </c>
      <c r="M1974" s="20" t="str">
        <f t="shared" si="179"/>
        <v/>
      </c>
    </row>
    <row r="1975" spans="2:13" x14ac:dyDescent="0.2">
      <c r="B1975" t="str">
        <f t="shared" si="180"/>
        <v>-</v>
      </c>
      <c r="C1975" s="19" t="str">
        <f t="shared" si="181"/>
        <v/>
      </c>
      <c r="D1975" s="19" t="str">
        <f t="shared" si="182"/>
        <v/>
      </c>
      <c r="E1975" s="41"/>
      <c r="F1975" s="42"/>
      <c r="G1975" s="43"/>
      <c r="H1975" s="42"/>
      <c r="I1975" s="43"/>
      <c r="J1975" s="20">
        <f>IF(OR(H1975="",I1975=""),0,-VLOOKUP(H1975,AD:AE,2,0)*I1975/60*'1) Input --&gt;'!$D$25)</f>
        <v>0</v>
      </c>
      <c r="K1975" s="20">
        <f t="shared" si="183"/>
        <v>0</v>
      </c>
      <c r="L1975" s="20">
        <f>IF(M1975="",0,-'1) Input --&gt;'!$D$33/M1975)</f>
        <v>0</v>
      </c>
      <c r="M1975" s="20" t="str">
        <f t="shared" si="179"/>
        <v/>
      </c>
    </row>
    <row r="1976" spans="2:13" x14ac:dyDescent="0.2">
      <c r="B1976" t="str">
        <f t="shared" si="180"/>
        <v>-</v>
      </c>
      <c r="C1976" s="19" t="str">
        <f t="shared" si="181"/>
        <v/>
      </c>
      <c r="D1976" s="19" t="str">
        <f t="shared" si="182"/>
        <v/>
      </c>
      <c r="E1976" s="41"/>
      <c r="F1976" s="42"/>
      <c r="G1976" s="43"/>
      <c r="H1976" s="42"/>
      <c r="I1976" s="43"/>
      <c r="J1976" s="20">
        <f>IF(OR(H1976="",I1976=""),0,-VLOOKUP(H1976,AD:AE,2,0)*I1976/60*'1) Input --&gt;'!$D$25)</f>
        <v>0</v>
      </c>
      <c r="K1976" s="20">
        <f t="shared" si="183"/>
        <v>0</v>
      </c>
      <c r="L1976" s="20">
        <f>IF(M1976="",0,-'1) Input --&gt;'!$D$33/M1976)</f>
        <v>0</v>
      </c>
      <c r="M1976" s="20" t="str">
        <f t="shared" si="179"/>
        <v/>
      </c>
    </row>
    <row r="1977" spans="2:13" x14ac:dyDescent="0.2">
      <c r="B1977" t="str">
        <f t="shared" si="180"/>
        <v>-</v>
      </c>
      <c r="C1977" s="19" t="str">
        <f t="shared" si="181"/>
        <v/>
      </c>
      <c r="D1977" s="19" t="str">
        <f t="shared" si="182"/>
        <v/>
      </c>
      <c r="E1977" s="41"/>
      <c r="F1977" s="42"/>
      <c r="G1977" s="43"/>
      <c r="H1977" s="42"/>
      <c r="I1977" s="43"/>
      <c r="J1977" s="20">
        <f>IF(OR(H1977="",I1977=""),0,-VLOOKUP(H1977,AD:AE,2,0)*I1977/60*'1) Input --&gt;'!$D$25)</f>
        <v>0</v>
      </c>
      <c r="K1977" s="20">
        <f t="shared" si="183"/>
        <v>0</v>
      </c>
      <c r="L1977" s="20">
        <f>IF(M1977="",0,-'1) Input --&gt;'!$D$33/M1977)</f>
        <v>0</v>
      </c>
      <c r="M1977" s="20" t="str">
        <f t="shared" si="179"/>
        <v/>
      </c>
    </row>
    <row r="1978" spans="2:13" x14ac:dyDescent="0.2">
      <c r="B1978" t="str">
        <f t="shared" si="180"/>
        <v>-</v>
      </c>
      <c r="C1978" s="19" t="str">
        <f t="shared" si="181"/>
        <v/>
      </c>
      <c r="D1978" s="19" t="str">
        <f t="shared" si="182"/>
        <v/>
      </c>
      <c r="E1978" s="41"/>
      <c r="F1978" s="42"/>
      <c r="G1978" s="43"/>
      <c r="H1978" s="42"/>
      <c r="I1978" s="43"/>
      <c r="J1978" s="20">
        <f>IF(OR(H1978="",I1978=""),0,-VLOOKUP(H1978,AD:AE,2,0)*I1978/60*'1) Input --&gt;'!$D$25)</f>
        <v>0</v>
      </c>
      <c r="K1978" s="20">
        <f t="shared" si="183"/>
        <v>0</v>
      </c>
      <c r="L1978" s="20">
        <f>IF(M1978="",0,-'1) Input --&gt;'!$D$33/M1978)</f>
        <v>0</v>
      </c>
      <c r="M1978" s="20" t="str">
        <f t="shared" si="179"/>
        <v/>
      </c>
    </row>
    <row r="1979" spans="2:13" x14ac:dyDescent="0.2">
      <c r="B1979" t="str">
        <f t="shared" si="180"/>
        <v>-</v>
      </c>
      <c r="C1979" s="19" t="str">
        <f t="shared" si="181"/>
        <v/>
      </c>
      <c r="D1979" s="19" t="str">
        <f t="shared" si="182"/>
        <v/>
      </c>
      <c r="E1979" s="41"/>
      <c r="F1979" s="42"/>
      <c r="G1979" s="43"/>
      <c r="H1979" s="42"/>
      <c r="I1979" s="43"/>
      <c r="J1979" s="20">
        <f>IF(OR(H1979="",I1979=""),0,-VLOOKUP(H1979,AD:AE,2,0)*I1979/60*'1) Input --&gt;'!$D$25)</f>
        <v>0</v>
      </c>
      <c r="K1979" s="20">
        <f t="shared" si="183"/>
        <v>0</v>
      </c>
      <c r="L1979" s="20">
        <f>IF(M1979="",0,-'1) Input --&gt;'!$D$33/M1979)</f>
        <v>0</v>
      </c>
      <c r="M1979" s="20" t="str">
        <f t="shared" si="179"/>
        <v/>
      </c>
    </row>
    <row r="1980" spans="2:13" x14ac:dyDescent="0.2">
      <c r="B1980" t="str">
        <f t="shared" si="180"/>
        <v>-</v>
      </c>
      <c r="C1980" s="19" t="str">
        <f t="shared" si="181"/>
        <v/>
      </c>
      <c r="D1980" s="19" t="str">
        <f t="shared" si="182"/>
        <v/>
      </c>
      <c r="E1980" s="41"/>
      <c r="F1980" s="42"/>
      <c r="G1980" s="43"/>
      <c r="H1980" s="42"/>
      <c r="I1980" s="43"/>
      <c r="J1980" s="20">
        <f>IF(OR(H1980="",I1980=""),0,-VLOOKUP(H1980,AD:AE,2,0)*I1980/60*'1) Input --&gt;'!$D$25)</f>
        <v>0</v>
      </c>
      <c r="K1980" s="20">
        <f t="shared" si="183"/>
        <v>0</v>
      </c>
      <c r="L1980" s="20">
        <f>IF(M1980="",0,-'1) Input --&gt;'!$D$33/M1980)</f>
        <v>0</v>
      </c>
      <c r="M1980" s="20" t="str">
        <f t="shared" si="179"/>
        <v/>
      </c>
    </row>
    <row r="1981" spans="2:13" x14ac:dyDescent="0.2">
      <c r="B1981" t="str">
        <f t="shared" si="180"/>
        <v>-</v>
      </c>
      <c r="C1981" s="19" t="str">
        <f t="shared" si="181"/>
        <v/>
      </c>
      <c r="D1981" s="19" t="str">
        <f t="shared" si="182"/>
        <v/>
      </c>
      <c r="E1981" s="41"/>
      <c r="F1981" s="42"/>
      <c r="G1981" s="43"/>
      <c r="H1981" s="42"/>
      <c r="I1981" s="43"/>
      <c r="J1981" s="20">
        <f>IF(OR(H1981="",I1981=""),0,-VLOOKUP(H1981,AD:AE,2,0)*I1981/60*'1) Input --&gt;'!$D$25)</f>
        <v>0</v>
      </c>
      <c r="K1981" s="20">
        <f t="shared" si="183"/>
        <v>0</v>
      </c>
      <c r="L1981" s="20">
        <f>IF(M1981="",0,-'1) Input --&gt;'!$D$33/M1981)</f>
        <v>0</v>
      </c>
      <c r="M1981" s="20" t="str">
        <f t="shared" si="179"/>
        <v/>
      </c>
    </row>
    <row r="1982" spans="2:13" x14ac:dyDescent="0.2">
      <c r="B1982" t="str">
        <f t="shared" si="180"/>
        <v>-</v>
      </c>
      <c r="C1982" s="19" t="str">
        <f t="shared" si="181"/>
        <v/>
      </c>
      <c r="D1982" s="19" t="str">
        <f t="shared" si="182"/>
        <v/>
      </c>
      <c r="E1982" s="41"/>
      <c r="F1982" s="42"/>
      <c r="G1982" s="43"/>
      <c r="H1982" s="42"/>
      <c r="I1982" s="43"/>
      <c r="J1982" s="20">
        <f>IF(OR(H1982="",I1982=""),0,-VLOOKUP(H1982,AD:AE,2,0)*I1982/60*'1) Input --&gt;'!$D$25)</f>
        <v>0</v>
      </c>
      <c r="K1982" s="20">
        <f t="shared" si="183"/>
        <v>0</v>
      </c>
      <c r="L1982" s="20">
        <f>IF(M1982="",0,-'1) Input --&gt;'!$D$33/M1982)</f>
        <v>0</v>
      </c>
      <c r="M1982" s="20" t="str">
        <f t="shared" si="179"/>
        <v/>
      </c>
    </row>
    <row r="1983" spans="2:13" x14ac:dyDescent="0.2">
      <c r="B1983" t="str">
        <f t="shared" si="180"/>
        <v>-</v>
      </c>
      <c r="C1983" s="19" t="str">
        <f t="shared" si="181"/>
        <v/>
      </c>
      <c r="D1983" s="19" t="str">
        <f t="shared" si="182"/>
        <v/>
      </c>
      <c r="E1983" s="41"/>
      <c r="F1983" s="42"/>
      <c r="G1983" s="43"/>
      <c r="H1983" s="42"/>
      <c r="I1983" s="43"/>
      <c r="J1983" s="20">
        <f>IF(OR(H1983="",I1983=""),0,-VLOOKUP(H1983,AD:AE,2,0)*I1983/60*'1) Input --&gt;'!$D$25)</f>
        <v>0</v>
      </c>
      <c r="K1983" s="20">
        <f t="shared" si="183"/>
        <v>0</v>
      </c>
      <c r="L1983" s="20">
        <f>IF(M1983="",0,-'1) Input --&gt;'!$D$33/M1983)</f>
        <v>0</v>
      </c>
      <c r="M1983" s="20" t="str">
        <f t="shared" si="179"/>
        <v/>
      </c>
    </row>
    <row r="1984" spans="2:13" x14ac:dyDescent="0.2">
      <c r="B1984" t="str">
        <f t="shared" si="180"/>
        <v>-</v>
      </c>
      <c r="C1984" s="19" t="str">
        <f t="shared" si="181"/>
        <v/>
      </c>
      <c r="D1984" s="19" t="str">
        <f t="shared" si="182"/>
        <v/>
      </c>
      <c r="E1984" s="41"/>
      <c r="F1984" s="42"/>
      <c r="G1984" s="43"/>
      <c r="H1984" s="42"/>
      <c r="I1984" s="43"/>
      <c r="J1984" s="20">
        <f>IF(OR(H1984="",I1984=""),0,-VLOOKUP(H1984,AD:AE,2,0)*I1984/60*'1) Input --&gt;'!$D$25)</f>
        <v>0</v>
      </c>
      <c r="K1984" s="20">
        <f t="shared" si="183"/>
        <v>0</v>
      </c>
      <c r="L1984" s="20">
        <f>IF(M1984="",0,-'1) Input --&gt;'!$D$33/M1984)</f>
        <v>0</v>
      </c>
      <c r="M1984" s="20" t="str">
        <f t="shared" si="179"/>
        <v/>
      </c>
    </row>
    <row r="1985" spans="2:13" x14ac:dyDescent="0.2">
      <c r="B1985" t="str">
        <f t="shared" si="180"/>
        <v>-</v>
      </c>
      <c r="C1985" s="19" t="str">
        <f t="shared" si="181"/>
        <v/>
      </c>
      <c r="D1985" s="19" t="str">
        <f t="shared" si="182"/>
        <v/>
      </c>
      <c r="E1985" s="41"/>
      <c r="F1985" s="42"/>
      <c r="G1985" s="43"/>
      <c r="H1985" s="42"/>
      <c r="I1985" s="43"/>
      <c r="J1985" s="20">
        <f>IF(OR(H1985="",I1985=""),0,-VLOOKUP(H1985,AD:AE,2,0)*I1985/60*'1) Input --&gt;'!$D$25)</f>
        <v>0</v>
      </c>
      <c r="K1985" s="20">
        <f t="shared" si="183"/>
        <v>0</v>
      </c>
      <c r="L1985" s="20">
        <f>IF(M1985="",0,-'1) Input --&gt;'!$D$33/M1985)</f>
        <v>0</v>
      </c>
      <c r="M1985" s="20" t="str">
        <f t="shared" si="179"/>
        <v/>
      </c>
    </row>
    <row r="1986" spans="2:13" x14ac:dyDescent="0.2">
      <c r="B1986" t="str">
        <f t="shared" si="180"/>
        <v>-</v>
      </c>
      <c r="C1986" s="19" t="str">
        <f t="shared" si="181"/>
        <v/>
      </c>
      <c r="D1986" s="19" t="str">
        <f t="shared" si="182"/>
        <v/>
      </c>
      <c r="E1986" s="41"/>
      <c r="F1986" s="42"/>
      <c r="G1986" s="43"/>
      <c r="H1986" s="42"/>
      <c r="I1986" s="43"/>
      <c r="J1986" s="20">
        <f>IF(OR(H1986="",I1986=""),0,-VLOOKUP(H1986,AD:AE,2,0)*I1986/60*'1) Input --&gt;'!$D$25)</f>
        <v>0</v>
      </c>
      <c r="K1986" s="20">
        <f t="shared" si="183"/>
        <v>0</v>
      </c>
      <c r="L1986" s="20">
        <f>IF(M1986="",0,-'1) Input --&gt;'!$D$33/M1986)</f>
        <v>0</v>
      </c>
      <c r="M1986" s="20" t="str">
        <f t="shared" si="179"/>
        <v/>
      </c>
    </row>
    <row r="1987" spans="2:13" x14ac:dyDescent="0.2">
      <c r="B1987" t="str">
        <f t="shared" si="180"/>
        <v>-</v>
      </c>
      <c r="C1987" s="19" t="str">
        <f t="shared" si="181"/>
        <v/>
      </c>
      <c r="D1987" s="19" t="str">
        <f t="shared" si="182"/>
        <v/>
      </c>
      <c r="E1987" s="41"/>
      <c r="F1987" s="42"/>
      <c r="G1987" s="43"/>
      <c r="H1987" s="42"/>
      <c r="I1987" s="43"/>
      <c r="J1987" s="20">
        <f>IF(OR(H1987="",I1987=""),0,-VLOOKUP(H1987,AD:AE,2,0)*I1987/60*'1) Input --&gt;'!$D$25)</f>
        <v>0</v>
      </c>
      <c r="K1987" s="20">
        <f t="shared" si="183"/>
        <v>0</v>
      </c>
      <c r="L1987" s="20">
        <f>IF(M1987="",0,-'1) Input --&gt;'!$D$33/M1987)</f>
        <v>0</v>
      </c>
      <c r="M1987" s="20" t="str">
        <f t="shared" si="179"/>
        <v/>
      </c>
    </row>
    <row r="1988" spans="2:13" x14ac:dyDescent="0.2">
      <c r="B1988" t="str">
        <f t="shared" si="180"/>
        <v>-</v>
      </c>
      <c r="C1988" s="19" t="str">
        <f t="shared" si="181"/>
        <v/>
      </c>
      <c r="D1988" s="19" t="str">
        <f t="shared" si="182"/>
        <v/>
      </c>
      <c r="E1988" s="41"/>
      <c r="F1988" s="42"/>
      <c r="G1988" s="43"/>
      <c r="H1988" s="42"/>
      <c r="I1988" s="43"/>
      <c r="J1988" s="20">
        <f>IF(OR(H1988="",I1988=""),0,-VLOOKUP(H1988,AD:AE,2,0)*I1988/60*'1) Input --&gt;'!$D$25)</f>
        <v>0</v>
      </c>
      <c r="K1988" s="20">
        <f t="shared" si="183"/>
        <v>0</v>
      </c>
      <c r="L1988" s="20">
        <f>IF(M1988="",0,-'1) Input --&gt;'!$D$33/M1988)</f>
        <v>0</v>
      </c>
      <c r="M1988" s="20" t="str">
        <f t="shared" si="179"/>
        <v/>
      </c>
    </row>
    <row r="1989" spans="2:13" x14ac:dyDescent="0.2">
      <c r="B1989" t="str">
        <f t="shared" si="180"/>
        <v>-</v>
      </c>
      <c r="C1989" s="19" t="str">
        <f t="shared" si="181"/>
        <v/>
      </c>
      <c r="D1989" s="19" t="str">
        <f t="shared" si="182"/>
        <v/>
      </c>
      <c r="E1989" s="41"/>
      <c r="F1989" s="42"/>
      <c r="G1989" s="43"/>
      <c r="H1989" s="42"/>
      <c r="I1989" s="43"/>
      <c r="J1989" s="20">
        <f>IF(OR(H1989="",I1989=""),0,-VLOOKUP(H1989,AD:AE,2,0)*I1989/60*'1) Input --&gt;'!$D$25)</f>
        <v>0</v>
      </c>
      <c r="K1989" s="20">
        <f t="shared" si="183"/>
        <v>0</v>
      </c>
      <c r="L1989" s="20">
        <f>IF(M1989="",0,-'1) Input --&gt;'!$D$33/M1989)</f>
        <v>0</v>
      </c>
      <c r="M1989" s="20" t="str">
        <f t="shared" si="179"/>
        <v/>
      </c>
    </row>
    <row r="1990" spans="2:13" x14ac:dyDescent="0.2">
      <c r="B1990" t="str">
        <f t="shared" si="180"/>
        <v>-</v>
      </c>
      <c r="C1990" s="19" t="str">
        <f t="shared" si="181"/>
        <v/>
      </c>
      <c r="D1990" s="19" t="str">
        <f t="shared" si="182"/>
        <v/>
      </c>
      <c r="E1990" s="41"/>
      <c r="F1990" s="42"/>
      <c r="G1990" s="43"/>
      <c r="H1990" s="42"/>
      <c r="I1990" s="43"/>
      <c r="J1990" s="20">
        <f>IF(OR(H1990="",I1990=""),0,-VLOOKUP(H1990,AD:AE,2,0)*I1990/60*'1) Input --&gt;'!$D$25)</f>
        <v>0</v>
      </c>
      <c r="K1990" s="20">
        <f t="shared" si="183"/>
        <v>0</v>
      </c>
      <c r="L1990" s="20">
        <f>IF(M1990="",0,-'1) Input --&gt;'!$D$33/M1990)</f>
        <v>0</v>
      </c>
      <c r="M1990" s="20" t="str">
        <f t="shared" si="179"/>
        <v/>
      </c>
    </row>
    <row r="1991" spans="2:13" x14ac:dyDescent="0.2">
      <c r="B1991" t="str">
        <f t="shared" si="180"/>
        <v>-</v>
      </c>
      <c r="C1991" s="19" t="str">
        <f t="shared" si="181"/>
        <v/>
      </c>
      <c r="D1991" s="19" t="str">
        <f t="shared" si="182"/>
        <v/>
      </c>
      <c r="E1991" s="41"/>
      <c r="F1991" s="42"/>
      <c r="G1991" s="43"/>
      <c r="H1991" s="42"/>
      <c r="I1991" s="43"/>
      <c r="J1991" s="20">
        <f>IF(OR(H1991="",I1991=""),0,-VLOOKUP(H1991,AD:AE,2,0)*I1991/60*'1) Input --&gt;'!$D$25)</f>
        <v>0</v>
      </c>
      <c r="K1991" s="20">
        <f t="shared" si="183"/>
        <v>0</v>
      </c>
      <c r="L1991" s="20">
        <f>IF(M1991="",0,-'1) Input --&gt;'!$D$33/M1991)</f>
        <v>0</v>
      </c>
      <c r="M1991" s="20" t="str">
        <f t="shared" si="179"/>
        <v/>
      </c>
    </row>
    <row r="1992" spans="2:13" x14ac:dyDescent="0.2">
      <c r="B1992" t="str">
        <f t="shared" si="180"/>
        <v>-</v>
      </c>
      <c r="C1992" s="19" t="str">
        <f t="shared" si="181"/>
        <v/>
      </c>
      <c r="D1992" s="19" t="str">
        <f t="shared" si="182"/>
        <v/>
      </c>
      <c r="E1992" s="41"/>
      <c r="F1992" s="42"/>
      <c r="G1992" s="43"/>
      <c r="H1992" s="42"/>
      <c r="I1992" s="43"/>
      <c r="J1992" s="20">
        <f>IF(OR(H1992="",I1992=""),0,-VLOOKUP(H1992,AD:AE,2,0)*I1992/60*'1) Input --&gt;'!$D$25)</f>
        <v>0</v>
      </c>
      <c r="K1992" s="20">
        <f t="shared" si="183"/>
        <v>0</v>
      </c>
      <c r="L1992" s="20">
        <f>IF(M1992="",0,-'1) Input --&gt;'!$D$33/M1992)</f>
        <v>0</v>
      </c>
      <c r="M1992" s="20" t="str">
        <f t="shared" si="179"/>
        <v/>
      </c>
    </row>
    <row r="1993" spans="2:13" x14ac:dyDescent="0.2">
      <c r="B1993" t="str">
        <f t="shared" si="180"/>
        <v>-</v>
      </c>
      <c r="C1993" s="19" t="str">
        <f t="shared" si="181"/>
        <v/>
      </c>
      <c r="D1993" s="19" t="str">
        <f t="shared" si="182"/>
        <v/>
      </c>
      <c r="E1993" s="41"/>
      <c r="F1993" s="42"/>
      <c r="G1993" s="43"/>
      <c r="H1993" s="42"/>
      <c r="I1993" s="43"/>
      <c r="J1993" s="20">
        <f>IF(OR(H1993="",I1993=""),0,-VLOOKUP(H1993,AD:AE,2,0)*I1993/60*'1) Input --&gt;'!$D$25)</f>
        <v>0</v>
      </c>
      <c r="K1993" s="20">
        <f t="shared" si="183"/>
        <v>0</v>
      </c>
      <c r="L1993" s="20">
        <f>IF(M1993="",0,-'1) Input --&gt;'!$D$33/M1993)</f>
        <v>0</v>
      </c>
      <c r="M1993" s="20" t="str">
        <f t="shared" si="179"/>
        <v/>
      </c>
    </row>
    <row r="1994" spans="2:13" x14ac:dyDescent="0.2">
      <c r="B1994" t="str">
        <f t="shared" si="180"/>
        <v>-</v>
      </c>
      <c r="C1994" s="19" t="str">
        <f t="shared" si="181"/>
        <v/>
      </c>
      <c r="D1994" s="19" t="str">
        <f t="shared" si="182"/>
        <v/>
      </c>
      <c r="E1994" s="41"/>
      <c r="F1994" s="42"/>
      <c r="G1994" s="43"/>
      <c r="H1994" s="42"/>
      <c r="I1994" s="43"/>
      <c r="J1994" s="20">
        <f>IF(OR(H1994="",I1994=""),0,-VLOOKUP(H1994,AD:AE,2,0)*I1994/60*'1) Input --&gt;'!$D$25)</f>
        <v>0</v>
      </c>
      <c r="K1994" s="20">
        <f t="shared" si="183"/>
        <v>0</v>
      </c>
      <c r="L1994" s="20">
        <f>IF(M1994="",0,-'1) Input --&gt;'!$D$33/M1994)</f>
        <v>0</v>
      </c>
      <c r="M1994" s="20" t="str">
        <f t="shared" si="179"/>
        <v/>
      </c>
    </row>
    <row r="1995" spans="2:13" x14ac:dyDescent="0.2">
      <c r="B1995" t="str">
        <f t="shared" si="180"/>
        <v>-</v>
      </c>
      <c r="C1995" s="19" t="str">
        <f t="shared" si="181"/>
        <v/>
      </c>
      <c r="D1995" s="19" t="str">
        <f t="shared" si="182"/>
        <v/>
      </c>
      <c r="E1995" s="41"/>
      <c r="F1995" s="42"/>
      <c r="G1995" s="43"/>
      <c r="H1995" s="42"/>
      <c r="I1995" s="43"/>
      <c r="J1995" s="20">
        <f>IF(OR(H1995="",I1995=""),0,-VLOOKUP(H1995,AD:AE,2,0)*I1995/60*'1) Input --&gt;'!$D$25)</f>
        <v>0</v>
      </c>
      <c r="K1995" s="20">
        <f t="shared" si="183"/>
        <v>0</v>
      </c>
      <c r="L1995" s="20">
        <f>IF(M1995="",0,-'1) Input --&gt;'!$D$33/M1995)</f>
        <v>0</v>
      </c>
      <c r="M1995" s="20" t="str">
        <f t="shared" si="179"/>
        <v/>
      </c>
    </row>
    <row r="1996" spans="2:13" x14ac:dyDescent="0.2">
      <c r="B1996" t="str">
        <f t="shared" si="180"/>
        <v>-</v>
      </c>
      <c r="C1996" s="19" t="str">
        <f t="shared" si="181"/>
        <v/>
      </c>
      <c r="D1996" s="19" t="str">
        <f t="shared" si="182"/>
        <v/>
      </c>
      <c r="E1996" s="41"/>
      <c r="F1996" s="42"/>
      <c r="G1996" s="43"/>
      <c r="H1996" s="42"/>
      <c r="I1996" s="43"/>
      <c r="J1996" s="20">
        <f>IF(OR(H1996="",I1996=""),0,-VLOOKUP(H1996,AD:AE,2,0)*I1996/60*'1) Input --&gt;'!$D$25)</f>
        <v>0</v>
      </c>
      <c r="K1996" s="20">
        <f t="shared" si="183"/>
        <v>0</v>
      </c>
      <c r="L1996" s="20">
        <f>IF(M1996="",0,-'1) Input --&gt;'!$D$33/M1996)</f>
        <v>0</v>
      </c>
      <c r="M1996" s="20" t="str">
        <f t="shared" ref="M1996:M2059" si="184">IF(E1996="","",VLOOKUP(E1996,$X$12:$Y$3098,2,0))</f>
        <v/>
      </c>
    </row>
    <row r="1997" spans="2:13" x14ac:dyDescent="0.2">
      <c r="B1997" t="str">
        <f t="shared" ref="B1997:B2060" si="185">C1997&amp;"-"&amp;IF(D1997&lt;10,"0"&amp;D1997,D1997)</f>
        <v>-</v>
      </c>
      <c r="C1997" s="19" t="str">
        <f t="shared" ref="C1997:C2060" si="186">IF(E1997="","",YEAR(E1997))</f>
        <v/>
      </c>
      <c r="D1997" s="19" t="str">
        <f t="shared" ref="D1997:D2060" si="187">IF(E1997="","",MONTH(E1997))</f>
        <v/>
      </c>
      <c r="E1997" s="41"/>
      <c r="F1997" s="42"/>
      <c r="G1997" s="43"/>
      <c r="H1997" s="42"/>
      <c r="I1997" s="43"/>
      <c r="J1997" s="20">
        <f>IF(OR(H1997="",I1997=""),0,-VLOOKUP(H1997,AD:AE,2,0)*I1997/60*'1) Input --&gt;'!$D$25)</f>
        <v>0</v>
      </c>
      <c r="K1997" s="20">
        <f t="shared" si="183"/>
        <v>0</v>
      </c>
      <c r="L1997" s="20">
        <f>IF(M1997="",0,-'1) Input --&gt;'!$D$33/M1997)</f>
        <v>0</v>
      </c>
      <c r="M1997" s="20" t="str">
        <f t="shared" si="184"/>
        <v/>
      </c>
    </row>
    <row r="1998" spans="2:13" x14ac:dyDescent="0.2">
      <c r="B1998" t="str">
        <f t="shared" si="185"/>
        <v>-</v>
      </c>
      <c r="C1998" s="19" t="str">
        <f t="shared" si="186"/>
        <v/>
      </c>
      <c r="D1998" s="19" t="str">
        <f t="shared" si="187"/>
        <v/>
      </c>
      <c r="E1998" s="41"/>
      <c r="F1998" s="42"/>
      <c r="G1998" s="43"/>
      <c r="H1998" s="42"/>
      <c r="I1998" s="43"/>
      <c r="J1998" s="20">
        <f>IF(OR(H1998="",I1998=""),0,-VLOOKUP(H1998,AD:AE,2,0)*I1998/60*'1) Input --&gt;'!$D$25)</f>
        <v>0</v>
      </c>
      <c r="K1998" s="20">
        <f t="shared" si="183"/>
        <v>0</v>
      </c>
      <c r="L1998" s="20">
        <f>IF(M1998="",0,-'1) Input --&gt;'!$D$33/M1998)</f>
        <v>0</v>
      </c>
      <c r="M1998" s="20" t="str">
        <f t="shared" si="184"/>
        <v/>
      </c>
    </row>
    <row r="1999" spans="2:13" x14ac:dyDescent="0.2">
      <c r="B1999" t="str">
        <f t="shared" si="185"/>
        <v>-</v>
      </c>
      <c r="C1999" s="19" t="str">
        <f t="shared" si="186"/>
        <v/>
      </c>
      <c r="D1999" s="19" t="str">
        <f t="shared" si="187"/>
        <v/>
      </c>
      <c r="E1999" s="41"/>
      <c r="F1999" s="42"/>
      <c r="G1999" s="43"/>
      <c r="H1999" s="42"/>
      <c r="I1999" s="43"/>
      <c r="J1999" s="20">
        <f>IF(OR(H1999="",I1999=""),0,-VLOOKUP(H1999,AD:AE,2,0)*I1999/60*'1) Input --&gt;'!$D$25)</f>
        <v>0</v>
      </c>
      <c r="K1999" s="20">
        <f t="shared" si="183"/>
        <v>0</v>
      </c>
      <c r="L1999" s="20">
        <f>IF(M1999="",0,-'1) Input --&gt;'!$D$33/M1999)</f>
        <v>0</v>
      </c>
      <c r="M1999" s="20" t="str">
        <f t="shared" si="184"/>
        <v/>
      </c>
    </row>
    <row r="2000" spans="2:13" x14ac:dyDescent="0.2">
      <c r="B2000" t="str">
        <f t="shared" si="185"/>
        <v>-</v>
      </c>
      <c r="C2000" s="19" t="str">
        <f t="shared" si="186"/>
        <v/>
      </c>
      <c r="D2000" s="19" t="str">
        <f t="shared" si="187"/>
        <v/>
      </c>
      <c r="E2000" s="41"/>
      <c r="F2000" s="42"/>
      <c r="G2000" s="43"/>
      <c r="H2000" s="42"/>
      <c r="I2000" s="43"/>
      <c r="J2000" s="20">
        <f>IF(OR(H2000="",I2000=""),0,-VLOOKUP(H2000,AD:AE,2,0)*I2000/60*'1) Input --&gt;'!$D$25)</f>
        <v>0</v>
      </c>
      <c r="K2000" s="20">
        <f t="shared" si="183"/>
        <v>0</v>
      </c>
      <c r="L2000" s="20">
        <f>IF(M2000="",0,-'1) Input --&gt;'!$D$33/M2000)</f>
        <v>0</v>
      </c>
      <c r="M2000" s="20" t="str">
        <f t="shared" si="184"/>
        <v/>
      </c>
    </row>
    <row r="2001" spans="2:13" x14ac:dyDescent="0.2">
      <c r="B2001" t="str">
        <f t="shared" si="185"/>
        <v>-</v>
      </c>
      <c r="C2001" s="19" t="str">
        <f t="shared" si="186"/>
        <v/>
      </c>
      <c r="D2001" s="19" t="str">
        <f t="shared" si="187"/>
        <v/>
      </c>
      <c r="E2001" s="41"/>
      <c r="F2001" s="42"/>
      <c r="G2001" s="43"/>
      <c r="H2001" s="42"/>
      <c r="I2001" s="43"/>
      <c r="J2001" s="20">
        <f>IF(OR(H2001="",I2001=""),0,-VLOOKUP(H2001,AD:AE,2,0)*I2001/60*'1) Input --&gt;'!$D$25)</f>
        <v>0</v>
      </c>
      <c r="K2001" s="20">
        <f t="shared" ref="K2001:K2064" si="188">G2001+J2001</f>
        <v>0</v>
      </c>
      <c r="L2001" s="20">
        <f>IF(M2001="",0,-'1) Input --&gt;'!$D$33/M2001)</f>
        <v>0</v>
      </c>
      <c r="M2001" s="20" t="str">
        <f t="shared" si="184"/>
        <v/>
      </c>
    </row>
    <row r="2002" spans="2:13" x14ac:dyDescent="0.2">
      <c r="B2002" t="str">
        <f t="shared" si="185"/>
        <v>-</v>
      </c>
      <c r="C2002" s="19" t="str">
        <f t="shared" si="186"/>
        <v/>
      </c>
      <c r="D2002" s="19" t="str">
        <f t="shared" si="187"/>
        <v/>
      </c>
      <c r="E2002" s="41"/>
      <c r="F2002" s="42"/>
      <c r="G2002" s="43"/>
      <c r="H2002" s="42"/>
      <c r="I2002" s="43"/>
      <c r="J2002" s="20">
        <f>IF(OR(H2002="",I2002=""),0,-VLOOKUP(H2002,AD:AE,2,0)*I2002/60*'1) Input --&gt;'!$D$25)</f>
        <v>0</v>
      </c>
      <c r="K2002" s="20">
        <f t="shared" si="188"/>
        <v>0</v>
      </c>
      <c r="L2002" s="20">
        <f>IF(M2002="",0,-'1) Input --&gt;'!$D$33/M2002)</f>
        <v>0</v>
      </c>
      <c r="M2002" s="20" t="str">
        <f t="shared" si="184"/>
        <v/>
      </c>
    </row>
    <row r="2003" spans="2:13" x14ac:dyDescent="0.2">
      <c r="B2003" t="str">
        <f t="shared" si="185"/>
        <v>-</v>
      </c>
      <c r="C2003" s="19" t="str">
        <f t="shared" si="186"/>
        <v/>
      </c>
      <c r="D2003" s="19" t="str">
        <f t="shared" si="187"/>
        <v/>
      </c>
      <c r="E2003" s="41"/>
      <c r="F2003" s="42"/>
      <c r="G2003" s="43"/>
      <c r="H2003" s="42"/>
      <c r="I2003" s="43"/>
      <c r="J2003" s="20">
        <f>IF(OR(H2003="",I2003=""),0,-VLOOKUP(H2003,AD:AE,2,0)*I2003/60*'1) Input --&gt;'!$D$25)</f>
        <v>0</v>
      </c>
      <c r="K2003" s="20">
        <f t="shared" si="188"/>
        <v>0</v>
      </c>
      <c r="L2003" s="20">
        <f>IF(M2003="",0,-'1) Input --&gt;'!$D$33/M2003)</f>
        <v>0</v>
      </c>
      <c r="M2003" s="20" t="str">
        <f t="shared" si="184"/>
        <v/>
      </c>
    </row>
    <row r="2004" spans="2:13" x14ac:dyDescent="0.2">
      <c r="B2004" t="str">
        <f t="shared" si="185"/>
        <v>-</v>
      </c>
      <c r="C2004" s="19" t="str">
        <f t="shared" si="186"/>
        <v/>
      </c>
      <c r="D2004" s="19" t="str">
        <f t="shared" si="187"/>
        <v/>
      </c>
      <c r="E2004" s="41"/>
      <c r="F2004" s="42"/>
      <c r="G2004" s="43"/>
      <c r="H2004" s="42"/>
      <c r="I2004" s="43"/>
      <c r="J2004" s="20">
        <f>IF(OR(H2004="",I2004=""),0,-VLOOKUP(H2004,AD:AE,2,0)*I2004/60*'1) Input --&gt;'!$D$25)</f>
        <v>0</v>
      </c>
      <c r="K2004" s="20">
        <f t="shared" si="188"/>
        <v>0</v>
      </c>
      <c r="L2004" s="20">
        <f>IF(M2004="",0,-'1) Input --&gt;'!$D$33/M2004)</f>
        <v>0</v>
      </c>
      <c r="M2004" s="20" t="str">
        <f t="shared" si="184"/>
        <v/>
      </c>
    </row>
    <row r="2005" spans="2:13" x14ac:dyDescent="0.2">
      <c r="B2005" t="str">
        <f t="shared" si="185"/>
        <v>-</v>
      </c>
      <c r="C2005" s="19" t="str">
        <f t="shared" si="186"/>
        <v/>
      </c>
      <c r="D2005" s="19" t="str">
        <f t="shared" si="187"/>
        <v/>
      </c>
      <c r="E2005" s="41"/>
      <c r="F2005" s="42"/>
      <c r="G2005" s="43"/>
      <c r="H2005" s="42"/>
      <c r="I2005" s="43"/>
      <c r="J2005" s="20">
        <f>IF(OR(H2005="",I2005=""),0,-VLOOKUP(H2005,AD:AE,2,0)*I2005/60*'1) Input --&gt;'!$D$25)</f>
        <v>0</v>
      </c>
      <c r="K2005" s="20">
        <f t="shared" si="188"/>
        <v>0</v>
      </c>
      <c r="L2005" s="20">
        <f>IF(M2005="",0,-'1) Input --&gt;'!$D$33/M2005)</f>
        <v>0</v>
      </c>
      <c r="M2005" s="20" t="str">
        <f t="shared" si="184"/>
        <v/>
      </c>
    </row>
    <row r="2006" spans="2:13" x14ac:dyDescent="0.2">
      <c r="B2006" t="str">
        <f t="shared" si="185"/>
        <v>-</v>
      </c>
      <c r="C2006" s="19" t="str">
        <f t="shared" si="186"/>
        <v/>
      </c>
      <c r="D2006" s="19" t="str">
        <f t="shared" si="187"/>
        <v/>
      </c>
      <c r="E2006" s="41"/>
      <c r="F2006" s="42"/>
      <c r="G2006" s="43"/>
      <c r="H2006" s="42"/>
      <c r="I2006" s="43"/>
      <c r="J2006" s="20">
        <f>IF(OR(H2006="",I2006=""),0,-VLOOKUP(H2006,AD:AE,2,0)*I2006/60*'1) Input --&gt;'!$D$25)</f>
        <v>0</v>
      </c>
      <c r="K2006" s="20">
        <f t="shared" si="188"/>
        <v>0</v>
      </c>
      <c r="L2006" s="20">
        <f>IF(M2006="",0,-'1) Input --&gt;'!$D$33/M2006)</f>
        <v>0</v>
      </c>
      <c r="M2006" s="20" t="str">
        <f t="shared" si="184"/>
        <v/>
      </c>
    </row>
    <row r="2007" spans="2:13" x14ac:dyDescent="0.2">
      <c r="B2007" t="str">
        <f t="shared" si="185"/>
        <v>-</v>
      </c>
      <c r="C2007" s="19" t="str">
        <f t="shared" si="186"/>
        <v/>
      </c>
      <c r="D2007" s="19" t="str">
        <f t="shared" si="187"/>
        <v/>
      </c>
      <c r="E2007" s="41"/>
      <c r="F2007" s="42"/>
      <c r="G2007" s="43"/>
      <c r="H2007" s="42"/>
      <c r="I2007" s="43"/>
      <c r="J2007" s="20">
        <f>IF(OR(H2007="",I2007=""),0,-VLOOKUP(H2007,AD:AE,2,0)*I2007/60*'1) Input --&gt;'!$D$25)</f>
        <v>0</v>
      </c>
      <c r="K2007" s="20">
        <f t="shared" si="188"/>
        <v>0</v>
      </c>
      <c r="L2007" s="20">
        <f>IF(M2007="",0,-'1) Input --&gt;'!$D$33/M2007)</f>
        <v>0</v>
      </c>
      <c r="M2007" s="20" t="str">
        <f t="shared" si="184"/>
        <v/>
      </c>
    </row>
    <row r="2008" spans="2:13" x14ac:dyDescent="0.2">
      <c r="B2008" t="str">
        <f t="shared" si="185"/>
        <v>-</v>
      </c>
      <c r="C2008" s="19" t="str">
        <f t="shared" si="186"/>
        <v/>
      </c>
      <c r="D2008" s="19" t="str">
        <f t="shared" si="187"/>
        <v/>
      </c>
      <c r="E2008" s="41"/>
      <c r="F2008" s="42"/>
      <c r="G2008" s="43"/>
      <c r="H2008" s="42"/>
      <c r="I2008" s="43"/>
      <c r="J2008" s="20">
        <f>IF(OR(H2008="",I2008=""),0,-VLOOKUP(H2008,AD:AE,2,0)*I2008/60*'1) Input --&gt;'!$D$25)</f>
        <v>0</v>
      </c>
      <c r="K2008" s="20">
        <f t="shared" si="188"/>
        <v>0</v>
      </c>
      <c r="L2008" s="20">
        <f>IF(M2008="",0,-'1) Input --&gt;'!$D$33/M2008)</f>
        <v>0</v>
      </c>
      <c r="M2008" s="20" t="str">
        <f t="shared" si="184"/>
        <v/>
      </c>
    </row>
    <row r="2009" spans="2:13" x14ac:dyDescent="0.2">
      <c r="B2009" t="str">
        <f t="shared" si="185"/>
        <v>-</v>
      </c>
      <c r="C2009" s="19" t="str">
        <f t="shared" si="186"/>
        <v/>
      </c>
      <c r="D2009" s="19" t="str">
        <f t="shared" si="187"/>
        <v/>
      </c>
      <c r="E2009" s="41"/>
      <c r="F2009" s="42"/>
      <c r="G2009" s="43"/>
      <c r="H2009" s="42"/>
      <c r="I2009" s="43"/>
      <c r="J2009" s="20">
        <f>IF(OR(H2009="",I2009=""),0,-VLOOKUP(H2009,AD:AE,2,0)*I2009/60*'1) Input --&gt;'!$D$25)</f>
        <v>0</v>
      </c>
      <c r="K2009" s="20">
        <f t="shared" si="188"/>
        <v>0</v>
      </c>
      <c r="L2009" s="20">
        <f>IF(M2009="",0,-'1) Input --&gt;'!$D$33/M2009)</f>
        <v>0</v>
      </c>
      <c r="M2009" s="20" t="str">
        <f t="shared" si="184"/>
        <v/>
      </c>
    </row>
    <row r="2010" spans="2:13" x14ac:dyDescent="0.2">
      <c r="B2010" t="str">
        <f t="shared" si="185"/>
        <v>-</v>
      </c>
      <c r="C2010" s="19" t="str">
        <f t="shared" si="186"/>
        <v/>
      </c>
      <c r="D2010" s="19" t="str">
        <f t="shared" si="187"/>
        <v/>
      </c>
      <c r="E2010" s="41"/>
      <c r="F2010" s="42"/>
      <c r="G2010" s="43"/>
      <c r="H2010" s="42"/>
      <c r="I2010" s="43"/>
      <c r="J2010" s="20">
        <f>IF(OR(H2010="",I2010=""),0,-VLOOKUP(H2010,AD:AE,2,0)*I2010/60*'1) Input --&gt;'!$D$25)</f>
        <v>0</v>
      </c>
      <c r="K2010" s="20">
        <f t="shared" si="188"/>
        <v>0</v>
      </c>
      <c r="L2010" s="20">
        <f>IF(M2010="",0,-'1) Input --&gt;'!$D$33/M2010)</f>
        <v>0</v>
      </c>
      <c r="M2010" s="20" t="str">
        <f t="shared" si="184"/>
        <v/>
      </c>
    </row>
    <row r="2011" spans="2:13" x14ac:dyDescent="0.2">
      <c r="B2011" t="str">
        <f t="shared" si="185"/>
        <v>-</v>
      </c>
      <c r="C2011" s="19" t="str">
        <f t="shared" si="186"/>
        <v/>
      </c>
      <c r="D2011" s="19" t="str">
        <f t="shared" si="187"/>
        <v/>
      </c>
      <c r="E2011" s="41"/>
      <c r="F2011" s="42"/>
      <c r="G2011" s="43"/>
      <c r="H2011" s="42"/>
      <c r="I2011" s="43"/>
      <c r="J2011" s="20">
        <f>IF(OR(H2011="",I2011=""),0,-VLOOKUP(H2011,AD:AE,2,0)*I2011/60*'1) Input --&gt;'!$D$25)</f>
        <v>0</v>
      </c>
      <c r="K2011" s="20">
        <f t="shared" si="188"/>
        <v>0</v>
      </c>
      <c r="L2011" s="20">
        <f>IF(M2011="",0,-'1) Input --&gt;'!$D$33/M2011)</f>
        <v>0</v>
      </c>
      <c r="M2011" s="20" t="str">
        <f t="shared" si="184"/>
        <v/>
      </c>
    </row>
    <row r="2012" spans="2:13" x14ac:dyDescent="0.2">
      <c r="B2012" t="str">
        <f t="shared" si="185"/>
        <v>-</v>
      </c>
      <c r="C2012" s="19" t="str">
        <f t="shared" si="186"/>
        <v/>
      </c>
      <c r="D2012" s="19" t="str">
        <f t="shared" si="187"/>
        <v/>
      </c>
      <c r="E2012" s="41"/>
      <c r="F2012" s="42"/>
      <c r="G2012" s="43"/>
      <c r="H2012" s="42"/>
      <c r="I2012" s="43"/>
      <c r="J2012" s="20">
        <f>IF(OR(H2012="",I2012=""),0,-VLOOKUP(H2012,AD:AE,2,0)*I2012/60*'1) Input --&gt;'!$D$25)</f>
        <v>0</v>
      </c>
      <c r="K2012" s="20">
        <f t="shared" si="188"/>
        <v>0</v>
      </c>
      <c r="L2012" s="20">
        <f>IF(M2012="",0,-'1) Input --&gt;'!$D$33/M2012)</f>
        <v>0</v>
      </c>
      <c r="M2012" s="20" t="str">
        <f t="shared" si="184"/>
        <v/>
      </c>
    </row>
    <row r="2013" spans="2:13" x14ac:dyDescent="0.2">
      <c r="B2013" t="str">
        <f t="shared" si="185"/>
        <v>-</v>
      </c>
      <c r="C2013" s="19" t="str">
        <f t="shared" si="186"/>
        <v/>
      </c>
      <c r="D2013" s="19" t="str">
        <f t="shared" si="187"/>
        <v/>
      </c>
      <c r="E2013" s="41"/>
      <c r="F2013" s="42"/>
      <c r="G2013" s="43"/>
      <c r="H2013" s="42"/>
      <c r="I2013" s="43"/>
      <c r="J2013" s="20">
        <f>IF(OR(H2013="",I2013=""),0,-VLOOKUP(H2013,AD:AE,2,0)*I2013/60*'1) Input --&gt;'!$D$25)</f>
        <v>0</v>
      </c>
      <c r="K2013" s="20">
        <f t="shared" si="188"/>
        <v>0</v>
      </c>
      <c r="L2013" s="20">
        <f>IF(M2013="",0,-'1) Input --&gt;'!$D$33/M2013)</f>
        <v>0</v>
      </c>
      <c r="M2013" s="20" t="str">
        <f t="shared" si="184"/>
        <v/>
      </c>
    </row>
    <row r="2014" spans="2:13" x14ac:dyDescent="0.2">
      <c r="B2014" t="str">
        <f t="shared" si="185"/>
        <v>-</v>
      </c>
      <c r="C2014" s="19" t="str">
        <f t="shared" si="186"/>
        <v/>
      </c>
      <c r="D2014" s="19" t="str">
        <f t="shared" si="187"/>
        <v/>
      </c>
      <c r="E2014" s="41"/>
      <c r="F2014" s="42"/>
      <c r="G2014" s="43"/>
      <c r="H2014" s="42"/>
      <c r="I2014" s="43"/>
      <c r="J2014" s="20">
        <f>IF(OR(H2014="",I2014=""),0,-VLOOKUP(H2014,AD:AE,2,0)*I2014/60*'1) Input --&gt;'!$D$25)</f>
        <v>0</v>
      </c>
      <c r="K2014" s="20">
        <f t="shared" si="188"/>
        <v>0</v>
      </c>
      <c r="L2014" s="20">
        <f>IF(M2014="",0,-'1) Input --&gt;'!$D$33/M2014)</f>
        <v>0</v>
      </c>
      <c r="M2014" s="20" t="str">
        <f t="shared" si="184"/>
        <v/>
      </c>
    </row>
    <row r="2015" spans="2:13" x14ac:dyDescent="0.2">
      <c r="B2015" t="str">
        <f t="shared" si="185"/>
        <v>-</v>
      </c>
      <c r="C2015" s="19" t="str">
        <f t="shared" si="186"/>
        <v/>
      </c>
      <c r="D2015" s="19" t="str">
        <f t="shared" si="187"/>
        <v/>
      </c>
      <c r="E2015" s="41"/>
      <c r="F2015" s="42"/>
      <c r="G2015" s="43"/>
      <c r="H2015" s="42"/>
      <c r="I2015" s="43"/>
      <c r="J2015" s="20">
        <f>IF(OR(H2015="",I2015=""),0,-VLOOKUP(H2015,AD:AE,2,0)*I2015/60*'1) Input --&gt;'!$D$25)</f>
        <v>0</v>
      </c>
      <c r="K2015" s="20">
        <f t="shared" si="188"/>
        <v>0</v>
      </c>
      <c r="L2015" s="20">
        <f>IF(M2015="",0,-'1) Input --&gt;'!$D$33/M2015)</f>
        <v>0</v>
      </c>
      <c r="M2015" s="20" t="str">
        <f t="shared" si="184"/>
        <v/>
      </c>
    </row>
    <row r="2016" spans="2:13" x14ac:dyDescent="0.2">
      <c r="B2016" t="str">
        <f t="shared" si="185"/>
        <v>-</v>
      </c>
      <c r="C2016" s="19" t="str">
        <f t="shared" si="186"/>
        <v/>
      </c>
      <c r="D2016" s="19" t="str">
        <f t="shared" si="187"/>
        <v/>
      </c>
      <c r="E2016" s="41"/>
      <c r="F2016" s="42"/>
      <c r="G2016" s="43"/>
      <c r="H2016" s="42"/>
      <c r="I2016" s="43"/>
      <c r="J2016" s="20">
        <f>IF(OR(H2016="",I2016=""),0,-VLOOKUP(H2016,AD:AE,2,0)*I2016/60*'1) Input --&gt;'!$D$25)</f>
        <v>0</v>
      </c>
      <c r="K2016" s="20">
        <f t="shared" si="188"/>
        <v>0</v>
      </c>
      <c r="L2016" s="20">
        <f>IF(M2016="",0,-'1) Input --&gt;'!$D$33/M2016)</f>
        <v>0</v>
      </c>
      <c r="M2016" s="20" t="str">
        <f t="shared" si="184"/>
        <v/>
      </c>
    </row>
    <row r="2017" spans="2:13" x14ac:dyDescent="0.2">
      <c r="B2017" t="str">
        <f t="shared" si="185"/>
        <v>-</v>
      </c>
      <c r="C2017" s="19" t="str">
        <f t="shared" si="186"/>
        <v/>
      </c>
      <c r="D2017" s="19" t="str">
        <f t="shared" si="187"/>
        <v/>
      </c>
      <c r="E2017" s="41"/>
      <c r="F2017" s="42"/>
      <c r="G2017" s="43"/>
      <c r="H2017" s="42"/>
      <c r="I2017" s="43"/>
      <c r="J2017" s="20">
        <f>IF(OR(H2017="",I2017=""),0,-VLOOKUP(H2017,AD:AE,2,0)*I2017/60*'1) Input --&gt;'!$D$25)</f>
        <v>0</v>
      </c>
      <c r="K2017" s="20">
        <f t="shared" si="188"/>
        <v>0</v>
      </c>
      <c r="L2017" s="20">
        <f>IF(M2017="",0,-'1) Input --&gt;'!$D$33/M2017)</f>
        <v>0</v>
      </c>
      <c r="M2017" s="20" t="str">
        <f t="shared" si="184"/>
        <v/>
      </c>
    </row>
    <row r="2018" spans="2:13" x14ac:dyDescent="0.2">
      <c r="B2018" t="str">
        <f t="shared" si="185"/>
        <v>-</v>
      </c>
      <c r="C2018" s="19" t="str">
        <f t="shared" si="186"/>
        <v/>
      </c>
      <c r="D2018" s="19" t="str">
        <f t="shared" si="187"/>
        <v/>
      </c>
      <c r="E2018" s="41"/>
      <c r="F2018" s="42"/>
      <c r="G2018" s="43"/>
      <c r="H2018" s="42"/>
      <c r="I2018" s="43"/>
      <c r="J2018" s="20">
        <f>IF(OR(H2018="",I2018=""),0,-VLOOKUP(H2018,AD:AE,2,0)*I2018/60*'1) Input --&gt;'!$D$25)</f>
        <v>0</v>
      </c>
      <c r="K2018" s="20">
        <f t="shared" si="188"/>
        <v>0</v>
      </c>
      <c r="L2018" s="20">
        <f>IF(M2018="",0,-'1) Input --&gt;'!$D$33/M2018)</f>
        <v>0</v>
      </c>
      <c r="M2018" s="20" t="str">
        <f t="shared" si="184"/>
        <v/>
      </c>
    </row>
    <row r="2019" spans="2:13" x14ac:dyDescent="0.2">
      <c r="B2019" t="str">
        <f t="shared" si="185"/>
        <v>-</v>
      </c>
      <c r="C2019" s="19" t="str">
        <f t="shared" si="186"/>
        <v/>
      </c>
      <c r="D2019" s="19" t="str">
        <f t="shared" si="187"/>
        <v/>
      </c>
      <c r="E2019" s="41"/>
      <c r="F2019" s="42"/>
      <c r="G2019" s="43"/>
      <c r="H2019" s="42"/>
      <c r="I2019" s="43"/>
      <c r="J2019" s="20">
        <f>IF(OR(H2019="",I2019=""),0,-VLOOKUP(H2019,AD:AE,2,0)*I2019/60*'1) Input --&gt;'!$D$25)</f>
        <v>0</v>
      </c>
      <c r="K2019" s="20">
        <f t="shared" si="188"/>
        <v>0</v>
      </c>
      <c r="L2019" s="20">
        <f>IF(M2019="",0,-'1) Input --&gt;'!$D$33/M2019)</f>
        <v>0</v>
      </c>
      <c r="M2019" s="20" t="str">
        <f t="shared" si="184"/>
        <v/>
      </c>
    </row>
    <row r="2020" spans="2:13" x14ac:dyDescent="0.2">
      <c r="B2020" t="str">
        <f t="shared" si="185"/>
        <v>-</v>
      </c>
      <c r="C2020" s="19" t="str">
        <f t="shared" si="186"/>
        <v/>
      </c>
      <c r="D2020" s="19" t="str">
        <f t="shared" si="187"/>
        <v/>
      </c>
      <c r="E2020" s="41"/>
      <c r="F2020" s="42"/>
      <c r="G2020" s="43"/>
      <c r="H2020" s="42"/>
      <c r="I2020" s="43"/>
      <c r="J2020" s="20">
        <f>IF(OR(H2020="",I2020=""),0,-VLOOKUP(H2020,AD:AE,2,0)*I2020/60*'1) Input --&gt;'!$D$25)</f>
        <v>0</v>
      </c>
      <c r="K2020" s="20">
        <f t="shared" si="188"/>
        <v>0</v>
      </c>
      <c r="L2020" s="20">
        <f>IF(M2020="",0,-'1) Input --&gt;'!$D$33/M2020)</f>
        <v>0</v>
      </c>
      <c r="M2020" s="20" t="str">
        <f t="shared" si="184"/>
        <v/>
      </c>
    </row>
    <row r="2021" spans="2:13" x14ac:dyDescent="0.2">
      <c r="B2021" t="str">
        <f t="shared" si="185"/>
        <v>-</v>
      </c>
      <c r="C2021" s="19" t="str">
        <f t="shared" si="186"/>
        <v/>
      </c>
      <c r="D2021" s="19" t="str">
        <f t="shared" si="187"/>
        <v/>
      </c>
      <c r="E2021" s="41"/>
      <c r="F2021" s="42"/>
      <c r="G2021" s="43"/>
      <c r="H2021" s="42"/>
      <c r="I2021" s="43"/>
      <c r="J2021" s="20">
        <f>IF(OR(H2021="",I2021=""),0,-VLOOKUP(H2021,AD:AE,2,0)*I2021/60*'1) Input --&gt;'!$D$25)</f>
        <v>0</v>
      </c>
      <c r="K2021" s="20">
        <f t="shared" si="188"/>
        <v>0</v>
      </c>
      <c r="L2021" s="20">
        <f>IF(M2021="",0,-'1) Input --&gt;'!$D$33/M2021)</f>
        <v>0</v>
      </c>
      <c r="M2021" s="20" t="str">
        <f t="shared" si="184"/>
        <v/>
      </c>
    </row>
    <row r="2022" spans="2:13" x14ac:dyDescent="0.2">
      <c r="B2022" t="str">
        <f t="shared" si="185"/>
        <v>-</v>
      </c>
      <c r="C2022" s="19" t="str">
        <f t="shared" si="186"/>
        <v/>
      </c>
      <c r="D2022" s="19" t="str">
        <f t="shared" si="187"/>
        <v/>
      </c>
      <c r="E2022" s="41"/>
      <c r="F2022" s="42"/>
      <c r="G2022" s="43"/>
      <c r="H2022" s="42"/>
      <c r="I2022" s="43"/>
      <c r="J2022" s="20">
        <f>IF(OR(H2022="",I2022=""),0,-VLOOKUP(H2022,AD:AE,2,0)*I2022/60*'1) Input --&gt;'!$D$25)</f>
        <v>0</v>
      </c>
      <c r="K2022" s="20">
        <f t="shared" si="188"/>
        <v>0</v>
      </c>
      <c r="L2022" s="20">
        <f>IF(M2022="",0,-'1) Input --&gt;'!$D$33/M2022)</f>
        <v>0</v>
      </c>
      <c r="M2022" s="20" t="str">
        <f t="shared" si="184"/>
        <v/>
      </c>
    </row>
    <row r="2023" spans="2:13" x14ac:dyDescent="0.2">
      <c r="B2023" t="str">
        <f t="shared" si="185"/>
        <v>-</v>
      </c>
      <c r="C2023" s="19" t="str">
        <f t="shared" si="186"/>
        <v/>
      </c>
      <c r="D2023" s="19" t="str">
        <f t="shared" si="187"/>
        <v/>
      </c>
      <c r="E2023" s="41"/>
      <c r="F2023" s="42"/>
      <c r="G2023" s="43"/>
      <c r="H2023" s="42"/>
      <c r="I2023" s="43"/>
      <c r="J2023" s="20">
        <f>IF(OR(H2023="",I2023=""),0,-VLOOKUP(H2023,AD:AE,2,0)*I2023/60*'1) Input --&gt;'!$D$25)</f>
        <v>0</v>
      </c>
      <c r="K2023" s="20">
        <f t="shared" si="188"/>
        <v>0</v>
      </c>
      <c r="L2023" s="20">
        <f>IF(M2023="",0,-'1) Input --&gt;'!$D$33/M2023)</f>
        <v>0</v>
      </c>
      <c r="M2023" s="20" t="str">
        <f t="shared" si="184"/>
        <v/>
      </c>
    </row>
    <row r="2024" spans="2:13" x14ac:dyDescent="0.2">
      <c r="B2024" t="str">
        <f t="shared" si="185"/>
        <v>-</v>
      </c>
      <c r="C2024" s="19" t="str">
        <f t="shared" si="186"/>
        <v/>
      </c>
      <c r="D2024" s="19" t="str">
        <f t="shared" si="187"/>
        <v/>
      </c>
      <c r="E2024" s="41"/>
      <c r="F2024" s="42"/>
      <c r="G2024" s="43"/>
      <c r="H2024" s="42"/>
      <c r="I2024" s="43"/>
      <c r="J2024" s="20">
        <f>IF(OR(H2024="",I2024=""),0,-VLOOKUP(H2024,AD:AE,2,0)*I2024/60*'1) Input --&gt;'!$D$25)</f>
        <v>0</v>
      </c>
      <c r="K2024" s="20">
        <f t="shared" si="188"/>
        <v>0</v>
      </c>
      <c r="L2024" s="20">
        <f>IF(M2024="",0,-'1) Input --&gt;'!$D$33/M2024)</f>
        <v>0</v>
      </c>
      <c r="M2024" s="20" t="str">
        <f t="shared" si="184"/>
        <v/>
      </c>
    </row>
    <row r="2025" spans="2:13" x14ac:dyDescent="0.2">
      <c r="B2025" t="str">
        <f t="shared" si="185"/>
        <v>-</v>
      </c>
      <c r="C2025" s="19" t="str">
        <f t="shared" si="186"/>
        <v/>
      </c>
      <c r="D2025" s="19" t="str">
        <f t="shared" si="187"/>
        <v/>
      </c>
      <c r="E2025" s="41"/>
      <c r="F2025" s="42"/>
      <c r="G2025" s="43"/>
      <c r="H2025" s="42"/>
      <c r="I2025" s="43"/>
      <c r="J2025" s="20">
        <f>IF(OR(H2025="",I2025=""),0,-VLOOKUP(H2025,AD:AE,2,0)*I2025/60*'1) Input --&gt;'!$D$25)</f>
        <v>0</v>
      </c>
      <c r="K2025" s="20">
        <f t="shared" si="188"/>
        <v>0</v>
      </c>
      <c r="L2025" s="20">
        <f>IF(M2025="",0,-'1) Input --&gt;'!$D$33/M2025)</f>
        <v>0</v>
      </c>
      <c r="M2025" s="20" t="str">
        <f t="shared" si="184"/>
        <v/>
      </c>
    </row>
    <row r="2026" spans="2:13" x14ac:dyDescent="0.2">
      <c r="B2026" t="str">
        <f t="shared" si="185"/>
        <v>-</v>
      </c>
      <c r="C2026" s="19" t="str">
        <f t="shared" si="186"/>
        <v/>
      </c>
      <c r="D2026" s="19" t="str">
        <f t="shared" si="187"/>
        <v/>
      </c>
      <c r="E2026" s="41"/>
      <c r="F2026" s="42"/>
      <c r="G2026" s="43"/>
      <c r="H2026" s="42"/>
      <c r="I2026" s="43"/>
      <c r="J2026" s="20">
        <f>IF(OR(H2026="",I2026=""),0,-VLOOKUP(H2026,AD:AE,2,0)*I2026/60*'1) Input --&gt;'!$D$25)</f>
        <v>0</v>
      </c>
      <c r="K2026" s="20">
        <f t="shared" si="188"/>
        <v>0</v>
      </c>
      <c r="L2026" s="20">
        <f>IF(M2026="",0,-'1) Input --&gt;'!$D$33/M2026)</f>
        <v>0</v>
      </c>
      <c r="M2026" s="20" t="str">
        <f t="shared" si="184"/>
        <v/>
      </c>
    </row>
    <row r="2027" spans="2:13" x14ac:dyDescent="0.2">
      <c r="B2027" t="str">
        <f t="shared" si="185"/>
        <v>-</v>
      </c>
      <c r="C2027" s="19" t="str">
        <f t="shared" si="186"/>
        <v/>
      </c>
      <c r="D2027" s="19" t="str">
        <f t="shared" si="187"/>
        <v/>
      </c>
      <c r="E2027" s="41"/>
      <c r="F2027" s="42"/>
      <c r="G2027" s="43"/>
      <c r="H2027" s="42"/>
      <c r="I2027" s="43"/>
      <c r="J2027" s="20">
        <f>IF(OR(H2027="",I2027=""),0,-VLOOKUP(H2027,AD:AE,2,0)*I2027/60*'1) Input --&gt;'!$D$25)</f>
        <v>0</v>
      </c>
      <c r="K2027" s="20">
        <f t="shared" si="188"/>
        <v>0</v>
      </c>
      <c r="L2027" s="20">
        <f>IF(M2027="",0,-'1) Input --&gt;'!$D$33/M2027)</f>
        <v>0</v>
      </c>
      <c r="M2027" s="20" t="str">
        <f t="shared" si="184"/>
        <v/>
      </c>
    </row>
    <row r="2028" spans="2:13" x14ac:dyDescent="0.2">
      <c r="B2028" t="str">
        <f t="shared" si="185"/>
        <v>-</v>
      </c>
      <c r="C2028" s="19" t="str">
        <f t="shared" si="186"/>
        <v/>
      </c>
      <c r="D2028" s="19" t="str">
        <f t="shared" si="187"/>
        <v/>
      </c>
      <c r="E2028" s="41"/>
      <c r="F2028" s="42"/>
      <c r="G2028" s="43"/>
      <c r="H2028" s="42"/>
      <c r="I2028" s="43"/>
      <c r="J2028" s="20">
        <f>IF(OR(H2028="",I2028=""),0,-VLOOKUP(H2028,AD:AE,2,0)*I2028/60*'1) Input --&gt;'!$D$25)</f>
        <v>0</v>
      </c>
      <c r="K2028" s="20">
        <f t="shared" si="188"/>
        <v>0</v>
      </c>
      <c r="L2028" s="20">
        <f>IF(M2028="",0,-'1) Input --&gt;'!$D$33/M2028)</f>
        <v>0</v>
      </c>
      <c r="M2028" s="20" t="str">
        <f t="shared" si="184"/>
        <v/>
      </c>
    </row>
    <row r="2029" spans="2:13" x14ac:dyDescent="0.2">
      <c r="B2029" t="str">
        <f t="shared" si="185"/>
        <v>-</v>
      </c>
      <c r="C2029" s="19" t="str">
        <f t="shared" si="186"/>
        <v/>
      </c>
      <c r="D2029" s="19" t="str">
        <f t="shared" si="187"/>
        <v/>
      </c>
      <c r="E2029" s="41"/>
      <c r="F2029" s="42"/>
      <c r="G2029" s="43"/>
      <c r="H2029" s="42"/>
      <c r="I2029" s="43"/>
      <c r="J2029" s="20">
        <f>IF(OR(H2029="",I2029=""),0,-VLOOKUP(H2029,AD:AE,2,0)*I2029/60*'1) Input --&gt;'!$D$25)</f>
        <v>0</v>
      </c>
      <c r="K2029" s="20">
        <f t="shared" si="188"/>
        <v>0</v>
      </c>
      <c r="L2029" s="20">
        <f>IF(M2029="",0,-'1) Input --&gt;'!$D$33/M2029)</f>
        <v>0</v>
      </c>
      <c r="M2029" s="20" t="str">
        <f t="shared" si="184"/>
        <v/>
      </c>
    </row>
    <row r="2030" spans="2:13" x14ac:dyDescent="0.2">
      <c r="B2030" t="str">
        <f t="shared" si="185"/>
        <v>-</v>
      </c>
      <c r="C2030" s="19" t="str">
        <f t="shared" si="186"/>
        <v/>
      </c>
      <c r="D2030" s="19" t="str">
        <f t="shared" si="187"/>
        <v/>
      </c>
      <c r="E2030" s="41"/>
      <c r="F2030" s="42"/>
      <c r="G2030" s="43"/>
      <c r="H2030" s="42"/>
      <c r="I2030" s="43"/>
      <c r="J2030" s="20">
        <f>IF(OR(H2030="",I2030=""),0,-VLOOKUP(H2030,AD:AE,2,0)*I2030/60*'1) Input --&gt;'!$D$25)</f>
        <v>0</v>
      </c>
      <c r="K2030" s="20">
        <f t="shared" si="188"/>
        <v>0</v>
      </c>
      <c r="L2030" s="20">
        <f>IF(M2030="",0,-'1) Input --&gt;'!$D$33/M2030)</f>
        <v>0</v>
      </c>
      <c r="M2030" s="20" t="str">
        <f t="shared" si="184"/>
        <v/>
      </c>
    </row>
    <row r="2031" spans="2:13" x14ac:dyDescent="0.2">
      <c r="B2031" t="str">
        <f t="shared" si="185"/>
        <v>-</v>
      </c>
      <c r="C2031" s="19" t="str">
        <f t="shared" si="186"/>
        <v/>
      </c>
      <c r="D2031" s="19" t="str">
        <f t="shared" si="187"/>
        <v/>
      </c>
      <c r="E2031" s="41"/>
      <c r="F2031" s="42"/>
      <c r="G2031" s="43"/>
      <c r="H2031" s="42"/>
      <c r="I2031" s="43"/>
      <c r="J2031" s="20">
        <f>IF(OR(H2031="",I2031=""),0,-VLOOKUP(H2031,AD:AE,2,0)*I2031/60*'1) Input --&gt;'!$D$25)</f>
        <v>0</v>
      </c>
      <c r="K2031" s="20">
        <f t="shared" si="188"/>
        <v>0</v>
      </c>
      <c r="L2031" s="20">
        <f>IF(M2031="",0,-'1) Input --&gt;'!$D$33/M2031)</f>
        <v>0</v>
      </c>
      <c r="M2031" s="20" t="str">
        <f t="shared" si="184"/>
        <v/>
      </c>
    </row>
    <row r="2032" spans="2:13" x14ac:dyDescent="0.2">
      <c r="B2032" t="str">
        <f t="shared" si="185"/>
        <v>-</v>
      </c>
      <c r="C2032" s="19" t="str">
        <f t="shared" si="186"/>
        <v/>
      </c>
      <c r="D2032" s="19" t="str">
        <f t="shared" si="187"/>
        <v/>
      </c>
      <c r="E2032" s="41"/>
      <c r="F2032" s="42"/>
      <c r="G2032" s="43"/>
      <c r="H2032" s="42"/>
      <c r="I2032" s="43"/>
      <c r="J2032" s="20">
        <f>IF(OR(H2032="",I2032=""),0,-VLOOKUP(H2032,AD:AE,2,0)*I2032/60*'1) Input --&gt;'!$D$25)</f>
        <v>0</v>
      </c>
      <c r="K2032" s="20">
        <f t="shared" si="188"/>
        <v>0</v>
      </c>
      <c r="L2032" s="20">
        <f>IF(M2032="",0,-'1) Input --&gt;'!$D$33/M2032)</f>
        <v>0</v>
      </c>
      <c r="M2032" s="20" t="str">
        <f t="shared" si="184"/>
        <v/>
      </c>
    </row>
    <row r="2033" spans="2:13" x14ac:dyDescent="0.2">
      <c r="B2033" t="str">
        <f t="shared" si="185"/>
        <v>-</v>
      </c>
      <c r="C2033" s="19" t="str">
        <f t="shared" si="186"/>
        <v/>
      </c>
      <c r="D2033" s="19" t="str">
        <f t="shared" si="187"/>
        <v/>
      </c>
      <c r="E2033" s="41"/>
      <c r="F2033" s="42"/>
      <c r="G2033" s="43"/>
      <c r="H2033" s="42"/>
      <c r="I2033" s="43"/>
      <c r="J2033" s="20">
        <f>IF(OR(H2033="",I2033=""),0,-VLOOKUP(H2033,AD:AE,2,0)*I2033/60*'1) Input --&gt;'!$D$25)</f>
        <v>0</v>
      </c>
      <c r="K2033" s="20">
        <f t="shared" si="188"/>
        <v>0</v>
      </c>
      <c r="L2033" s="20">
        <f>IF(M2033="",0,-'1) Input --&gt;'!$D$33/M2033)</f>
        <v>0</v>
      </c>
      <c r="M2033" s="20" t="str">
        <f t="shared" si="184"/>
        <v/>
      </c>
    </row>
    <row r="2034" spans="2:13" x14ac:dyDescent="0.2">
      <c r="B2034" t="str">
        <f t="shared" si="185"/>
        <v>-</v>
      </c>
      <c r="C2034" s="19" t="str">
        <f t="shared" si="186"/>
        <v/>
      </c>
      <c r="D2034" s="19" t="str">
        <f t="shared" si="187"/>
        <v/>
      </c>
      <c r="E2034" s="41"/>
      <c r="F2034" s="42"/>
      <c r="G2034" s="43"/>
      <c r="H2034" s="42"/>
      <c r="I2034" s="43"/>
      <c r="J2034" s="20">
        <f>IF(OR(H2034="",I2034=""),0,-VLOOKUP(H2034,AD:AE,2,0)*I2034/60*'1) Input --&gt;'!$D$25)</f>
        <v>0</v>
      </c>
      <c r="K2034" s="20">
        <f t="shared" si="188"/>
        <v>0</v>
      </c>
      <c r="L2034" s="20">
        <f>IF(M2034="",0,-'1) Input --&gt;'!$D$33/M2034)</f>
        <v>0</v>
      </c>
      <c r="M2034" s="20" t="str">
        <f t="shared" si="184"/>
        <v/>
      </c>
    </row>
    <row r="2035" spans="2:13" x14ac:dyDescent="0.2">
      <c r="B2035" t="str">
        <f t="shared" si="185"/>
        <v>-</v>
      </c>
      <c r="C2035" s="19" t="str">
        <f t="shared" si="186"/>
        <v/>
      </c>
      <c r="D2035" s="19" t="str">
        <f t="shared" si="187"/>
        <v/>
      </c>
      <c r="E2035" s="41"/>
      <c r="F2035" s="42"/>
      <c r="G2035" s="43"/>
      <c r="H2035" s="42"/>
      <c r="I2035" s="43"/>
      <c r="J2035" s="20">
        <f>IF(OR(H2035="",I2035=""),0,-VLOOKUP(H2035,AD:AE,2,0)*I2035/60*'1) Input --&gt;'!$D$25)</f>
        <v>0</v>
      </c>
      <c r="K2035" s="20">
        <f t="shared" si="188"/>
        <v>0</v>
      </c>
      <c r="L2035" s="20">
        <f>IF(M2035="",0,-'1) Input --&gt;'!$D$33/M2035)</f>
        <v>0</v>
      </c>
      <c r="M2035" s="20" t="str">
        <f t="shared" si="184"/>
        <v/>
      </c>
    </row>
    <row r="2036" spans="2:13" x14ac:dyDescent="0.2">
      <c r="B2036" t="str">
        <f t="shared" si="185"/>
        <v>-</v>
      </c>
      <c r="C2036" s="19" t="str">
        <f t="shared" si="186"/>
        <v/>
      </c>
      <c r="D2036" s="19" t="str">
        <f t="shared" si="187"/>
        <v/>
      </c>
      <c r="E2036" s="41"/>
      <c r="F2036" s="42"/>
      <c r="G2036" s="43"/>
      <c r="H2036" s="42"/>
      <c r="I2036" s="43"/>
      <c r="J2036" s="20">
        <f>IF(OR(H2036="",I2036=""),0,-VLOOKUP(H2036,AD:AE,2,0)*I2036/60*'1) Input --&gt;'!$D$25)</f>
        <v>0</v>
      </c>
      <c r="K2036" s="20">
        <f t="shared" si="188"/>
        <v>0</v>
      </c>
      <c r="L2036" s="20">
        <f>IF(M2036="",0,-'1) Input --&gt;'!$D$33/M2036)</f>
        <v>0</v>
      </c>
      <c r="M2036" s="20" t="str">
        <f t="shared" si="184"/>
        <v/>
      </c>
    </row>
    <row r="2037" spans="2:13" x14ac:dyDescent="0.2">
      <c r="B2037" t="str">
        <f t="shared" si="185"/>
        <v>-</v>
      </c>
      <c r="C2037" s="19" t="str">
        <f t="shared" si="186"/>
        <v/>
      </c>
      <c r="D2037" s="19" t="str">
        <f t="shared" si="187"/>
        <v/>
      </c>
      <c r="E2037" s="41"/>
      <c r="F2037" s="42"/>
      <c r="G2037" s="43"/>
      <c r="H2037" s="42"/>
      <c r="I2037" s="43"/>
      <c r="J2037" s="20">
        <f>IF(OR(H2037="",I2037=""),0,-VLOOKUP(H2037,AD:AE,2,0)*I2037/60*'1) Input --&gt;'!$D$25)</f>
        <v>0</v>
      </c>
      <c r="K2037" s="20">
        <f t="shared" si="188"/>
        <v>0</v>
      </c>
      <c r="L2037" s="20">
        <f>IF(M2037="",0,-'1) Input --&gt;'!$D$33/M2037)</f>
        <v>0</v>
      </c>
      <c r="M2037" s="20" t="str">
        <f t="shared" si="184"/>
        <v/>
      </c>
    </row>
    <row r="2038" spans="2:13" x14ac:dyDescent="0.2">
      <c r="B2038" t="str">
        <f t="shared" si="185"/>
        <v>-</v>
      </c>
      <c r="C2038" s="19" t="str">
        <f t="shared" si="186"/>
        <v/>
      </c>
      <c r="D2038" s="19" t="str">
        <f t="shared" si="187"/>
        <v/>
      </c>
      <c r="E2038" s="41"/>
      <c r="F2038" s="42"/>
      <c r="G2038" s="43"/>
      <c r="H2038" s="42"/>
      <c r="I2038" s="43"/>
      <c r="J2038" s="20">
        <f>IF(OR(H2038="",I2038=""),0,-VLOOKUP(H2038,AD:AE,2,0)*I2038/60*'1) Input --&gt;'!$D$25)</f>
        <v>0</v>
      </c>
      <c r="K2038" s="20">
        <f t="shared" si="188"/>
        <v>0</v>
      </c>
      <c r="L2038" s="20">
        <f>IF(M2038="",0,-'1) Input --&gt;'!$D$33/M2038)</f>
        <v>0</v>
      </c>
      <c r="M2038" s="20" t="str">
        <f t="shared" si="184"/>
        <v/>
      </c>
    </row>
    <row r="2039" spans="2:13" x14ac:dyDescent="0.2">
      <c r="B2039" t="str">
        <f t="shared" si="185"/>
        <v>-</v>
      </c>
      <c r="C2039" s="19" t="str">
        <f t="shared" si="186"/>
        <v/>
      </c>
      <c r="D2039" s="19" t="str">
        <f t="shared" si="187"/>
        <v/>
      </c>
      <c r="E2039" s="41"/>
      <c r="F2039" s="42"/>
      <c r="G2039" s="43"/>
      <c r="H2039" s="42"/>
      <c r="I2039" s="43"/>
      <c r="J2039" s="20">
        <f>IF(OR(H2039="",I2039=""),0,-VLOOKUP(H2039,AD:AE,2,0)*I2039/60*'1) Input --&gt;'!$D$25)</f>
        <v>0</v>
      </c>
      <c r="K2039" s="20">
        <f t="shared" si="188"/>
        <v>0</v>
      </c>
      <c r="L2039" s="20">
        <f>IF(M2039="",0,-'1) Input --&gt;'!$D$33/M2039)</f>
        <v>0</v>
      </c>
      <c r="M2039" s="20" t="str">
        <f t="shared" si="184"/>
        <v/>
      </c>
    </row>
    <row r="2040" spans="2:13" x14ac:dyDescent="0.2">
      <c r="B2040" t="str">
        <f t="shared" si="185"/>
        <v>-</v>
      </c>
      <c r="C2040" s="19" t="str">
        <f t="shared" si="186"/>
        <v/>
      </c>
      <c r="D2040" s="19" t="str">
        <f t="shared" si="187"/>
        <v/>
      </c>
      <c r="E2040" s="41"/>
      <c r="F2040" s="42"/>
      <c r="G2040" s="43"/>
      <c r="H2040" s="42"/>
      <c r="I2040" s="43"/>
      <c r="J2040" s="20">
        <f>IF(OR(H2040="",I2040=""),0,-VLOOKUP(H2040,AD:AE,2,0)*I2040/60*'1) Input --&gt;'!$D$25)</f>
        <v>0</v>
      </c>
      <c r="K2040" s="20">
        <f t="shared" si="188"/>
        <v>0</v>
      </c>
      <c r="L2040" s="20">
        <f>IF(M2040="",0,-'1) Input --&gt;'!$D$33/M2040)</f>
        <v>0</v>
      </c>
      <c r="M2040" s="20" t="str">
        <f t="shared" si="184"/>
        <v/>
      </c>
    </row>
    <row r="2041" spans="2:13" x14ac:dyDescent="0.2">
      <c r="B2041" t="str">
        <f t="shared" si="185"/>
        <v>-</v>
      </c>
      <c r="C2041" s="19" t="str">
        <f t="shared" si="186"/>
        <v/>
      </c>
      <c r="D2041" s="19" t="str">
        <f t="shared" si="187"/>
        <v/>
      </c>
      <c r="E2041" s="41"/>
      <c r="F2041" s="42"/>
      <c r="G2041" s="43"/>
      <c r="H2041" s="42"/>
      <c r="I2041" s="43"/>
      <c r="J2041" s="20">
        <f>IF(OR(H2041="",I2041=""),0,-VLOOKUP(H2041,AD:AE,2,0)*I2041/60*'1) Input --&gt;'!$D$25)</f>
        <v>0</v>
      </c>
      <c r="K2041" s="20">
        <f t="shared" si="188"/>
        <v>0</v>
      </c>
      <c r="L2041" s="20">
        <f>IF(M2041="",0,-'1) Input --&gt;'!$D$33/M2041)</f>
        <v>0</v>
      </c>
      <c r="M2041" s="20" t="str">
        <f t="shared" si="184"/>
        <v/>
      </c>
    </row>
    <row r="2042" spans="2:13" x14ac:dyDescent="0.2">
      <c r="B2042" t="str">
        <f t="shared" si="185"/>
        <v>-</v>
      </c>
      <c r="C2042" s="19" t="str">
        <f t="shared" si="186"/>
        <v/>
      </c>
      <c r="D2042" s="19" t="str">
        <f t="shared" si="187"/>
        <v/>
      </c>
      <c r="E2042" s="41"/>
      <c r="F2042" s="42"/>
      <c r="G2042" s="43"/>
      <c r="H2042" s="42"/>
      <c r="I2042" s="43"/>
      <c r="J2042" s="20">
        <f>IF(OR(H2042="",I2042=""),0,-VLOOKUP(H2042,AD:AE,2,0)*I2042/60*'1) Input --&gt;'!$D$25)</f>
        <v>0</v>
      </c>
      <c r="K2042" s="20">
        <f t="shared" si="188"/>
        <v>0</v>
      </c>
      <c r="L2042" s="20">
        <f>IF(M2042="",0,-'1) Input --&gt;'!$D$33/M2042)</f>
        <v>0</v>
      </c>
      <c r="M2042" s="20" t="str">
        <f t="shared" si="184"/>
        <v/>
      </c>
    </row>
    <row r="2043" spans="2:13" x14ac:dyDescent="0.2">
      <c r="B2043" t="str">
        <f t="shared" si="185"/>
        <v>-</v>
      </c>
      <c r="C2043" s="19" t="str">
        <f t="shared" si="186"/>
        <v/>
      </c>
      <c r="D2043" s="19" t="str">
        <f t="shared" si="187"/>
        <v/>
      </c>
      <c r="E2043" s="41"/>
      <c r="F2043" s="42"/>
      <c r="G2043" s="43"/>
      <c r="H2043" s="42"/>
      <c r="I2043" s="43"/>
      <c r="J2043" s="20">
        <f>IF(OR(H2043="",I2043=""),0,-VLOOKUP(H2043,AD:AE,2,0)*I2043/60*'1) Input --&gt;'!$D$25)</f>
        <v>0</v>
      </c>
      <c r="K2043" s="20">
        <f t="shared" si="188"/>
        <v>0</v>
      </c>
      <c r="L2043" s="20">
        <f>IF(M2043="",0,-'1) Input --&gt;'!$D$33/M2043)</f>
        <v>0</v>
      </c>
      <c r="M2043" s="20" t="str">
        <f t="shared" si="184"/>
        <v/>
      </c>
    </row>
    <row r="2044" spans="2:13" x14ac:dyDescent="0.2">
      <c r="B2044" t="str">
        <f t="shared" si="185"/>
        <v>-</v>
      </c>
      <c r="C2044" s="19" t="str">
        <f t="shared" si="186"/>
        <v/>
      </c>
      <c r="D2044" s="19" t="str">
        <f t="shared" si="187"/>
        <v/>
      </c>
      <c r="E2044" s="41"/>
      <c r="F2044" s="42"/>
      <c r="G2044" s="43"/>
      <c r="H2044" s="42"/>
      <c r="I2044" s="43"/>
      <c r="J2044" s="20">
        <f>IF(OR(H2044="",I2044=""),0,-VLOOKUP(H2044,AD:AE,2,0)*I2044/60*'1) Input --&gt;'!$D$25)</f>
        <v>0</v>
      </c>
      <c r="K2044" s="20">
        <f t="shared" si="188"/>
        <v>0</v>
      </c>
      <c r="L2044" s="20">
        <f>IF(M2044="",0,-'1) Input --&gt;'!$D$33/M2044)</f>
        <v>0</v>
      </c>
      <c r="M2044" s="20" t="str">
        <f t="shared" si="184"/>
        <v/>
      </c>
    </row>
    <row r="2045" spans="2:13" x14ac:dyDescent="0.2">
      <c r="B2045" t="str">
        <f t="shared" si="185"/>
        <v>-</v>
      </c>
      <c r="C2045" s="19" t="str">
        <f t="shared" si="186"/>
        <v/>
      </c>
      <c r="D2045" s="19" t="str">
        <f t="shared" si="187"/>
        <v/>
      </c>
      <c r="E2045" s="41"/>
      <c r="F2045" s="42"/>
      <c r="G2045" s="43"/>
      <c r="H2045" s="42"/>
      <c r="I2045" s="43"/>
      <c r="J2045" s="20">
        <f>IF(OR(H2045="",I2045=""),0,-VLOOKUP(H2045,AD:AE,2,0)*I2045/60*'1) Input --&gt;'!$D$25)</f>
        <v>0</v>
      </c>
      <c r="K2045" s="20">
        <f t="shared" si="188"/>
        <v>0</v>
      </c>
      <c r="L2045" s="20">
        <f>IF(M2045="",0,-'1) Input --&gt;'!$D$33/M2045)</f>
        <v>0</v>
      </c>
      <c r="M2045" s="20" t="str">
        <f t="shared" si="184"/>
        <v/>
      </c>
    </row>
    <row r="2046" spans="2:13" x14ac:dyDescent="0.2">
      <c r="B2046" t="str">
        <f t="shared" si="185"/>
        <v>-</v>
      </c>
      <c r="C2046" s="19" t="str">
        <f t="shared" si="186"/>
        <v/>
      </c>
      <c r="D2046" s="19" t="str">
        <f t="shared" si="187"/>
        <v/>
      </c>
      <c r="E2046" s="41"/>
      <c r="F2046" s="42"/>
      <c r="G2046" s="43"/>
      <c r="H2046" s="42"/>
      <c r="I2046" s="43"/>
      <c r="J2046" s="20">
        <f>IF(OR(H2046="",I2046=""),0,-VLOOKUP(H2046,AD:AE,2,0)*I2046/60*'1) Input --&gt;'!$D$25)</f>
        <v>0</v>
      </c>
      <c r="K2046" s="20">
        <f t="shared" si="188"/>
        <v>0</v>
      </c>
      <c r="L2046" s="20">
        <f>IF(M2046="",0,-'1) Input --&gt;'!$D$33/M2046)</f>
        <v>0</v>
      </c>
      <c r="M2046" s="20" t="str">
        <f t="shared" si="184"/>
        <v/>
      </c>
    </row>
    <row r="2047" spans="2:13" x14ac:dyDescent="0.2">
      <c r="B2047" t="str">
        <f t="shared" si="185"/>
        <v>-</v>
      </c>
      <c r="C2047" s="19" t="str">
        <f t="shared" si="186"/>
        <v/>
      </c>
      <c r="D2047" s="19" t="str">
        <f t="shared" si="187"/>
        <v/>
      </c>
      <c r="E2047" s="41"/>
      <c r="F2047" s="42"/>
      <c r="G2047" s="43"/>
      <c r="H2047" s="42"/>
      <c r="I2047" s="43"/>
      <c r="J2047" s="20">
        <f>IF(OR(H2047="",I2047=""),0,-VLOOKUP(H2047,AD:AE,2,0)*I2047/60*'1) Input --&gt;'!$D$25)</f>
        <v>0</v>
      </c>
      <c r="K2047" s="20">
        <f t="shared" si="188"/>
        <v>0</v>
      </c>
      <c r="L2047" s="20">
        <f>IF(M2047="",0,-'1) Input --&gt;'!$D$33/M2047)</f>
        <v>0</v>
      </c>
      <c r="M2047" s="20" t="str">
        <f t="shared" si="184"/>
        <v/>
      </c>
    </row>
    <row r="2048" spans="2:13" x14ac:dyDescent="0.2">
      <c r="B2048" t="str">
        <f t="shared" si="185"/>
        <v>-</v>
      </c>
      <c r="C2048" s="19" t="str">
        <f t="shared" si="186"/>
        <v/>
      </c>
      <c r="D2048" s="19" t="str">
        <f t="shared" si="187"/>
        <v/>
      </c>
      <c r="E2048" s="41"/>
      <c r="F2048" s="42"/>
      <c r="G2048" s="43"/>
      <c r="H2048" s="42"/>
      <c r="I2048" s="43"/>
      <c r="J2048" s="20">
        <f>IF(OR(H2048="",I2048=""),0,-VLOOKUP(H2048,AD:AE,2,0)*I2048/60*'1) Input --&gt;'!$D$25)</f>
        <v>0</v>
      </c>
      <c r="K2048" s="20">
        <f t="shared" si="188"/>
        <v>0</v>
      </c>
      <c r="L2048" s="20">
        <f>IF(M2048="",0,-'1) Input --&gt;'!$D$33/M2048)</f>
        <v>0</v>
      </c>
      <c r="M2048" s="20" t="str">
        <f t="shared" si="184"/>
        <v/>
      </c>
    </row>
    <row r="2049" spans="2:13" x14ac:dyDescent="0.2">
      <c r="B2049" t="str">
        <f t="shared" si="185"/>
        <v>-</v>
      </c>
      <c r="C2049" s="19" t="str">
        <f t="shared" si="186"/>
        <v/>
      </c>
      <c r="D2049" s="19" t="str">
        <f t="shared" si="187"/>
        <v/>
      </c>
      <c r="E2049" s="41"/>
      <c r="F2049" s="42"/>
      <c r="G2049" s="43"/>
      <c r="H2049" s="42"/>
      <c r="I2049" s="43"/>
      <c r="J2049" s="20">
        <f>IF(OR(H2049="",I2049=""),0,-VLOOKUP(H2049,AD:AE,2,0)*I2049/60*'1) Input --&gt;'!$D$25)</f>
        <v>0</v>
      </c>
      <c r="K2049" s="20">
        <f t="shared" si="188"/>
        <v>0</v>
      </c>
      <c r="L2049" s="20">
        <f>IF(M2049="",0,-'1) Input --&gt;'!$D$33/M2049)</f>
        <v>0</v>
      </c>
      <c r="M2049" s="20" t="str">
        <f t="shared" si="184"/>
        <v/>
      </c>
    </row>
    <row r="2050" spans="2:13" x14ac:dyDescent="0.2">
      <c r="B2050" t="str">
        <f t="shared" si="185"/>
        <v>-</v>
      </c>
      <c r="C2050" s="19" t="str">
        <f t="shared" si="186"/>
        <v/>
      </c>
      <c r="D2050" s="19" t="str">
        <f t="shared" si="187"/>
        <v/>
      </c>
      <c r="E2050" s="41"/>
      <c r="F2050" s="42"/>
      <c r="G2050" s="43"/>
      <c r="H2050" s="42"/>
      <c r="I2050" s="43"/>
      <c r="J2050" s="20">
        <f>IF(OR(H2050="",I2050=""),0,-VLOOKUP(H2050,AD:AE,2,0)*I2050/60*'1) Input --&gt;'!$D$25)</f>
        <v>0</v>
      </c>
      <c r="K2050" s="20">
        <f t="shared" si="188"/>
        <v>0</v>
      </c>
      <c r="L2050" s="20">
        <f>IF(M2050="",0,-'1) Input --&gt;'!$D$33/M2050)</f>
        <v>0</v>
      </c>
      <c r="M2050" s="20" t="str">
        <f t="shared" si="184"/>
        <v/>
      </c>
    </row>
    <row r="2051" spans="2:13" x14ac:dyDescent="0.2">
      <c r="B2051" t="str">
        <f t="shared" si="185"/>
        <v>-</v>
      </c>
      <c r="C2051" s="19" t="str">
        <f t="shared" si="186"/>
        <v/>
      </c>
      <c r="D2051" s="19" t="str">
        <f t="shared" si="187"/>
        <v/>
      </c>
      <c r="E2051" s="41"/>
      <c r="F2051" s="42"/>
      <c r="G2051" s="43"/>
      <c r="H2051" s="42"/>
      <c r="I2051" s="43"/>
      <c r="J2051" s="20">
        <f>IF(OR(H2051="",I2051=""),0,-VLOOKUP(H2051,AD:AE,2,0)*I2051/60*'1) Input --&gt;'!$D$25)</f>
        <v>0</v>
      </c>
      <c r="K2051" s="20">
        <f t="shared" si="188"/>
        <v>0</v>
      </c>
      <c r="L2051" s="20">
        <f>IF(M2051="",0,-'1) Input --&gt;'!$D$33/M2051)</f>
        <v>0</v>
      </c>
      <c r="M2051" s="20" t="str">
        <f t="shared" si="184"/>
        <v/>
      </c>
    </row>
    <row r="2052" spans="2:13" x14ac:dyDescent="0.2">
      <c r="B2052" t="str">
        <f t="shared" si="185"/>
        <v>-</v>
      </c>
      <c r="C2052" s="19" t="str">
        <f t="shared" si="186"/>
        <v/>
      </c>
      <c r="D2052" s="19" t="str">
        <f t="shared" si="187"/>
        <v/>
      </c>
      <c r="E2052" s="41"/>
      <c r="F2052" s="42"/>
      <c r="G2052" s="43"/>
      <c r="H2052" s="42"/>
      <c r="I2052" s="43"/>
      <c r="J2052" s="20">
        <f>IF(OR(H2052="",I2052=""),0,-VLOOKUP(H2052,AD:AE,2,0)*I2052/60*'1) Input --&gt;'!$D$25)</f>
        <v>0</v>
      </c>
      <c r="K2052" s="20">
        <f t="shared" si="188"/>
        <v>0</v>
      </c>
      <c r="L2052" s="20">
        <f>IF(M2052="",0,-'1) Input --&gt;'!$D$33/M2052)</f>
        <v>0</v>
      </c>
      <c r="M2052" s="20" t="str">
        <f t="shared" si="184"/>
        <v/>
      </c>
    </row>
    <row r="2053" spans="2:13" x14ac:dyDescent="0.2">
      <c r="B2053" t="str">
        <f t="shared" si="185"/>
        <v>-</v>
      </c>
      <c r="C2053" s="19" t="str">
        <f t="shared" si="186"/>
        <v/>
      </c>
      <c r="D2053" s="19" t="str">
        <f t="shared" si="187"/>
        <v/>
      </c>
      <c r="E2053" s="41"/>
      <c r="F2053" s="42"/>
      <c r="G2053" s="43"/>
      <c r="H2053" s="42"/>
      <c r="I2053" s="43"/>
      <c r="J2053" s="20">
        <f>IF(OR(H2053="",I2053=""),0,-VLOOKUP(H2053,AD:AE,2,0)*I2053/60*'1) Input --&gt;'!$D$25)</f>
        <v>0</v>
      </c>
      <c r="K2053" s="20">
        <f t="shared" si="188"/>
        <v>0</v>
      </c>
      <c r="L2053" s="20">
        <f>IF(M2053="",0,-'1) Input --&gt;'!$D$33/M2053)</f>
        <v>0</v>
      </c>
      <c r="M2053" s="20" t="str">
        <f t="shared" si="184"/>
        <v/>
      </c>
    </row>
    <row r="2054" spans="2:13" x14ac:dyDescent="0.2">
      <c r="B2054" t="str">
        <f t="shared" si="185"/>
        <v>-</v>
      </c>
      <c r="C2054" s="19" t="str">
        <f t="shared" si="186"/>
        <v/>
      </c>
      <c r="D2054" s="19" t="str">
        <f t="shared" si="187"/>
        <v/>
      </c>
      <c r="E2054" s="41"/>
      <c r="F2054" s="42"/>
      <c r="G2054" s="43"/>
      <c r="H2054" s="42"/>
      <c r="I2054" s="43"/>
      <c r="J2054" s="20">
        <f>IF(OR(H2054="",I2054=""),0,-VLOOKUP(H2054,AD:AE,2,0)*I2054/60*'1) Input --&gt;'!$D$25)</f>
        <v>0</v>
      </c>
      <c r="K2054" s="20">
        <f t="shared" si="188"/>
        <v>0</v>
      </c>
      <c r="L2054" s="20">
        <f>IF(M2054="",0,-'1) Input --&gt;'!$D$33/M2054)</f>
        <v>0</v>
      </c>
      <c r="M2054" s="20" t="str">
        <f t="shared" si="184"/>
        <v/>
      </c>
    </row>
    <row r="2055" spans="2:13" x14ac:dyDescent="0.2">
      <c r="B2055" t="str">
        <f t="shared" si="185"/>
        <v>-</v>
      </c>
      <c r="C2055" s="19" t="str">
        <f t="shared" si="186"/>
        <v/>
      </c>
      <c r="D2055" s="19" t="str">
        <f t="shared" si="187"/>
        <v/>
      </c>
      <c r="E2055" s="41"/>
      <c r="F2055" s="42"/>
      <c r="G2055" s="43"/>
      <c r="H2055" s="42"/>
      <c r="I2055" s="43"/>
      <c r="J2055" s="20">
        <f>IF(OR(H2055="",I2055=""),0,-VLOOKUP(H2055,AD:AE,2,0)*I2055/60*'1) Input --&gt;'!$D$25)</f>
        <v>0</v>
      </c>
      <c r="K2055" s="20">
        <f t="shared" si="188"/>
        <v>0</v>
      </c>
      <c r="L2055" s="20">
        <f>IF(M2055="",0,-'1) Input --&gt;'!$D$33/M2055)</f>
        <v>0</v>
      </c>
      <c r="M2055" s="20" t="str">
        <f t="shared" si="184"/>
        <v/>
      </c>
    </row>
    <row r="2056" spans="2:13" x14ac:dyDescent="0.2">
      <c r="B2056" t="str">
        <f t="shared" si="185"/>
        <v>-</v>
      </c>
      <c r="C2056" s="19" t="str">
        <f t="shared" si="186"/>
        <v/>
      </c>
      <c r="D2056" s="19" t="str">
        <f t="shared" si="187"/>
        <v/>
      </c>
      <c r="E2056" s="41"/>
      <c r="F2056" s="42"/>
      <c r="G2056" s="43"/>
      <c r="H2056" s="42"/>
      <c r="I2056" s="43"/>
      <c r="J2056" s="20">
        <f>IF(OR(H2056="",I2056=""),0,-VLOOKUP(H2056,AD:AE,2,0)*I2056/60*'1) Input --&gt;'!$D$25)</f>
        <v>0</v>
      </c>
      <c r="K2056" s="20">
        <f t="shared" si="188"/>
        <v>0</v>
      </c>
      <c r="L2056" s="20">
        <f>IF(M2056="",0,-'1) Input --&gt;'!$D$33/M2056)</f>
        <v>0</v>
      </c>
      <c r="M2056" s="20" t="str">
        <f t="shared" si="184"/>
        <v/>
      </c>
    </row>
    <row r="2057" spans="2:13" x14ac:dyDescent="0.2">
      <c r="B2057" t="str">
        <f t="shared" si="185"/>
        <v>-</v>
      </c>
      <c r="C2057" s="19" t="str">
        <f t="shared" si="186"/>
        <v/>
      </c>
      <c r="D2057" s="19" t="str">
        <f t="shared" si="187"/>
        <v/>
      </c>
      <c r="E2057" s="41"/>
      <c r="F2057" s="42"/>
      <c r="G2057" s="43"/>
      <c r="H2057" s="42"/>
      <c r="I2057" s="43"/>
      <c r="J2057" s="20">
        <f>IF(OR(H2057="",I2057=""),0,-VLOOKUP(H2057,AD:AE,2,0)*I2057/60*'1) Input --&gt;'!$D$25)</f>
        <v>0</v>
      </c>
      <c r="K2057" s="20">
        <f t="shared" si="188"/>
        <v>0</v>
      </c>
      <c r="L2057" s="20">
        <f>IF(M2057="",0,-'1) Input --&gt;'!$D$33/M2057)</f>
        <v>0</v>
      </c>
      <c r="M2057" s="20" t="str">
        <f t="shared" si="184"/>
        <v/>
      </c>
    </row>
    <row r="2058" spans="2:13" x14ac:dyDescent="0.2">
      <c r="B2058" t="str">
        <f t="shared" si="185"/>
        <v>-</v>
      </c>
      <c r="C2058" s="19" t="str">
        <f t="shared" si="186"/>
        <v/>
      </c>
      <c r="D2058" s="19" t="str">
        <f t="shared" si="187"/>
        <v/>
      </c>
      <c r="E2058" s="41"/>
      <c r="F2058" s="42"/>
      <c r="G2058" s="43"/>
      <c r="H2058" s="42"/>
      <c r="I2058" s="43"/>
      <c r="J2058" s="20">
        <f>IF(OR(H2058="",I2058=""),0,-VLOOKUP(H2058,AD:AE,2,0)*I2058/60*'1) Input --&gt;'!$D$25)</f>
        <v>0</v>
      </c>
      <c r="K2058" s="20">
        <f t="shared" si="188"/>
        <v>0</v>
      </c>
      <c r="L2058" s="20">
        <f>IF(M2058="",0,-'1) Input --&gt;'!$D$33/M2058)</f>
        <v>0</v>
      </c>
      <c r="M2058" s="20" t="str">
        <f t="shared" si="184"/>
        <v/>
      </c>
    </row>
    <row r="2059" spans="2:13" x14ac:dyDescent="0.2">
      <c r="B2059" t="str">
        <f t="shared" si="185"/>
        <v>-</v>
      </c>
      <c r="C2059" s="19" t="str">
        <f t="shared" si="186"/>
        <v/>
      </c>
      <c r="D2059" s="19" t="str">
        <f t="shared" si="187"/>
        <v/>
      </c>
      <c r="E2059" s="41"/>
      <c r="F2059" s="42"/>
      <c r="G2059" s="43"/>
      <c r="H2059" s="42"/>
      <c r="I2059" s="43"/>
      <c r="J2059" s="20">
        <f>IF(OR(H2059="",I2059=""),0,-VLOOKUP(H2059,AD:AE,2,0)*I2059/60*'1) Input --&gt;'!$D$25)</f>
        <v>0</v>
      </c>
      <c r="K2059" s="20">
        <f t="shared" si="188"/>
        <v>0</v>
      </c>
      <c r="L2059" s="20">
        <f>IF(M2059="",0,-'1) Input --&gt;'!$D$33/M2059)</f>
        <v>0</v>
      </c>
      <c r="M2059" s="20" t="str">
        <f t="shared" si="184"/>
        <v/>
      </c>
    </row>
    <row r="2060" spans="2:13" x14ac:dyDescent="0.2">
      <c r="B2060" t="str">
        <f t="shared" si="185"/>
        <v>-</v>
      </c>
      <c r="C2060" s="19" t="str">
        <f t="shared" si="186"/>
        <v/>
      </c>
      <c r="D2060" s="19" t="str">
        <f t="shared" si="187"/>
        <v/>
      </c>
      <c r="E2060" s="41"/>
      <c r="F2060" s="42"/>
      <c r="G2060" s="43"/>
      <c r="H2060" s="42"/>
      <c r="I2060" s="43"/>
      <c r="J2060" s="20">
        <f>IF(OR(H2060="",I2060=""),0,-VLOOKUP(H2060,AD:AE,2,0)*I2060/60*'1) Input --&gt;'!$D$25)</f>
        <v>0</v>
      </c>
      <c r="K2060" s="20">
        <f t="shared" si="188"/>
        <v>0</v>
      </c>
      <c r="L2060" s="20">
        <f>IF(M2060="",0,-'1) Input --&gt;'!$D$33/M2060)</f>
        <v>0</v>
      </c>
      <c r="M2060" s="20" t="str">
        <f t="shared" ref="M2060:M2123" si="189">IF(E2060="","",VLOOKUP(E2060,$X$12:$Y$3098,2,0))</f>
        <v/>
      </c>
    </row>
    <row r="2061" spans="2:13" x14ac:dyDescent="0.2">
      <c r="B2061" t="str">
        <f t="shared" ref="B2061:B2124" si="190">C2061&amp;"-"&amp;IF(D2061&lt;10,"0"&amp;D2061,D2061)</f>
        <v>-</v>
      </c>
      <c r="C2061" s="19" t="str">
        <f t="shared" ref="C2061:C2124" si="191">IF(E2061="","",YEAR(E2061))</f>
        <v/>
      </c>
      <c r="D2061" s="19" t="str">
        <f t="shared" ref="D2061:D2124" si="192">IF(E2061="","",MONTH(E2061))</f>
        <v/>
      </c>
      <c r="E2061" s="41"/>
      <c r="F2061" s="42"/>
      <c r="G2061" s="43"/>
      <c r="H2061" s="42"/>
      <c r="I2061" s="43"/>
      <c r="J2061" s="20">
        <f>IF(OR(H2061="",I2061=""),0,-VLOOKUP(H2061,AD:AE,2,0)*I2061/60*'1) Input --&gt;'!$D$25)</f>
        <v>0</v>
      </c>
      <c r="K2061" s="20">
        <f t="shared" si="188"/>
        <v>0</v>
      </c>
      <c r="L2061" s="20">
        <f>IF(M2061="",0,-'1) Input --&gt;'!$D$33/M2061)</f>
        <v>0</v>
      </c>
      <c r="M2061" s="20" t="str">
        <f t="shared" si="189"/>
        <v/>
      </c>
    </row>
    <row r="2062" spans="2:13" x14ac:dyDescent="0.2">
      <c r="B2062" t="str">
        <f t="shared" si="190"/>
        <v>-</v>
      </c>
      <c r="C2062" s="19" t="str">
        <f t="shared" si="191"/>
        <v/>
      </c>
      <c r="D2062" s="19" t="str">
        <f t="shared" si="192"/>
        <v/>
      </c>
      <c r="E2062" s="41"/>
      <c r="F2062" s="42"/>
      <c r="G2062" s="43"/>
      <c r="H2062" s="42"/>
      <c r="I2062" s="43"/>
      <c r="J2062" s="20">
        <f>IF(OR(H2062="",I2062=""),0,-VLOOKUP(H2062,AD:AE,2,0)*I2062/60*'1) Input --&gt;'!$D$25)</f>
        <v>0</v>
      </c>
      <c r="K2062" s="20">
        <f t="shared" si="188"/>
        <v>0</v>
      </c>
      <c r="L2062" s="20">
        <f>IF(M2062="",0,-'1) Input --&gt;'!$D$33/M2062)</f>
        <v>0</v>
      </c>
      <c r="M2062" s="20" t="str">
        <f t="shared" si="189"/>
        <v/>
      </c>
    </row>
    <row r="2063" spans="2:13" x14ac:dyDescent="0.2">
      <c r="B2063" t="str">
        <f t="shared" si="190"/>
        <v>-</v>
      </c>
      <c r="C2063" s="19" t="str">
        <f t="shared" si="191"/>
        <v/>
      </c>
      <c r="D2063" s="19" t="str">
        <f t="shared" si="192"/>
        <v/>
      </c>
      <c r="E2063" s="41"/>
      <c r="F2063" s="42"/>
      <c r="G2063" s="43"/>
      <c r="H2063" s="42"/>
      <c r="I2063" s="43"/>
      <c r="J2063" s="20">
        <f>IF(OR(H2063="",I2063=""),0,-VLOOKUP(H2063,AD:AE,2,0)*I2063/60*'1) Input --&gt;'!$D$25)</f>
        <v>0</v>
      </c>
      <c r="K2063" s="20">
        <f t="shared" si="188"/>
        <v>0</v>
      </c>
      <c r="L2063" s="20">
        <f>IF(M2063="",0,-'1) Input --&gt;'!$D$33/M2063)</f>
        <v>0</v>
      </c>
      <c r="M2063" s="20" t="str">
        <f t="shared" si="189"/>
        <v/>
      </c>
    </row>
    <row r="2064" spans="2:13" x14ac:dyDescent="0.2">
      <c r="B2064" t="str">
        <f t="shared" si="190"/>
        <v>-</v>
      </c>
      <c r="C2064" s="19" t="str">
        <f t="shared" si="191"/>
        <v/>
      </c>
      <c r="D2064" s="19" t="str">
        <f t="shared" si="192"/>
        <v/>
      </c>
      <c r="E2064" s="41"/>
      <c r="F2064" s="42"/>
      <c r="G2064" s="43"/>
      <c r="H2064" s="42"/>
      <c r="I2064" s="43"/>
      <c r="J2064" s="20">
        <f>IF(OR(H2064="",I2064=""),0,-VLOOKUP(H2064,AD:AE,2,0)*I2064/60*'1) Input --&gt;'!$D$25)</f>
        <v>0</v>
      </c>
      <c r="K2064" s="20">
        <f t="shared" si="188"/>
        <v>0</v>
      </c>
      <c r="L2064" s="20">
        <f>IF(M2064="",0,-'1) Input --&gt;'!$D$33/M2064)</f>
        <v>0</v>
      </c>
      <c r="M2064" s="20" t="str">
        <f t="shared" si="189"/>
        <v/>
      </c>
    </row>
    <row r="2065" spans="2:13" x14ac:dyDescent="0.2">
      <c r="B2065" t="str">
        <f t="shared" si="190"/>
        <v>-</v>
      </c>
      <c r="C2065" s="19" t="str">
        <f t="shared" si="191"/>
        <v/>
      </c>
      <c r="D2065" s="19" t="str">
        <f t="shared" si="192"/>
        <v/>
      </c>
      <c r="E2065" s="41"/>
      <c r="F2065" s="42"/>
      <c r="G2065" s="43"/>
      <c r="H2065" s="42"/>
      <c r="I2065" s="43"/>
      <c r="J2065" s="20">
        <f>IF(OR(H2065="",I2065=""),0,-VLOOKUP(H2065,AD:AE,2,0)*I2065/60*'1) Input --&gt;'!$D$25)</f>
        <v>0</v>
      </c>
      <c r="K2065" s="20">
        <f t="shared" ref="K2065:K2128" si="193">G2065+J2065</f>
        <v>0</v>
      </c>
      <c r="L2065" s="20">
        <f>IF(M2065="",0,-'1) Input --&gt;'!$D$33/M2065)</f>
        <v>0</v>
      </c>
      <c r="M2065" s="20" t="str">
        <f t="shared" si="189"/>
        <v/>
      </c>
    </row>
    <row r="2066" spans="2:13" x14ac:dyDescent="0.2">
      <c r="B2066" t="str">
        <f t="shared" si="190"/>
        <v>-</v>
      </c>
      <c r="C2066" s="19" t="str">
        <f t="shared" si="191"/>
        <v/>
      </c>
      <c r="D2066" s="19" t="str">
        <f t="shared" si="192"/>
        <v/>
      </c>
      <c r="E2066" s="41"/>
      <c r="F2066" s="42"/>
      <c r="G2066" s="43"/>
      <c r="H2066" s="42"/>
      <c r="I2066" s="43"/>
      <c r="J2066" s="20">
        <f>IF(OR(H2066="",I2066=""),0,-VLOOKUP(H2066,AD:AE,2,0)*I2066/60*'1) Input --&gt;'!$D$25)</f>
        <v>0</v>
      </c>
      <c r="K2066" s="20">
        <f t="shared" si="193"/>
        <v>0</v>
      </c>
      <c r="L2066" s="20">
        <f>IF(M2066="",0,-'1) Input --&gt;'!$D$33/M2066)</f>
        <v>0</v>
      </c>
      <c r="M2066" s="20" t="str">
        <f t="shared" si="189"/>
        <v/>
      </c>
    </row>
    <row r="2067" spans="2:13" x14ac:dyDescent="0.2">
      <c r="B2067" t="str">
        <f t="shared" si="190"/>
        <v>-</v>
      </c>
      <c r="C2067" s="19" t="str">
        <f t="shared" si="191"/>
        <v/>
      </c>
      <c r="D2067" s="19" t="str">
        <f t="shared" si="192"/>
        <v/>
      </c>
      <c r="E2067" s="41"/>
      <c r="F2067" s="42"/>
      <c r="G2067" s="43"/>
      <c r="H2067" s="42"/>
      <c r="I2067" s="43"/>
      <c r="J2067" s="20">
        <f>IF(OR(H2067="",I2067=""),0,-VLOOKUP(H2067,AD:AE,2,0)*I2067/60*'1) Input --&gt;'!$D$25)</f>
        <v>0</v>
      </c>
      <c r="K2067" s="20">
        <f t="shared" si="193"/>
        <v>0</v>
      </c>
      <c r="L2067" s="20">
        <f>IF(M2067="",0,-'1) Input --&gt;'!$D$33/M2067)</f>
        <v>0</v>
      </c>
      <c r="M2067" s="20" t="str">
        <f t="shared" si="189"/>
        <v/>
      </c>
    </row>
    <row r="2068" spans="2:13" x14ac:dyDescent="0.2">
      <c r="B2068" t="str">
        <f t="shared" si="190"/>
        <v>-</v>
      </c>
      <c r="C2068" s="19" t="str">
        <f t="shared" si="191"/>
        <v/>
      </c>
      <c r="D2068" s="19" t="str">
        <f t="shared" si="192"/>
        <v/>
      </c>
      <c r="E2068" s="41"/>
      <c r="F2068" s="42"/>
      <c r="G2068" s="43"/>
      <c r="H2068" s="42"/>
      <c r="I2068" s="43"/>
      <c r="J2068" s="20">
        <f>IF(OR(H2068="",I2068=""),0,-VLOOKUP(H2068,AD:AE,2,0)*I2068/60*'1) Input --&gt;'!$D$25)</f>
        <v>0</v>
      </c>
      <c r="K2068" s="20">
        <f t="shared" si="193"/>
        <v>0</v>
      </c>
      <c r="L2068" s="20">
        <f>IF(M2068="",0,-'1) Input --&gt;'!$D$33/M2068)</f>
        <v>0</v>
      </c>
      <c r="M2068" s="20" t="str">
        <f t="shared" si="189"/>
        <v/>
      </c>
    </row>
    <row r="2069" spans="2:13" x14ac:dyDescent="0.2">
      <c r="B2069" t="str">
        <f t="shared" si="190"/>
        <v>-</v>
      </c>
      <c r="C2069" s="19" t="str">
        <f t="shared" si="191"/>
        <v/>
      </c>
      <c r="D2069" s="19" t="str">
        <f t="shared" si="192"/>
        <v/>
      </c>
      <c r="E2069" s="41"/>
      <c r="F2069" s="42"/>
      <c r="G2069" s="43"/>
      <c r="H2069" s="42"/>
      <c r="I2069" s="43"/>
      <c r="J2069" s="20">
        <f>IF(OR(H2069="",I2069=""),0,-VLOOKUP(H2069,AD:AE,2,0)*I2069/60*'1) Input --&gt;'!$D$25)</f>
        <v>0</v>
      </c>
      <c r="K2069" s="20">
        <f t="shared" si="193"/>
        <v>0</v>
      </c>
      <c r="L2069" s="20">
        <f>IF(M2069="",0,-'1) Input --&gt;'!$D$33/M2069)</f>
        <v>0</v>
      </c>
      <c r="M2069" s="20" t="str">
        <f t="shared" si="189"/>
        <v/>
      </c>
    </row>
    <row r="2070" spans="2:13" x14ac:dyDescent="0.2">
      <c r="B2070" t="str">
        <f t="shared" si="190"/>
        <v>-</v>
      </c>
      <c r="C2070" s="19" t="str">
        <f t="shared" si="191"/>
        <v/>
      </c>
      <c r="D2070" s="19" t="str">
        <f t="shared" si="192"/>
        <v/>
      </c>
      <c r="E2070" s="41"/>
      <c r="F2070" s="42"/>
      <c r="G2070" s="43"/>
      <c r="H2070" s="42"/>
      <c r="I2070" s="43"/>
      <c r="J2070" s="20">
        <f>IF(OR(H2070="",I2070=""),0,-VLOOKUP(H2070,AD:AE,2,0)*I2070/60*'1) Input --&gt;'!$D$25)</f>
        <v>0</v>
      </c>
      <c r="K2070" s="20">
        <f t="shared" si="193"/>
        <v>0</v>
      </c>
      <c r="L2070" s="20">
        <f>IF(M2070="",0,-'1) Input --&gt;'!$D$33/M2070)</f>
        <v>0</v>
      </c>
      <c r="M2070" s="20" t="str">
        <f t="shared" si="189"/>
        <v/>
      </c>
    </row>
    <row r="2071" spans="2:13" x14ac:dyDescent="0.2">
      <c r="B2071" t="str">
        <f t="shared" si="190"/>
        <v>-</v>
      </c>
      <c r="C2071" s="19" t="str">
        <f t="shared" si="191"/>
        <v/>
      </c>
      <c r="D2071" s="19" t="str">
        <f t="shared" si="192"/>
        <v/>
      </c>
      <c r="E2071" s="41"/>
      <c r="F2071" s="42"/>
      <c r="G2071" s="43"/>
      <c r="H2071" s="42"/>
      <c r="I2071" s="43"/>
      <c r="J2071" s="20">
        <f>IF(OR(H2071="",I2071=""),0,-VLOOKUP(H2071,AD:AE,2,0)*I2071/60*'1) Input --&gt;'!$D$25)</f>
        <v>0</v>
      </c>
      <c r="K2071" s="20">
        <f t="shared" si="193"/>
        <v>0</v>
      </c>
      <c r="L2071" s="20">
        <f>IF(M2071="",0,-'1) Input --&gt;'!$D$33/M2071)</f>
        <v>0</v>
      </c>
      <c r="M2071" s="20" t="str">
        <f t="shared" si="189"/>
        <v/>
      </c>
    </row>
    <row r="2072" spans="2:13" x14ac:dyDescent="0.2">
      <c r="B2072" t="str">
        <f t="shared" si="190"/>
        <v>-</v>
      </c>
      <c r="C2072" s="19" t="str">
        <f t="shared" si="191"/>
        <v/>
      </c>
      <c r="D2072" s="19" t="str">
        <f t="shared" si="192"/>
        <v/>
      </c>
      <c r="E2072" s="41"/>
      <c r="F2072" s="42"/>
      <c r="G2072" s="43"/>
      <c r="H2072" s="42"/>
      <c r="I2072" s="43"/>
      <c r="J2072" s="20">
        <f>IF(OR(H2072="",I2072=""),0,-VLOOKUP(H2072,AD:AE,2,0)*I2072/60*'1) Input --&gt;'!$D$25)</f>
        <v>0</v>
      </c>
      <c r="K2072" s="20">
        <f t="shared" si="193"/>
        <v>0</v>
      </c>
      <c r="L2072" s="20">
        <f>IF(M2072="",0,-'1) Input --&gt;'!$D$33/M2072)</f>
        <v>0</v>
      </c>
      <c r="M2072" s="20" t="str">
        <f t="shared" si="189"/>
        <v/>
      </c>
    </row>
    <row r="2073" spans="2:13" x14ac:dyDescent="0.2">
      <c r="B2073" t="str">
        <f t="shared" si="190"/>
        <v>-</v>
      </c>
      <c r="C2073" s="19" t="str">
        <f t="shared" si="191"/>
        <v/>
      </c>
      <c r="D2073" s="19" t="str">
        <f t="shared" si="192"/>
        <v/>
      </c>
      <c r="E2073" s="41"/>
      <c r="F2073" s="42"/>
      <c r="G2073" s="43"/>
      <c r="H2073" s="42"/>
      <c r="I2073" s="43"/>
      <c r="J2073" s="20">
        <f>IF(OR(H2073="",I2073=""),0,-VLOOKUP(H2073,AD:AE,2,0)*I2073/60*'1) Input --&gt;'!$D$25)</f>
        <v>0</v>
      </c>
      <c r="K2073" s="20">
        <f t="shared" si="193"/>
        <v>0</v>
      </c>
      <c r="L2073" s="20">
        <f>IF(M2073="",0,-'1) Input --&gt;'!$D$33/M2073)</f>
        <v>0</v>
      </c>
      <c r="M2073" s="20" t="str">
        <f t="shared" si="189"/>
        <v/>
      </c>
    </row>
    <row r="2074" spans="2:13" x14ac:dyDescent="0.2">
      <c r="B2074" t="str">
        <f t="shared" si="190"/>
        <v>-</v>
      </c>
      <c r="C2074" s="19" t="str">
        <f t="shared" si="191"/>
        <v/>
      </c>
      <c r="D2074" s="19" t="str">
        <f t="shared" si="192"/>
        <v/>
      </c>
      <c r="E2074" s="41"/>
      <c r="F2074" s="42"/>
      <c r="G2074" s="43"/>
      <c r="H2074" s="42"/>
      <c r="I2074" s="43"/>
      <c r="J2074" s="20">
        <f>IF(OR(H2074="",I2074=""),0,-VLOOKUP(H2074,AD:AE,2,0)*I2074/60*'1) Input --&gt;'!$D$25)</f>
        <v>0</v>
      </c>
      <c r="K2074" s="20">
        <f t="shared" si="193"/>
        <v>0</v>
      </c>
      <c r="L2074" s="20">
        <f>IF(M2074="",0,-'1) Input --&gt;'!$D$33/M2074)</f>
        <v>0</v>
      </c>
      <c r="M2074" s="20" t="str">
        <f t="shared" si="189"/>
        <v/>
      </c>
    </row>
    <row r="2075" spans="2:13" x14ac:dyDescent="0.2">
      <c r="B2075" t="str">
        <f t="shared" si="190"/>
        <v>-</v>
      </c>
      <c r="C2075" s="19" t="str">
        <f t="shared" si="191"/>
        <v/>
      </c>
      <c r="D2075" s="19" t="str">
        <f t="shared" si="192"/>
        <v/>
      </c>
      <c r="E2075" s="41"/>
      <c r="F2075" s="42"/>
      <c r="G2075" s="43"/>
      <c r="H2075" s="42"/>
      <c r="I2075" s="43"/>
      <c r="J2075" s="20">
        <f>IF(OR(H2075="",I2075=""),0,-VLOOKUP(H2075,AD:AE,2,0)*I2075/60*'1) Input --&gt;'!$D$25)</f>
        <v>0</v>
      </c>
      <c r="K2075" s="20">
        <f t="shared" si="193"/>
        <v>0</v>
      </c>
      <c r="L2075" s="20">
        <f>IF(M2075="",0,-'1) Input --&gt;'!$D$33/M2075)</f>
        <v>0</v>
      </c>
      <c r="M2075" s="20" t="str">
        <f t="shared" si="189"/>
        <v/>
      </c>
    </row>
    <row r="2076" spans="2:13" x14ac:dyDescent="0.2">
      <c r="B2076" t="str">
        <f t="shared" si="190"/>
        <v>-</v>
      </c>
      <c r="C2076" s="19" t="str">
        <f t="shared" si="191"/>
        <v/>
      </c>
      <c r="D2076" s="19" t="str">
        <f t="shared" si="192"/>
        <v/>
      </c>
      <c r="E2076" s="41"/>
      <c r="F2076" s="42"/>
      <c r="G2076" s="43"/>
      <c r="H2076" s="42"/>
      <c r="I2076" s="43"/>
      <c r="J2076" s="20">
        <f>IF(OR(H2076="",I2076=""),0,-VLOOKUP(H2076,AD:AE,2,0)*I2076/60*'1) Input --&gt;'!$D$25)</f>
        <v>0</v>
      </c>
      <c r="K2076" s="20">
        <f t="shared" si="193"/>
        <v>0</v>
      </c>
      <c r="L2076" s="20">
        <f>IF(M2076="",0,-'1) Input --&gt;'!$D$33/M2076)</f>
        <v>0</v>
      </c>
      <c r="M2076" s="20" t="str">
        <f t="shared" si="189"/>
        <v/>
      </c>
    </row>
    <row r="2077" spans="2:13" x14ac:dyDescent="0.2">
      <c r="B2077" t="str">
        <f t="shared" si="190"/>
        <v>-</v>
      </c>
      <c r="C2077" s="19" t="str">
        <f t="shared" si="191"/>
        <v/>
      </c>
      <c r="D2077" s="19" t="str">
        <f t="shared" si="192"/>
        <v/>
      </c>
      <c r="E2077" s="41"/>
      <c r="F2077" s="42"/>
      <c r="G2077" s="43"/>
      <c r="H2077" s="42"/>
      <c r="I2077" s="43"/>
      <c r="J2077" s="20">
        <f>IF(OR(H2077="",I2077=""),0,-VLOOKUP(H2077,AD:AE,2,0)*I2077/60*'1) Input --&gt;'!$D$25)</f>
        <v>0</v>
      </c>
      <c r="K2077" s="20">
        <f t="shared" si="193"/>
        <v>0</v>
      </c>
      <c r="L2077" s="20">
        <f>IF(M2077="",0,-'1) Input --&gt;'!$D$33/M2077)</f>
        <v>0</v>
      </c>
      <c r="M2077" s="20" t="str">
        <f t="shared" si="189"/>
        <v/>
      </c>
    </row>
    <row r="2078" spans="2:13" x14ac:dyDescent="0.2">
      <c r="B2078" t="str">
        <f t="shared" si="190"/>
        <v>-</v>
      </c>
      <c r="C2078" s="19" t="str">
        <f t="shared" si="191"/>
        <v/>
      </c>
      <c r="D2078" s="19" t="str">
        <f t="shared" si="192"/>
        <v/>
      </c>
      <c r="E2078" s="41"/>
      <c r="F2078" s="42"/>
      <c r="G2078" s="43"/>
      <c r="H2078" s="42"/>
      <c r="I2078" s="43"/>
      <c r="J2078" s="20">
        <f>IF(OR(H2078="",I2078=""),0,-VLOOKUP(H2078,AD:AE,2,0)*I2078/60*'1) Input --&gt;'!$D$25)</f>
        <v>0</v>
      </c>
      <c r="K2078" s="20">
        <f t="shared" si="193"/>
        <v>0</v>
      </c>
      <c r="L2078" s="20">
        <f>IF(M2078="",0,-'1) Input --&gt;'!$D$33/M2078)</f>
        <v>0</v>
      </c>
      <c r="M2078" s="20" t="str">
        <f t="shared" si="189"/>
        <v/>
      </c>
    </row>
    <row r="2079" spans="2:13" x14ac:dyDescent="0.2">
      <c r="B2079" t="str">
        <f t="shared" si="190"/>
        <v>-</v>
      </c>
      <c r="C2079" s="19" t="str">
        <f t="shared" si="191"/>
        <v/>
      </c>
      <c r="D2079" s="19" t="str">
        <f t="shared" si="192"/>
        <v/>
      </c>
      <c r="E2079" s="41"/>
      <c r="F2079" s="42"/>
      <c r="G2079" s="43"/>
      <c r="H2079" s="42"/>
      <c r="I2079" s="43"/>
      <c r="J2079" s="20">
        <f>IF(OR(H2079="",I2079=""),0,-VLOOKUP(H2079,AD:AE,2,0)*I2079/60*'1) Input --&gt;'!$D$25)</f>
        <v>0</v>
      </c>
      <c r="K2079" s="20">
        <f t="shared" si="193"/>
        <v>0</v>
      </c>
      <c r="L2079" s="20">
        <f>IF(M2079="",0,-'1) Input --&gt;'!$D$33/M2079)</f>
        <v>0</v>
      </c>
      <c r="M2079" s="20" t="str">
        <f t="shared" si="189"/>
        <v/>
      </c>
    </row>
    <row r="2080" spans="2:13" x14ac:dyDescent="0.2">
      <c r="B2080" t="str">
        <f t="shared" si="190"/>
        <v>-</v>
      </c>
      <c r="C2080" s="19" t="str">
        <f t="shared" si="191"/>
        <v/>
      </c>
      <c r="D2080" s="19" t="str">
        <f t="shared" si="192"/>
        <v/>
      </c>
      <c r="E2080" s="41"/>
      <c r="F2080" s="42"/>
      <c r="G2080" s="43"/>
      <c r="H2080" s="42"/>
      <c r="I2080" s="43"/>
      <c r="J2080" s="20">
        <f>IF(OR(H2080="",I2080=""),0,-VLOOKUP(H2080,AD:AE,2,0)*I2080/60*'1) Input --&gt;'!$D$25)</f>
        <v>0</v>
      </c>
      <c r="K2080" s="20">
        <f t="shared" si="193"/>
        <v>0</v>
      </c>
      <c r="L2080" s="20">
        <f>IF(M2080="",0,-'1) Input --&gt;'!$D$33/M2080)</f>
        <v>0</v>
      </c>
      <c r="M2080" s="20" t="str">
        <f t="shared" si="189"/>
        <v/>
      </c>
    </row>
    <row r="2081" spans="2:13" x14ac:dyDescent="0.2">
      <c r="B2081" t="str">
        <f t="shared" si="190"/>
        <v>-</v>
      </c>
      <c r="C2081" s="19" t="str">
        <f t="shared" si="191"/>
        <v/>
      </c>
      <c r="D2081" s="19" t="str">
        <f t="shared" si="192"/>
        <v/>
      </c>
      <c r="E2081" s="41"/>
      <c r="F2081" s="42"/>
      <c r="G2081" s="43"/>
      <c r="H2081" s="42"/>
      <c r="I2081" s="43"/>
      <c r="J2081" s="20">
        <f>IF(OR(H2081="",I2081=""),0,-VLOOKUP(H2081,AD:AE,2,0)*I2081/60*'1) Input --&gt;'!$D$25)</f>
        <v>0</v>
      </c>
      <c r="K2081" s="20">
        <f t="shared" si="193"/>
        <v>0</v>
      </c>
      <c r="L2081" s="20">
        <f>IF(M2081="",0,-'1) Input --&gt;'!$D$33/M2081)</f>
        <v>0</v>
      </c>
      <c r="M2081" s="20" t="str">
        <f t="shared" si="189"/>
        <v/>
      </c>
    </row>
    <row r="2082" spans="2:13" x14ac:dyDescent="0.2">
      <c r="B2082" t="str">
        <f t="shared" si="190"/>
        <v>-</v>
      </c>
      <c r="C2082" s="19" t="str">
        <f t="shared" si="191"/>
        <v/>
      </c>
      <c r="D2082" s="19" t="str">
        <f t="shared" si="192"/>
        <v/>
      </c>
      <c r="E2082" s="41"/>
      <c r="F2082" s="42"/>
      <c r="G2082" s="43"/>
      <c r="H2082" s="42"/>
      <c r="I2082" s="43"/>
      <c r="J2082" s="20">
        <f>IF(OR(H2082="",I2082=""),0,-VLOOKUP(H2082,AD:AE,2,0)*I2082/60*'1) Input --&gt;'!$D$25)</f>
        <v>0</v>
      </c>
      <c r="K2082" s="20">
        <f t="shared" si="193"/>
        <v>0</v>
      </c>
      <c r="L2082" s="20">
        <f>IF(M2082="",0,-'1) Input --&gt;'!$D$33/M2082)</f>
        <v>0</v>
      </c>
      <c r="M2082" s="20" t="str">
        <f t="shared" si="189"/>
        <v/>
      </c>
    </row>
    <row r="2083" spans="2:13" x14ac:dyDescent="0.2">
      <c r="B2083" t="str">
        <f t="shared" si="190"/>
        <v>-</v>
      </c>
      <c r="C2083" s="19" t="str">
        <f t="shared" si="191"/>
        <v/>
      </c>
      <c r="D2083" s="19" t="str">
        <f t="shared" si="192"/>
        <v/>
      </c>
      <c r="E2083" s="41"/>
      <c r="F2083" s="42"/>
      <c r="G2083" s="43"/>
      <c r="H2083" s="42"/>
      <c r="I2083" s="43"/>
      <c r="J2083" s="20">
        <f>IF(OR(H2083="",I2083=""),0,-VLOOKUP(H2083,AD:AE,2,0)*I2083/60*'1) Input --&gt;'!$D$25)</f>
        <v>0</v>
      </c>
      <c r="K2083" s="20">
        <f t="shared" si="193"/>
        <v>0</v>
      </c>
      <c r="L2083" s="20">
        <f>IF(M2083="",0,-'1) Input --&gt;'!$D$33/M2083)</f>
        <v>0</v>
      </c>
      <c r="M2083" s="20" t="str">
        <f t="shared" si="189"/>
        <v/>
      </c>
    </row>
    <row r="2084" spans="2:13" x14ac:dyDescent="0.2">
      <c r="B2084" t="str">
        <f t="shared" si="190"/>
        <v>-</v>
      </c>
      <c r="C2084" s="19" t="str">
        <f t="shared" si="191"/>
        <v/>
      </c>
      <c r="D2084" s="19" t="str">
        <f t="shared" si="192"/>
        <v/>
      </c>
      <c r="E2084" s="41"/>
      <c r="F2084" s="42"/>
      <c r="G2084" s="43"/>
      <c r="H2084" s="42"/>
      <c r="I2084" s="43"/>
      <c r="J2084" s="20">
        <f>IF(OR(H2084="",I2084=""),0,-VLOOKUP(H2084,AD:AE,2,0)*I2084/60*'1) Input --&gt;'!$D$25)</f>
        <v>0</v>
      </c>
      <c r="K2084" s="20">
        <f t="shared" si="193"/>
        <v>0</v>
      </c>
      <c r="L2084" s="20">
        <f>IF(M2084="",0,-'1) Input --&gt;'!$D$33/M2084)</f>
        <v>0</v>
      </c>
      <c r="M2084" s="20" t="str">
        <f t="shared" si="189"/>
        <v/>
      </c>
    </row>
    <row r="2085" spans="2:13" x14ac:dyDescent="0.2">
      <c r="B2085" t="str">
        <f t="shared" si="190"/>
        <v>-</v>
      </c>
      <c r="C2085" s="19" t="str">
        <f t="shared" si="191"/>
        <v/>
      </c>
      <c r="D2085" s="19" t="str">
        <f t="shared" si="192"/>
        <v/>
      </c>
      <c r="E2085" s="41"/>
      <c r="F2085" s="42"/>
      <c r="G2085" s="43"/>
      <c r="H2085" s="42"/>
      <c r="I2085" s="43"/>
      <c r="J2085" s="20">
        <f>IF(OR(H2085="",I2085=""),0,-VLOOKUP(H2085,AD:AE,2,0)*I2085/60*'1) Input --&gt;'!$D$25)</f>
        <v>0</v>
      </c>
      <c r="K2085" s="20">
        <f t="shared" si="193"/>
        <v>0</v>
      </c>
      <c r="L2085" s="20">
        <f>IF(M2085="",0,-'1) Input --&gt;'!$D$33/M2085)</f>
        <v>0</v>
      </c>
      <c r="M2085" s="20" t="str">
        <f t="shared" si="189"/>
        <v/>
      </c>
    </row>
    <row r="2086" spans="2:13" x14ac:dyDescent="0.2">
      <c r="B2086" t="str">
        <f t="shared" si="190"/>
        <v>-</v>
      </c>
      <c r="C2086" s="19" t="str">
        <f t="shared" si="191"/>
        <v/>
      </c>
      <c r="D2086" s="19" t="str">
        <f t="shared" si="192"/>
        <v/>
      </c>
      <c r="E2086" s="41"/>
      <c r="F2086" s="42"/>
      <c r="G2086" s="43"/>
      <c r="H2086" s="42"/>
      <c r="I2086" s="43"/>
      <c r="J2086" s="20">
        <f>IF(OR(H2086="",I2086=""),0,-VLOOKUP(H2086,AD:AE,2,0)*I2086/60*'1) Input --&gt;'!$D$25)</f>
        <v>0</v>
      </c>
      <c r="K2086" s="20">
        <f t="shared" si="193"/>
        <v>0</v>
      </c>
      <c r="L2086" s="20">
        <f>IF(M2086="",0,-'1) Input --&gt;'!$D$33/M2086)</f>
        <v>0</v>
      </c>
      <c r="M2086" s="20" t="str">
        <f t="shared" si="189"/>
        <v/>
      </c>
    </row>
    <row r="2087" spans="2:13" x14ac:dyDescent="0.2">
      <c r="B2087" t="str">
        <f t="shared" si="190"/>
        <v>-</v>
      </c>
      <c r="C2087" s="19" t="str">
        <f t="shared" si="191"/>
        <v/>
      </c>
      <c r="D2087" s="19" t="str">
        <f t="shared" si="192"/>
        <v/>
      </c>
      <c r="E2087" s="41"/>
      <c r="F2087" s="42"/>
      <c r="G2087" s="43"/>
      <c r="H2087" s="42"/>
      <c r="I2087" s="43"/>
      <c r="J2087" s="20">
        <f>IF(OR(H2087="",I2087=""),0,-VLOOKUP(H2087,AD:AE,2,0)*I2087/60*'1) Input --&gt;'!$D$25)</f>
        <v>0</v>
      </c>
      <c r="K2087" s="20">
        <f t="shared" si="193"/>
        <v>0</v>
      </c>
      <c r="L2087" s="20">
        <f>IF(M2087="",0,-'1) Input --&gt;'!$D$33/M2087)</f>
        <v>0</v>
      </c>
      <c r="M2087" s="20" t="str">
        <f t="shared" si="189"/>
        <v/>
      </c>
    </row>
    <row r="2088" spans="2:13" x14ac:dyDescent="0.2">
      <c r="B2088" t="str">
        <f t="shared" si="190"/>
        <v>-</v>
      </c>
      <c r="C2088" s="19" t="str">
        <f t="shared" si="191"/>
        <v/>
      </c>
      <c r="D2088" s="19" t="str">
        <f t="shared" si="192"/>
        <v/>
      </c>
      <c r="E2088" s="41"/>
      <c r="F2088" s="42"/>
      <c r="G2088" s="43"/>
      <c r="H2088" s="42"/>
      <c r="I2088" s="43"/>
      <c r="J2088" s="20">
        <f>IF(OR(H2088="",I2088=""),0,-VLOOKUP(H2088,AD:AE,2,0)*I2088/60*'1) Input --&gt;'!$D$25)</f>
        <v>0</v>
      </c>
      <c r="K2088" s="20">
        <f t="shared" si="193"/>
        <v>0</v>
      </c>
      <c r="L2088" s="20">
        <f>IF(M2088="",0,-'1) Input --&gt;'!$D$33/M2088)</f>
        <v>0</v>
      </c>
      <c r="M2088" s="20" t="str">
        <f t="shared" si="189"/>
        <v/>
      </c>
    </row>
    <row r="2089" spans="2:13" x14ac:dyDescent="0.2">
      <c r="B2089" t="str">
        <f t="shared" si="190"/>
        <v>-</v>
      </c>
      <c r="C2089" s="19" t="str">
        <f t="shared" si="191"/>
        <v/>
      </c>
      <c r="D2089" s="19" t="str">
        <f t="shared" si="192"/>
        <v/>
      </c>
      <c r="E2089" s="41"/>
      <c r="F2089" s="42"/>
      <c r="G2089" s="43"/>
      <c r="H2089" s="42"/>
      <c r="I2089" s="43"/>
      <c r="J2089" s="20">
        <f>IF(OR(H2089="",I2089=""),0,-VLOOKUP(H2089,AD:AE,2,0)*I2089/60*'1) Input --&gt;'!$D$25)</f>
        <v>0</v>
      </c>
      <c r="K2089" s="20">
        <f t="shared" si="193"/>
        <v>0</v>
      </c>
      <c r="L2089" s="20">
        <f>IF(M2089="",0,-'1) Input --&gt;'!$D$33/M2089)</f>
        <v>0</v>
      </c>
      <c r="M2089" s="20" t="str">
        <f t="shared" si="189"/>
        <v/>
      </c>
    </row>
    <row r="2090" spans="2:13" x14ac:dyDescent="0.2">
      <c r="B2090" t="str">
        <f t="shared" si="190"/>
        <v>-</v>
      </c>
      <c r="C2090" s="19" t="str">
        <f t="shared" si="191"/>
        <v/>
      </c>
      <c r="D2090" s="19" t="str">
        <f t="shared" si="192"/>
        <v/>
      </c>
      <c r="E2090" s="41"/>
      <c r="F2090" s="42"/>
      <c r="G2090" s="43"/>
      <c r="H2090" s="42"/>
      <c r="I2090" s="43"/>
      <c r="J2090" s="20">
        <f>IF(OR(H2090="",I2090=""),0,-VLOOKUP(H2090,AD:AE,2,0)*I2090/60*'1) Input --&gt;'!$D$25)</f>
        <v>0</v>
      </c>
      <c r="K2090" s="20">
        <f t="shared" si="193"/>
        <v>0</v>
      </c>
      <c r="L2090" s="20">
        <f>IF(M2090="",0,-'1) Input --&gt;'!$D$33/M2090)</f>
        <v>0</v>
      </c>
      <c r="M2090" s="20" t="str">
        <f t="shared" si="189"/>
        <v/>
      </c>
    </row>
    <row r="2091" spans="2:13" x14ac:dyDescent="0.2">
      <c r="B2091" t="str">
        <f t="shared" si="190"/>
        <v>-</v>
      </c>
      <c r="C2091" s="19" t="str">
        <f t="shared" si="191"/>
        <v/>
      </c>
      <c r="D2091" s="19" t="str">
        <f t="shared" si="192"/>
        <v/>
      </c>
      <c r="E2091" s="41"/>
      <c r="F2091" s="42"/>
      <c r="G2091" s="43"/>
      <c r="H2091" s="42"/>
      <c r="I2091" s="43"/>
      <c r="J2091" s="20">
        <f>IF(OR(H2091="",I2091=""),0,-VLOOKUP(H2091,AD:AE,2,0)*I2091/60*'1) Input --&gt;'!$D$25)</f>
        <v>0</v>
      </c>
      <c r="K2091" s="20">
        <f t="shared" si="193"/>
        <v>0</v>
      </c>
      <c r="L2091" s="20">
        <f>IF(M2091="",0,-'1) Input --&gt;'!$D$33/M2091)</f>
        <v>0</v>
      </c>
      <c r="M2091" s="20" t="str">
        <f t="shared" si="189"/>
        <v/>
      </c>
    </row>
    <row r="2092" spans="2:13" x14ac:dyDescent="0.2">
      <c r="B2092" t="str">
        <f t="shared" si="190"/>
        <v>-</v>
      </c>
      <c r="C2092" s="19" t="str">
        <f t="shared" si="191"/>
        <v/>
      </c>
      <c r="D2092" s="19" t="str">
        <f t="shared" si="192"/>
        <v/>
      </c>
      <c r="E2092" s="41"/>
      <c r="F2092" s="42"/>
      <c r="G2092" s="43"/>
      <c r="H2092" s="42"/>
      <c r="I2092" s="43"/>
      <c r="J2092" s="20">
        <f>IF(OR(H2092="",I2092=""),0,-VLOOKUP(H2092,AD:AE,2,0)*I2092/60*'1) Input --&gt;'!$D$25)</f>
        <v>0</v>
      </c>
      <c r="K2092" s="20">
        <f t="shared" si="193"/>
        <v>0</v>
      </c>
      <c r="L2092" s="20">
        <f>IF(M2092="",0,-'1) Input --&gt;'!$D$33/M2092)</f>
        <v>0</v>
      </c>
      <c r="M2092" s="20" t="str">
        <f t="shared" si="189"/>
        <v/>
      </c>
    </row>
    <row r="2093" spans="2:13" x14ac:dyDescent="0.2">
      <c r="B2093" t="str">
        <f t="shared" si="190"/>
        <v>-</v>
      </c>
      <c r="C2093" s="19" t="str">
        <f t="shared" si="191"/>
        <v/>
      </c>
      <c r="D2093" s="19" t="str">
        <f t="shared" si="192"/>
        <v/>
      </c>
      <c r="E2093" s="41"/>
      <c r="F2093" s="42"/>
      <c r="G2093" s="43"/>
      <c r="H2093" s="42"/>
      <c r="I2093" s="43"/>
      <c r="J2093" s="20">
        <f>IF(OR(H2093="",I2093=""),0,-VLOOKUP(H2093,AD:AE,2,0)*I2093/60*'1) Input --&gt;'!$D$25)</f>
        <v>0</v>
      </c>
      <c r="K2093" s="20">
        <f t="shared" si="193"/>
        <v>0</v>
      </c>
      <c r="L2093" s="20">
        <f>IF(M2093="",0,-'1) Input --&gt;'!$D$33/M2093)</f>
        <v>0</v>
      </c>
      <c r="M2093" s="20" t="str">
        <f t="shared" si="189"/>
        <v/>
      </c>
    </row>
    <row r="2094" spans="2:13" x14ac:dyDescent="0.2">
      <c r="B2094" t="str">
        <f t="shared" si="190"/>
        <v>-</v>
      </c>
      <c r="C2094" s="19" t="str">
        <f t="shared" si="191"/>
        <v/>
      </c>
      <c r="D2094" s="19" t="str">
        <f t="shared" si="192"/>
        <v/>
      </c>
      <c r="E2094" s="41"/>
      <c r="F2094" s="42"/>
      <c r="G2094" s="43"/>
      <c r="H2094" s="42"/>
      <c r="I2094" s="43"/>
      <c r="J2094" s="20">
        <f>IF(OR(H2094="",I2094=""),0,-VLOOKUP(H2094,AD:AE,2,0)*I2094/60*'1) Input --&gt;'!$D$25)</f>
        <v>0</v>
      </c>
      <c r="K2094" s="20">
        <f t="shared" si="193"/>
        <v>0</v>
      </c>
      <c r="L2094" s="20">
        <f>IF(M2094="",0,-'1) Input --&gt;'!$D$33/M2094)</f>
        <v>0</v>
      </c>
      <c r="M2094" s="20" t="str">
        <f t="shared" si="189"/>
        <v/>
      </c>
    </row>
    <row r="2095" spans="2:13" x14ac:dyDescent="0.2">
      <c r="B2095" t="str">
        <f t="shared" si="190"/>
        <v>-</v>
      </c>
      <c r="C2095" s="19" t="str">
        <f t="shared" si="191"/>
        <v/>
      </c>
      <c r="D2095" s="19" t="str">
        <f t="shared" si="192"/>
        <v/>
      </c>
      <c r="E2095" s="41"/>
      <c r="F2095" s="42"/>
      <c r="G2095" s="43"/>
      <c r="H2095" s="42"/>
      <c r="I2095" s="43"/>
      <c r="J2095" s="20">
        <f>IF(OR(H2095="",I2095=""),0,-VLOOKUP(H2095,AD:AE,2,0)*I2095/60*'1) Input --&gt;'!$D$25)</f>
        <v>0</v>
      </c>
      <c r="K2095" s="20">
        <f t="shared" si="193"/>
        <v>0</v>
      </c>
      <c r="L2095" s="20">
        <f>IF(M2095="",0,-'1) Input --&gt;'!$D$33/M2095)</f>
        <v>0</v>
      </c>
      <c r="M2095" s="20" t="str">
        <f t="shared" si="189"/>
        <v/>
      </c>
    </row>
    <row r="2096" spans="2:13" x14ac:dyDescent="0.2">
      <c r="B2096" t="str">
        <f t="shared" si="190"/>
        <v>-</v>
      </c>
      <c r="C2096" s="19" t="str">
        <f t="shared" si="191"/>
        <v/>
      </c>
      <c r="D2096" s="19" t="str">
        <f t="shared" si="192"/>
        <v/>
      </c>
      <c r="E2096" s="41"/>
      <c r="F2096" s="42"/>
      <c r="G2096" s="43"/>
      <c r="H2096" s="42"/>
      <c r="I2096" s="43"/>
      <c r="J2096" s="20">
        <f>IF(OR(H2096="",I2096=""),0,-VLOOKUP(H2096,AD:AE,2,0)*I2096/60*'1) Input --&gt;'!$D$25)</f>
        <v>0</v>
      </c>
      <c r="K2096" s="20">
        <f t="shared" si="193"/>
        <v>0</v>
      </c>
      <c r="L2096" s="20">
        <f>IF(M2096="",0,-'1) Input --&gt;'!$D$33/M2096)</f>
        <v>0</v>
      </c>
      <c r="M2096" s="20" t="str">
        <f t="shared" si="189"/>
        <v/>
      </c>
    </row>
    <row r="2097" spans="2:13" x14ac:dyDescent="0.2">
      <c r="B2097" t="str">
        <f t="shared" si="190"/>
        <v>-</v>
      </c>
      <c r="C2097" s="19" t="str">
        <f t="shared" si="191"/>
        <v/>
      </c>
      <c r="D2097" s="19" t="str">
        <f t="shared" si="192"/>
        <v/>
      </c>
      <c r="E2097" s="41"/>
      <c r="F2097" s="42"/>
      <c r="G2097" s="43"/>
      <c r="H2097" s="42"/>
      <c r="I2097" s="43"/>
      <c r="J2097" s="20">
        <f>IF(OR(H2097="",I2097=""),0,-VLOOKUP(H2097,AD:AE,2,0)*I2097/60*'1) Input --&gt;'!$D$25)</f>
        <v>0</v>
      </c>
      <c r="K2097" s="20">
        <f t="shared" si="193"/>
        <v>0</v>
      </c>
      <c r="L2097" s="20">
        <f>IF(M2097="",0,-'1) Input --&gt;'!$D$33/M2097)</f>
        <v>0</v>
      </c>
      <c r="M2097" s="20" t="str">
        <f t="shared" si="189"/>
        <v/>
      </c>
    </row>
    <row r="2098" spans="2:13" x14ac:dyDescent="0.2">
      <c r="B2098" t="str">
        <f t="shared" si="190"/>
        <v>-</v>
      </c>
      <c r="C2098" s="19" t="str">
        <f t="shared" si="191"/>
        <v/>
      </c>
      <c r="D2098" s="19" t="str">
        <f t="shared" si="192"/>
        <v/>
      </c>
      <c r="E2098" s="41"/>
      <c r="F2098" s="42"/>
      <c r="G2098" s="43"/>
      <c r="H2098" s="42"/>
      <c r="I2098" s="43"/>
      <c r="J2098" s="20">
        <f>IF(OR(H2098="",I2098=""),0,-VLOOKUP(H2098,AD:AE,2,0)*I2098/60*'1) Input --&gt;'!$D$25)</f>
        <v>0</v>
      </c>
      <c r="K2098" s="20">
        <f t="shared" si="193"/>
        <v>0</v>
      </c>
      <c r="L2098" s="20">
        <f>IF(M2098="",0,-'1) Input --&gt;'!$D$33/M2098)</f>
        <v>0</v>
      </c>
      <c r="M2098" s="20" t="str">
        <f t="shared" si="189"/>
        <v/>
      </c>
    </row>
    <row r="2099" spans="2:13" x14ac:dyDescent="0.2">
      <c r="B2099" t="str">
        <f t="shared" si="190"/>
        <v>-</v>
      </c>
      <c r="C2099" s="19" t="str">
        <f t="shared" si="191"/>
        <v/>
      </c>
      <c r="D2099" s="19" t="str">
        <f t="shared" si="192"/>
        <v/>
      </c>
      <c r="E2099" s="41"/>
      <c r="F2099" s="42"/>
      <c r="G2099" s="43"/>
      <c r="H2099" s="42"/>
      <c r="I2099" s="43"/>
      <c r="J2099" s="20">
        <f>IF(OR(H2099="",I2099=""),0,-VLOOKUP(H2099,AD:AE,2,0)*I2099/60*'1) Input --&gt;'!$D$25)</f>
        <v>0</v>
      </c>
      <c r="K2099" s="20">
        <f t="shared" si="193"/>
        <v>0</v>
      </c>
      <c r="L2099" s="20">
        <f>IF(M2099="",0,-'1) Input --&gt;'!$D$33/M2099)</f>
        <v>0</v>
      </c>
      <c r="M2099" s="20" t="str">
        <f t="shared" si="189"/>
        <v/>
      </c>
    </row>
    <row r="2100" spans="2:13" x14ac:dyDescent="0.2">
      <c r="B2100" t="str">
        <f t="shared" si="190"/>
        <v>-</v>
      </c>
      <c r="C2100" s="19" t="str">
        <f t="shared" si="191"/>
        <v/>
      </c>
      <c r="D2100" s="19" t="str">
        <f t="shared" si="192"/>
        <v/>
      </c>
      <c r="E2100" s="41"/>
      <c r="F2100" s="42"/>
      <c r="G2100" s="43"/>
      <c r="H2100" s="42"/>
      <c r="I2100" s="43"/>
      <c r="J2100" s="20">
        <f>IF(OR(H2100="",I2100=""),0,-VLOOKUP(H2100,AD:AE,2,0)*I2100/60*'1) Input --&gt;'!$D$25)</f>
        <v>0</v>
      </c>
      <c r="K2100" s="20">
        <f t="shared" si="193"/>
        <v>0</v>
      </c>
      <c r="L2100" s="20">
        <f>IF(M2100="",0,-'1) Input --&gt;'!$D$33/M2100)</f>
        <v>0</v>
      </c>
      <c r="M2100" s="20" t="str">
        <f t="shared" si="189"/>
        <v/>
      </c>
    </row>
    <row r="2101" spans="2:13" x14ac:dyDescent="0.2">
      <c r="B2101" t="str">
        <f t="shared" si="190"/>
        <v>-</v>
      </c>
      <c r="C2101" s="19" t="str">
        <f t="shared" si="191"/>
        <v/>
      </c>
      <c r="D2101" s="19" t="str">
        <f t="shared" si="192"/>
        <v/>
      </c>
      <c r="E2101" s="41"/>
      <c r="F2101" s="42"/>
      <c r="G2101" s="43"/>
      <c r="H2101" s="42"/>
      <c r="I2101" s="43"/>
      <c r="J2101" s="20">
        <f>IF(OR(H2101="",I2101=""),0,-VLOOKUP(H2101,AD:AE,2,0)*I2101/60*'1) Input --&gt;'!$D$25)</f>
        <v>0</v>
      </c>
      <c r="K2101" s="20">
        <f t="shared" si="193"/>
        <v>0</v>
      </c>
      <c r="L2101" s="20">
        <f>IF(M2101="",0,-'1) Input --&gt;'!$D$33/M2101)</f>
        <v>0</v>
      </c>
      <c r="M2101" s="20" t="str">
        <f t="shared" si="189"/>
        <v/>
      </c>
    </row>
    <row r="2102" spans="2:13" x14ac:dyDescent="0.2">
      <c r="B2102" t="str">
        <f t="shared" si="190"/>
        <v>-</v>
      </c>
      <c r="C2102" s="19" t="str">
        <f t="shared" si="191"/>
        <v/>
      </c>
      <c r="D2102" s="19" t="str">
        <f t="shared" si="192"/>
        <v/>
      </c>
      <c r="E2102" s="41"/>
      <c r="F2102" s="42"/>
      <c r="G2102" s="43"/>
      <c r="H2102" s="42"/>
      <c r="I2102" s="43"/>
      <c r="J2102" s="20">
        <f>IF(OR(H2102="",I2102=""),0,-VLOOKUP(H2102,AD:AE,2,0)*I2102/60*'1) Input --&gt;'!$D$25)</f>
        <v>0</v>
      </c>
      <c r="K2102" s="20">
        <f t="shared" si="193"/>
        <v>0</v>
      </c>
      <c r="L2102" s="20">
        <f>IF(M2102="",0,-'1) Input --&gt;'!$D$33/M2102)</f>
        <v>0</v>
      </c>
      <c r="M2102" s="20" t="str">
        <f t="shared" si="189"/>
        <v/>
      </c>
    </row>
    <row r="2103" spans="2:13" x14ac:dyDescent="0.2">
      <c r="B2103" t="str">
        <f t="shared" si="190"/>
        <v>-</v>
      </c>
      <c r="C2103" s="19" t="str">
        <f t="shared" si="191"/>
        <v/>
      </c>
      <c r="D2103" s="19" t="str">
        <f t="shared" si="192"/>
        <v/>
      </c>
      <c r="E2103" s="41"/>
      <c r="F2103" s="42"/>
      <c r="G2103" s="43"/>
      <c r="H2103" s="42"/>
      <c r="I2103" s="43"/>
      <c r="J2103" s="20">
        <f>IF(OR(H2103="",I2103=""),0,-VLOOKUP(H2103,AD:AE,2,0)*I2103/60*'1) Input --&gt;'!$D$25)</f>
        <v>0</v>
      </c>
      <c r="K2103" s="20">
        <f t="shared" si="193"/>
        <v>0</v>
      </c>
      <c r="L2103" s="20">
        <f>IF(M2103="",0,-'1) Input --&gt;'!$D$33/M2103)</f>
        <v>0</v>
      </c>
      <c r="M2103" s="20" t="str">
        <f t="shared" si="189"/>
        <v/>
      </c>
    </row>
    <row r="2104" spans="2:13" x14ac:dyDescent="0.2">
      <c r="B2104" t="str">
        <f t="shared" si="190"/>
        <v>-</v>
      </c>
      <c r="C2104" s="19" t="str">
        <f t="shared" si="191"/>
        <v/>
      </c>
      <c r="D2104" s="19" t="str">
        <f t="shared" si="192"/>
        <v/>
      </c>
      <c r="E2104" s="41"/>
      <c r="F2104" s="42"/>
      <c r="G2104" s="43"/>
      <c r="H2104" s="42"/>
      <c r="I2104" s="43"/>
      <c r="J2104" s="20">
        <f>IF(OR(H2104="",I2104=""),0,-VLOOKUP(H2104,AD:AE,2,0)*I2104/60*'1) Input --&gt;'!$D$25)</f>
        <v>0</v>
      </c>
      <c r="K2104" s="20">
        <f t="shared" si="193"/>
        <v>0</v>
      </c>
      <c r="L2104" s="20">
        <f>IF(M2104="",0,-'1) Input --&gt;'!$D$33/M2104)</f>
        <v>0</v>
      </c>
      <c r="M2104" s="20" t="str">
        <f t="shared" si="189"/>
        <v/>
      </c>
    </row>
    <row r="2105" spans="2:13" x14ac:dyDescent="0.2">
      <c r="B2105" t="str">
        <f t="shared" si="190"/>
        <v>-</v>
      </c>
      <c r="C2105" s="19" t="str">
        <f t="shared" si="191"/>
        <v/>
      </c>
      <c r="D2105" s="19" t="str">
        <f t="shared" si="192"/>
        <v/>
      </c>
      <c r="E2105" s="41"/>
      <c r="F2105" s="42"/>
      <c r="G2105" s="43"/>
      <c r="H2105" s="42"/>
      <c r="I2105" s="43"/>
      <c r="J2105" s="20">
        <f>IF(OR(H2105="",I2105=""),0,-VLOOKUP(H2105,AD:AE,2,0)*I2105/60*'1) Input --&gt;'!$D$25)</f>
        <v>0</v>
      </c>
      <c r="K2105" s="20">
        <f t="shared" si="193"/>
        <v>0</v>
      </c>
      <c r="L2105" s="20">
        <f>IF(M2105="",0,-'1) Input --&gt;'!$D$33/M2105)</f>
        <v>0</v>
      </c>
      <c r="M2105" s="20" t="str">
        <f t="shared" si="189"/>
        <v/>
      </c>
    </row>
    <row r="2106" spans="2:13" x14ac:dyDescent="0.2">
      <c r="B2106" t="str">
        <f t="shared" si="190"/>
        <v>-</v>
      </c>
      <c r="C2106" s="19" t="str">
        <f t="shared" si="191"/>
        <v/>
      </c>
      <c r="D2106" s="19" t="str">
        <f t="shared" si="192"/>
        <v/>
      </c>
      <c r="E2106" s="41"/>
      <c r="F2106" s="42"/>
      <c r="G2106" s="43"/>
      <c r="H2106" s="42"/>
      <c r="I2106" s="43"/>
      <c r="J2106" s="20">
        <f>IF(OR(H2106="",I2106=""),0,-VLOOKUP(H2106,AD:AE,2,0)*I2106/60*'1) Input --&gt;'!$D$25)</f>
        <v>0</v>
      </c>
      <c r="K2106" s="20">
        <f t="shared" si="193"/>
        <v>0</v>
      </c>
      <c r="L2106" s="20">
        <f>IF(M2106="",0,-'1) Input --&gt;'!$D$33/M2106)</f>
        <v>0</v>
      </c>
      <c r="M2106" s="20" t="str">
        <f t="shared" si="189"/>
        <v/>
      </c>
    </row>
    <row r="2107" spans="2:13" x14ac:dyDescent="0.2">
      <c r="B2107" t="str">
        <f t="shared" si="190"/>
        <v>-</v>
      </c>
      <c r="C2107" s="19" t="str">
        <f t="shared" si="191"/>
        <v/>
      </c>
      <c r="D2107" s="19" t="str">
        <f t="shared" si="192"/>
        <v/>
      </c>
      <c r="E2107" s="41"/>
      <c r="F2107" s="42"/>
      <c r="G2107" s="43"/>
      <c r="H2107" s="42"/>
      <c r="I2107" s="43"/>
      <c r="J2107" s="20">
        <f>IF(OR(H2107="",I2107=""),0,-VLOOKUP(H2107,AD:AE,2,0)*I2107/60*'1) Input --&gt;'!$D$25)</f>
        <v>0</v>
      </c>
      <c r="K2107" s="20">
        <f t="shared" si="193"/>
        <v>0</v>
      </c>
      <c r="L2107" s="20">
        <f>IF(M2107="",0,-'1) Input --&gt;'!$D$33/M2107)</f>
        <v>0</v>
      </c>
      <c r="M2107" s="20" t="str">
        <f t="shared" si="189"/>
        <v/>
      </c>
    </row>
    <row r="2108" spans="2:13" x14ac:dyDescent="0.2">
      <c r="B2108" t="str">
        <f t="shared" si="190"/>
        <v>-</v>
      </c>
      <c r="C2108" s="19" t="str">
        <f t="shared" si="191"/>
        <v/>
      </c>
      <c r="D2108" s="19" t="str">
        <f t="shared" si="192"/>
        <v/>
      </c>
      <c r="E2108" s="41"/>
      <c r="F2108" s="42"/>
      <c r="G2108" s="43"/>
      <c r="H2108" s="42"/>
      <c r="I2108" s="43"/>
      <c r="J2108" s="20">
        <f>IF(OR(H2108="",I2108=""),0,-VLOOKUP(H2108,AD:AE,2,0)*I2108/60*'1) Input --&gt;'!$D$25)</f>
        <v>0</v>
      </c>
      <c r="K2108" s="20">
        <f t="shared" si="193"/>
        <v>0</v>
      </c>
      <c r="L2108" s="20">
        <f>IF(M2108="",0,-'1) Input --&gt;'!$D$33/M2108)</f>
        <v>0</v>
      </c>
      <c r="M2108" s="20" t="str">
        <f t="shared" si="189"/>
        <v/>
      </c>
    </row>
    <row r="2109" spans="2:13" x14ac:dyDescent="0.2">
      <c r="B2109" t="str">
        <f t="shared" si="190"/>
        <v>-</v>
      </c>
      <c r="C2109" s="19" t="str">
        <f t="shared" si="191"/>
        <v/>
      </c>
      <c r="D2109" s="19" t="str">
        <f t="shared" si="192"/>
        <v/>
      </c>
      <c r="E2109" s="41"/>
      <c r="F2109" s="42"/>
      <c r="G2109" s="43"/>
      <c r="H2109" s="42"/>
      <c r="I2109" s="43"/>
      <c r="J2109" s="20">
        <f>IF(OR(H2109="",I2109=""),0,-VLOOKUP(H2109,AD:AE,2,0)*I2109/60*'1) Input --&gt;'!$D$25)</f>
        <v>0</v>
      </c>
      <c r="K2109" s="20">
        <f t="shared" si="193"/>
        <v>0</v>
      </c>
      <c r="L2109" s="20">
        <f>IF(M2109="",0,-'1) Input --&gt;'!$D$33/M2109)</f>
        <v>0</v>
      </c>
      <c r="M2109" s="20" t="str">
        <f t="shared" si="189"/>
        <v/>
      </c>
    </row>
    <row r="2110" spans="2:13" x14ac:dyDescent="0.2">
      <c r="B2110" t="str">
        <f t="shared" si="190"/>
        <v>-</v>
      </c>
      <c r="C2110" s="19" t="str">
        <f t="shared" si="191"/>
        <v/>
      </c>
      <c r="D2110" s="19" t="str">
        <f t="shared" si="192"/>
        <v/>
      </c>
      <c r="E2110" s="41"/>
      <c r="F2110" s="42"/>
      <c r="G2110" s="43"/>
      <c r="H2110" s="42"/>
      <c r="I2110" s="43"/>
      <c r="J2110" s="20">
        <f>IF(OR(H2110="",I2110=""),0,-VLOOKUP(H2110,AD:AE,2,0)*I2110/60*'1) Input --&gt;'!$D$25)</f>
        <v>0</v>
      </c>
      <c r="K2110" s="20">
        <f t="shared" si="193"/>
        <v>0</v>
      </c>
      <c r="L2110" s="20">
        <f>IF(M2110="",0,-'1) Input --&gt;'!$D$33/M2110)</f>
        <v>0</v>
      </c>
      <c r="M2110" s="20" t="str">
        <f t="shared" si="189"/>
        <v/>
      </c>
    </row>
    <row r="2111" spans="2:13" x14ac:dyDescent="0.2">
      <c r="B2111" t="str">
        <f t="shared" si="190"/>
        <v>-</v>
      </c>
      <c r="C2111" s="19" t="str">
        <f t="shared" si="191"/>
        <v/>
      </c>
      <c r="D2111" s="19" t="str">
        <f t="shared" si="192"/>
        <v/>
      </c>
      <c r="E2111" s="41"/>
      <c r="F2111" s="42"/>
      <c r="G2111" s="43"/>
      <c r="H2111" s="42"/>
      <c r="I2111" s="43"/>
      <c r="J2111" s="20">
        <f>IF(OR(H2111="",I2111=""),0,-VLOOKUP(H2111,AD:AE,2,0)*I2111/60*'1) Input --&gt;'!$D$25)</f>
        <v>0</v>
      </c>
      <c r="K2111" s="20">
        <f t="shared" si="193"/>
        <v>0</v>
      </c>
      <c r="L2111" s="20">
        <f>IF(M2111="",0,-'1) Input --&gt;'!$D$33/M2111)</f>
        <v>0</v>
      </c>
      <c r="M2111" s="20" t="str">
        <f t="shared" si="189"/>
        <v/>
      </c>
    </row>
    <row r="2112" spans="2:13" x14ac:dyDescent="0.2">
      <c r="B2112" t="str">
        <f t="shared" si="190"/>
        <v>-</v>
      </c>
      <c r="C2112" s="19" t="str">
        <f t="shared" si="191"/>
        <v/>
      </c>
      <c r="D2112" s="19" t="str">
        <f t="shared" si="192"/>
        <v/>
      </c>
      <c r="E2112" s="41"/>
      <c r="F2112" s="42"/>
      <c r="G2112" s="43"/>
      <c r="H2112" s="42"/>
      <c r="I2112" s="43"/>
      <c r="J2112" s="20">
        <f>IF(OR(H2112="",I2112=""),0,-VLOOKUP(H2112,AD:AE,2,0)*I2112/60*'1) Input --&gt;'!$D$25)</f>
        <v>0</v>
      </c>
      <c r="K2112" s="20">
        <f t="shared" si="193"/>
        <v>0</v>
      </c>
      <c r="L2112" s="20">
        <f>IF(M2112="",0,-'1) Input --&gt;'!$D$33/M2112)</f>
        <v>0</v>
      </c>
      <c r="M2112" s="20" t="str">
        <f t="shared" si="189"/>
        <v/>
      </c>
    </row>
    <row r="2113" spans="2:13" x14ac:dyDescent="0.2">
      <c r="B2113" t="str">
        <f t="shared" si="190"/>
        <v>-</v>
      </c>
      <c r="C2113" s="19" t="str">
        <f t="shared" si="191"/>
        <v/>
      </c>
      <c r="D2113" s="19" t="str">
        <f t="shared" si="192"/>
        <v/>
      </c>
      <c r="E2113" s="41"/>
      <c r="F2113" s="42"/>
      <c r="G2113" s="43"/>
      <c r="H2113" s="42"/>
      <c r="I2113" s="43"/>
      <c r="J2113" s="20">
        <f>IF(OR(H2113="",I2113=""),0,-VLOOKUP(H2113,AD:AE,2,0)*I2113/60*'1) Input --&gt;'!$D$25)</f>
        <v>0</v>
      </c>
      <c r="K2113" s="20">
        <f t="shared" si="193"/>
        <v>0</v>
      </c>
      <c r="L2113" s="20">
        <f>IF(M2113="",0,-'1) Input --&gt;'!$D$33/M2113)</f>
        <v>0</v>
      </c>
      <c r="M2113" s="20" t="str">
        <f t="shared" si="189"/>
        <v/>
      </c>
    </row>
    <row r="2114" spans="2:13" x14ac:dyDescent="0.2">
      <c r="B2114" t="str">
        <f t="shared" si="190"/>
        <v>-</v>
      </c>
      <c r="C2114" s="19" t="str">
        <f t="shared" si="191"/>
        <v/>
      </c>
      <c r="D2114" s="19" t="str">
        <f t="shared" si="192"/>
        <v/>
      </c>
      <c r="E2114" s="41"/>
      <c r="F2114" s="42"/>
      <c r="G2114" s="43"/>
      <c r="H2114" s="42"/>
      <c r="I2114" s="43"/>
      <c r="J2114" s="20">
        <f>IF(OR(H2114="",I2114=""),0,-VLOOKUP(H2114,AD:AE,2,0)*I2114/60*'1) Input --&gt;'!$D$25)</f>
        <v>0</v>
      </c>
      <c r="K2114" s="20">
        <f t="shared" si="193"/>
        <v>0</v>
      </c>
      <c r="L2114" s="20">
        <f>IF(M2114="",0,-'1) Input --&gt;'!$D$33/M2114)</f>
        <v>0</v>
      </c>
      <c r="M2114" s="20" t="str">
        <f t="shared" si="189"/>
        <v/>
      </c>
    </row>
    <row r="2115" spans="2:13" x14ac:dyDescent="0.2">
      <c r="B2115" t="str">
        <f t="shared" si="190"/>
        <v>-</v>
      </c>
      <c r="C2115" s="19" t="str">
        <f t="shared" si="191"/>
        <v/>
      </c>
      <c r="D2115" s="19" t="str">
        <f t="shared" si="192"/>
        <v/>
      </c>
      <c r="E2115" s="41"/>
      <c r="F2115" s="42"/>
      <c r="G2115" s="43"/>
      <c r="H2115" s="42"/>
      <c r="I2115" s="43"/>
      <c r="J2115" s="20">
        <f>IF(OR(H2115="",I2115=""),0,-VLOOKUP(H2115,AD:AE,2,0)*I2115/60*'1) Input --&gt;'!$D$25)</f>
        <v>0</v>
      </c>
      <c r="K2115" s="20">
        <f t="shared" si="193"/>
        <v>0</v>
      </c>
      <c r="L2115" s="20">
        <f>IF(M2115="",0,-'1) Input --&gt;'!$D$33/M2115)</f>
        <v>0</v>
      </c>
      <c r="M2115" s="20" t="str">
        <f t="shared" si="189"/>
        <v/>
      </c>
    </row>
    <row r="2116" spans="2:13" x14ac:dyDescent="0.2">
      <c r="B2116" t="str">
        <f t="shared" si="190"/>
        <v>-</v>
      </c>
      <c r="C2116" s="19" t="str">
        <f t="shared" si="191"/>
        <v/>
      </c>
      <c r="D2116" s="19" t="str">
        <f t="shared" si="192"/>
        <v/>
      </c>
      <c r="E2116" s="41"/>
      <c r="F2116" s="42"/>
      <c r="G2116" s="43"/>
      <c r="H2116" s="42"/>
      <c r="I2116" s="43"/>
      <c r="J2116" s="20">
        <f>IF(OR(H2116="",I2116=""),0,-VLOOKUP(H2116,AD:AE,2,0)*I2116/60*'1) Input --&gt;'!$D$25)</f>
        <v>0</v>
      </c>
      <c r="K2116" s="20">
        <f t="shared" si="193"/>
        <v>0</v>
      </c>
      <c r="L2116" s="20">
        <f>IF(M2116="",0,-'1) Input --&gt;'!$D$33/M2116)</f>
        <v>0</v>
      </c>
      <c r="M2116" s="20" t="str">
        <f t="shared" si="189"/>
        <v/>
      </c>
    </row>
    <row r="2117" spans="2:13" x14ac:dyDescent="0.2">
      <c r="B2117" t="str">
        <f t="shared" si="190"/>
        <v>-</v>
      </c>
      <c r="C2117" s="19" t="str">
        <f t="shared" si="191"/>
        <v/>
      </c>
      <c r="D2117" s="19" t="str">
        <f t="shared" si="192"/>
        <v/>
      </c>
      <c r="E2117" s="41"/>
      <c r="F2117" s="42"/>
      <c r="G2117" s="43"/>
      <c r="H2117" s="42"/>
      <c r="I2117" s="43"/>
      <c r="J2117" s="20">
        <f>IF(OR(H2117="",I2117=""),0,-VLOOKUP(H2117,AD:AE,2,0)*I2117/60*'1) Input --&gt;'!$D$25)</f>
        <v>0</v>
      </c>
      <c r="K2117" s="20">
        <f t="shared" si="193"/>
        <v>0</v>
      </c>
      <c r="L2117" s="20">
        <f>IF(M2117="",0,-'1) Input --&gt;'!$D$33/M2117)</f>
        <v>0</v>
      </c>
      <c r="M2117" s="20" t="str">
        <f t="shared" si="189"/>
        <v/>
      </c>
    </row>
    <row r="2118" spans="2:13" x14ac:dyDescent="0.2">
      <c r="B2118" t="str">
        <f t="shared" si="190"/>
        <v>-</v>
      </c>
      <c r="C2118" s="19" t="str">
        <f t="shared" si="191"/>
        <v/>
      </c>
      <c r="D2118" s="19" t="str">
        <f t="shared" si="192"/>
        <v/>
      </c>
      <c r="E2118" s="41"/>
      <c r="F2118" s="42"/>
      <c r="G2118" s="43"/>
      <c r="H2118" s="42"/>
      <c r="I2118" s="43"/>
      <c r="J2118" s="20">
        <f>IF(OR(H2118="",I2118=""),0,-VLOOKUP(H2118,AD:AE,2,0)*I2118/60*'1) Input --&gt;'!$D$25)</f>
        <v>0</v>
      </c>
      <c r="K2118" s="20">
        <f t="shared" si="193"/>
        <v>0</v>
      </c>
      <c r="L2118" s="20">
        <f>IF(M2118="",0,-'1) Input --&gt;'!$D$33/M2118)</f>
        <v>0</v>
      </c>
      <c r="M2118" s="20" t="str">
        <f t="shared" si="189"/>
        <v/>
      </c>
    </row>
    <row r="2119" spans="2:13" x14ac:dyDescent="0.2">
      <c r="B2119" t="str">
        <f t="shared" si="190"/>
        <v>-</v>
      </c>
      <c r="C2119" s="19" t="str">
        <f t="shared" si="191"/>
        <v/>
      </c>
      <c r="D2119" s="19" t="str">
        <f t="shared" si="192"/>
        <v/>
      </c>
      <c r="E2119" s="41"/>
      <c r="F2119" s="42"/>
      <c r="G2119" s="43"/>
      <c r="H2119" s="42"/>
      <c r="I2119" s="43"/>
      <c r="J2119" s="20">
        <f>IF(OR(H2119="",I2119=""),0,-VLOOKUP(H2119,AD:AE,2,0)*I2119/60*'1) Input --&gt;'!$D$25)</f>
        <v>0</v>
      </c>
      <c r="K2119" s="20">
        <f t="shared" si="193"/>
        <v>0</v>
      </c>
      <c r="L2119" s="20">
        <f>IF(M2119="",0,-'1) Input --&gt;'!$D$33/M2119)</f>
        <v>0</v>
      </c>
      <c r="M2119" s="20" t="str">
        <f t="shared" si="189"/>
        <v/>
      </c>
    </row>
    <row r="2120" spans="2:13" x14ac:dyDescent="0.2">
      <c r="B2120" t="str">
        <f t="shared" si="190"/>
        <v>-</v>
      </c>
      <c r="C2120" s="19" t="str">
        <f t="shared" si="191"/>
        <v/>
      </c>
      <c r="D2120" s="19" t="str">
        <f t="shared" si="192"/>
        <v/>
      </c>
      <c r="E2120" s="41"/>
      <c r="F2120" s="42"/>
      <c r="G2120" s="43"/>
      <c r="H2120" s="42"/>
      <c r="I2120" s="43"/>
      <c r="J2120" s="20">
        <f>IF(OR(H2120="",I2120=""),0,-VLOOKUP(H2120,AD:AE,2,0)*I2120/60*'1) Input --&gt;'!$D$25)</f>
        <v>0</v>
      </c>
      <c r="K2120" s="20">
        <f t="shared" si="193"/>
        <v>0</v>
      </c>
      <c r="L2120" s="20">
        <f>IF(M2120="",0,-'1) Input --&gt;'!$D$33/M2120)</f>
        <v>0</v>
      </c>
      <c r="M2120" s="20" t="str">
        <f t="shared" si="189"/>
        <v/>
      </c>
    </row>
    <row r="2121" spans="2:13" x14ac:dyDescent="0.2">
      <c r="B2121" t="str">
        <f t="shared" si="190"/>
        <v>-</v>
      </c>
      <c r="C2121" s="19" t="str">
        <f t="shared" si="191"/>
        <v/>
      </c>
      <c r="D2121" s="19" t="str">
        <f t="shared" si="192"/>
        <v/>
      </c>
      <c r="E2121" s="41"/>
      <c r="F2121" s="42"/>
      <c r="G2121" s="43"/>
      <c r="H2121" s="42"/>
      <c r="I2121" s="43"/>
      <c r="J2121" s="20">
        <f>IF(OR(H2121="",I2121=""),0,-VLOOKUP(H2121,AD:AE,2,0)*I2121/60*'1) Input --&gt;'!$D$25)</f>
        <v>0</v>
      </c>
      <c r="K2121" s="20">
        <f t="shared" si="193"/>
        <v>0</v>
      </c>
      <c r="L2121" s="20">
        <f>IF(M2121="",0,-'1) Input --&gt;'!$D$33/M2121)</f>
        <v>0</v>
      </c>
      <c r="M2121" s="20" t="str">
        <f t="shared" si="189"/>
        <v/>
      </c>
    </row>
    <row r="2122" spans="2:13" x14ac:dyDescent="0.2">
      <c r="B2122" t="str">
        <f t="shared" si="190"/>
        <v>-</v>
      </c>
      <c r="C2122" s="19" t="str">
        <f t="shared" si="191"/>
        <v/>
      </c>
      <c r="D2122" s="19" t="str">
        <f t="shared" si="192"/>
        <v/>
      </c>
      <c r="E2122" s="41"/>
      <c r="F2122" s="42"/>
      <c r="G2122" s="43"/>
      <c r="H2122" s="42"/>
      <c r="I2122" s="43"/>
      <c r="J2122" s="20">
        <f>IF(OR(H2122="",I2122=""),0,-VLOOKUP(H2122,AD:AE,2,0)*I2122/60*'1) Input --&gt;'!$D$25)</f>
        <v>0</v>
      </c>
      <c r="K2122" s="20">
        <f t="shared" si="193"/>
        <v>0</v>
      </c>
      <c r="L2122" s="20">
        <f>IF(M2122="",0,-'1) Input --&gt;'!$D$33/M2122)</f>
        <v>0</v>
      </c>
      <c r="M2122" s="20" t="str">
        <f t="shared" si="189"/>
        <v/>
      </c>
    </row>
    <row r="2123" spans="2:13" x14ac:dyDescent="0.2">
      <c r="B2123" t="str">
        <f t="shared" si="190"/>
        <v>-</v>
      </c>
      <c r="C2123" s="19" t="str">
        <f t="shared" si="191"/>
        <v/>
      </c>
      <c r="D2123" s="19" t="str">
        <f t="shared" si="192"/>
        <v/>
      </c>
      <c r="E2123" s="41"/>
      <c r="F2123" s="42"/>
      <c r="G2123" s="43"/>
      <c r="H2123" s="42"/>
      <c r="I2123" s="43"/>
      <c r="J2123" s="20">
        <f>IF(OR(H2123="",I2123=""),0,-VLOOKUP(H2123,AD:AE,2,0)*I2123/60*'1) Input --&gt;'!$D$25)</f>
        <v>0</v>
      </c>
      <c r="K2123" s="20">
        <f t="shared" si="193"/>
        <v>0</v>
      </c>
      <c r="L2123" s="20">
        <f>IF(M2123="",0,-'1) Input --&gt;'!$D$33/M2123)</f>
        <v>0</v>
      </c>
      <c r="M2123" s="20" t="str">
        <f t="shared" si="189"/>
        <v/>
      </c>
    </row>
    <row r="2124" spans="2:13" x14ac:dyDescent="0.2">
      <c r="B2124" t="str">
        <f t="shared" si="190"/>
        <v>-</v>
      </c>
      <c r="C2124" s="19" t="str">
        <f t="shared" si="191"/>
        <v/>
      </c>
      <c r="D2124" s="19" t="str">
        <f t="shared" si="192"/>
        <v/>
      </c>
      <c r="E2124" s="41"/>
      <c r="F2124" s="42"/>
      <c r="G2124" s="43"/>
      <c r="H2124" s="42"/>
      <c r="I2124" s="43"/>
      <c r="J2124" s="20">
        <f>IF(OR(H2124="",I2124=""),0,-VLOOKUP(H2124,AD:AE,2,0)*I2124/60*'1) Input --&gt;'!$D$25)</f>
        <v>0</v>
      </c>
      <c r="K2124" s="20">
        <f t="shared" si="193"/>
        <v>0</v>
      </c>
      <c r="L2124" s="20">
        <f>IF(M2124="",0,-'1) Input --&gt;'!$D$33/M2124)</f>
        <v>0</v>
      </c>
      <c r="M2124" s="20" t="str">
        <f t="shared" ref="M2124:M2187" si="194">IF(E2124="","",VLOOKUP(E2124,$X$12:$Y$3098,2,0))</f>
        <v/>
      </c>
    </row>
    <row r="2125" spans="2:13" x14ac:dyDescent="0.2">
      <c r="B2125" t="str">
        <f t="shared" ref="B2125:B2188" si="195">C2125&amp;"-"&amp;IF(D2125&lt;10,"0"&amp;D2125,D2125)</f>
        <v>-</v>
      </c>
      <c r="C2125" s="19" t="str">
        <f t="shared" ref="C2125:C2188" si="196">IF(E2125="","",YEAR(E2125))</f>
        <v/>
      </c>
      <c r="D2125" s="19" t="str">
        <f t="shared" ref="D2125:D2188" si="197">IF(E2125="","",MONTH(E2125))</f>
        <v/>
      </c>
      <c r="E2125" s="41"/>
      <c r="F2125" s="42"/>
      <c r="G2125" s="43"/>
      <c r="H2125" s="42"/>
      <c r="I2125" s="43"/>
      <c r="J2125" s="20">
        <f>IF(OR(H2125="",I2125=""),0,-VLOOKUP(H2125,AD:AE,2,0)*I2125/60*'1) Input --&gt;'!$D$25)</f>
        <v>0</v>
      </c>
      <c r="K2125" s="20">
        <f t="shared" si="193"/>
        <v>0</v>
      </c>
      <c r="L2125" s="20">
        <f>IF(M2125="",0,-'1) Input --&gt;'!$D$33/M2125)</f>
        <v>0</v>
      </c>
      <c r="M2125" s="20" t="str">
        <f t="shared" si="194"/>
        <v/>
      </c>
    </row>
    <row r="2126" spans="2:13" x14ac:dyDescent="0.2">
      <c r="B2126" t="str">
        <f t="shared" si="195"/>
        <v>-</v>
      </c>
      <c r="C2126" s="19" t="str">
        <f t="shared" si="196"/>
        <v/>
      </c>
      <c r="D2126" s="19" t="str">
        <f t="shared" si="197"/>
        <v/>
      </c>
      <c r="E2126" s="41"/>
      <c r="F2126" s="42"/>
      <c r="G2126" s="43"/>
      <c r="H2126" s="42"/>
      <c r="I2126" s="43"/>
      <c r="J2126" s="20">
        <f>IF(OR(H2126="",I2126=""),0,-VLOOKUP(H2126,AD:AE,2,0)*I2126/60*'1) Input --&gt;'!$D$25)</f>
        <v>0</v>
      </c>
      <c r="K2126" s="20">
        <f t="shared" si="193"/>
        <v>0</v>
      </c>
      <c r="L2126" s="20">
        <f>IF(M2126="",0,-'1) Input --&gt;'!$D$33/M2126)</f>
        <v>0</v>
      </c>
      <c r="M2126" s="20" t="str">
        <f t="shared" si="194"/>
        <v/>
      </c>
    </row>
    <row r="2127" spans="2:13" x14ac:dyDescent="0.2">
      <c r="B2127" t="str">
        <f t="shared" si="195"/>
        <v>-</v>
      </c>
      <c r="C2127" s="19" t="str">
        <f t="shared" si="196"/>
        <v/>
      </c>
      <c r="D2127" s="19" t="str">
        <f t="shared" si="197"/>
        <v/>
      </c>
      <c r="E2127" s="41"/>
      <c r="F2127" s="42"/>
      <c r="G2127" s="43"/>
      <c r="H2127" s="42"/>
      <c r="I2127" s="43"/>
      <c r="J2127" s="20">
        <f>IF(OR(H2127="",I2127=""),0,-VLOOKUP(H2127,AD:AE,2,0)*I2127/60*'1) Input --&gt;'!$D$25)</f>
        <v>0</v>
      </c>
      <c r="K2127" s="20">
        <f t="shared" si="193"/>
        <v>0</v>
      </c>
      <c r="L2127" s="20">
        <f>IF(M2127="",0,-'1) Input --&gt;'!$D$33/M2127)</f>
        <v>0</v>
      </c>
      <c r="M2127" s="20" t="str">
        <f t="shared" si="194"/>
        <v/>
      </c>
    </row>
    <row r="2128" spans="2:13" x14ac:dyDescent="0.2">
      <c r="B2128" t="str">
        <f t="shared" si="195"/>
        <v>-</v>
      </c>
      <c r="C2128" s="19" t="str">
        <f t="shared" si="196"/>
        <v/>
      </c>
      <c r="D2128" s="19" t="str">
        <f t="shared" si="197"/>
        <v/>
      </c>
      <c r="E2128" s="41"/>
      <c r="F2128" s="42"/>
      <c r="G2128" s="43"/>
      <c r="H2128" s="42"/>
      <c r="I2128" s="43"/>
      <c r="J2128" s="20">
        <f>IF(OR(H2128="",I2128=""),0,-VLOOKUP(H2128,AD:AE,2,0)*I2128/60*'1) Input --&gt;'!$D$25)</f>
        <v>0</v>
      </c>
      <c r="K2128" s="20">
        <f t="shared" si="193"/>
        <v>0</v>
      </c>
      <c r="L2128" s="20">
        <f>IF(M2128="",0,-'1) Input --&gt;'!$D$33/M2128)</f>
        <v>0</v>
      </c>
      <c r="M2128" s="20" t="str">
        <f t="shared" si="194"/>
        <v/>
      </c>
    </row>
    <row r="2129" spans="2:13" x14ac:dyDescent="0.2">
      <c r="B2129" t="str">
        <f t="shared" si="195"/>
        <v>-</v>
      </c>
      <c r="C2129" s="19" t="str">
        <f t="shared" si="196"/>
        <v/>
      </c>
      <c r="D2129" s="19" t="str">
        <f t="shared" si="197"/>
        <v/>
      </c>
      <c r="E2129" s="41"/>
      <c r="F2129" s="42"/>
      <c r="G2129" s="43"/>
      <c r="H2129" s="42"/>
      <c r="I2129" s="43"/>
      <c r="J2129" s="20">
        <f>IF(OR(H2129="",I2129=""),0,-VLOOKUP(H2129,AD:AE,2,0)*I2129/60*'1) Input --&gt;'!$D$25)</f>
        <v>0</v>
      </c>
      <c r="K2129" s="20">
        <f t="shared" ref="K2129:K2192" si="198">G2129+J2129</f>
        <v>0</v>
      </c>
      <c r="L2129" s="20">
        <f>IF(M2129="",0,-'1) Input --&gt;'!$D$33/M2129)</f>
        <v>0</v>
      </c>
      <c r="M2129" s="20" t="str">
        <f t="shared" si="194"/>
        <v/>
      </c>
    </row>
    <row r="2130" spans="2:13" x14ac:dyDescent="0.2">
      <c r="B2130" t="str">
        <f t="shared" si="195"/>
        <v>-</v>
      </c>
      <c r="C2130" s="19" t="str">
        <f t="shared" si="196"/>
        <v/>
      </c>
      <c r="D2130" s="19" t="str">
        <f t="shared" si="197"/>
        <v/>
      </c>
      <c r="E2130" s="41"/>
      <c r="F2130" s="42"/>
      <c r="G2130" s="43"/>
      <c r="H2130" s="42"/>
      <c r="I2130" s="43"/>
      <c r="J2130" s="20">
        <f>IF(OR(H2130="",I2130=""),0,-VLOOKUP(H2130,AD:AE,2,0)*I2130/60*'1) Input --&gt;'!$D$25)</f>
        <v>0</v>
      </c>
      <c r="K2130" s="20">
        <f t="shared" si="198"/>
        <v>0</v>
      </c>
      <c r="L2130" s="20">
        <f>IF(M2130="",0,-'1) Input --&gt;'!$D$33/M2130)</f>
        <v>0</v>
      </c>
      <c r="M2130" s="20" t="str">
        <f t="shared" si="194"/>
        <v/>
      </c>
    </row>
    <row r="2131" spans="2:13" x14ac:dyDescent="0.2">
      <c r="B2131" t="str">
        <f t="shared" si="195"/>
        <v>-</v>
      </c>
      <c r="C2131" s="19" t="str">
        <f t="shared" si="196"/>
        <v/>
      </c>
      <c r="D2131" s="19" t="str">
        <f t="shared" si="197"/>
        <v/>
      </c>
      <c r="E2131" s="41"/>
      <c r="F2131" s="42"/>
      <c r="G2131" s="43"/>
      <c r="H2131" s="42"/>
      <c r="I2131" s="43"/>
      <c r="J2131" s="20">
        <f>IF(OR(H2131="",I2131=""),0,-VLOOKUP(H2131,AD:AE,2,0)*I2131/60*'1) Input --&gt;'!$D$25)</f>
        <v>0</v>
      </c>
      <c r="K2131" s="20">
        <f t="shared" si="198"/>
        <v>0</v>
      </c>
      <c r="L2131" s="20">
        <f>IF(M2131="",0,-'1) Input --&gt;'!$D$33/M2131)</f>
        <v>0</v>
      </c>
      <c r="M2131" s="20" t="str">
        <f t="shared" si="194"/>
        <v/>
      </c>
    </row>
    <row r="2132" spans="2:13" x14ac:dyDescent="0.2">
      <c r="B2132" t="str">
        <f t="shared" si="195"/>
        <v>-</v>
      </c>
      <c r="C2132" s="19" t="str">
        <f t="shared" si="196"/>
        <v/>
      </c>
      <c r="D2132" s="19" t="str">
        <f t="shared" si="197"/>
        <v/>
      </c>
      <c r="E2132" s="41"/>
      <c r="F2132" s="42"/>
      <c r="G2132" s="43"/>
      <c r="H2132" s="42"/>
      <c r="I2132" s="43"/>
      <c r="J2132" s="20">
        <f>IF(OR(H2132="",I2132=""),0,-VLOOKUP(H2132,AD:AE,2,0)*I2132/60*'1) Input --&gt;'!$D$25)</f>
        <v>0</v>
      </c>
      <c r="K2132" s="20">
        <f t="shared" si="198"/>
        <v>0</v>
      </c>
      <c r="L2132" s="20">
        <f>IF(M2132="",0,-'1) Input --&gt;'!$D$33/M2132)</f>
        <v>0</v>
      </c>
      <c r="M2132" s="20" t="str">
        <f t="shared" si="194"/>
        <v/>
      </c>
    </row>
    <row r="2133" spans="2:13" x14ac:dyDescent="0.2">
      <c r="B2133" t="str">
        <f t="shared" si="195"/>
        <v>-</v>
      </c>
      <c r="C2133" s="19" t="str">
        <f t="shared" si="196"/>
        <v/>
      </c>
      <c r="D2133" s="19" t="str">
        <f t="shared" si="197"/>
        <v/>
      </c>
      <c r="E2133" s="41"/>
      <c r="F2133" s="42"/>
      <c r="G2133" s="43"/>
      <c r="H2133" s="42"/>
      <c r="I2133" s="43"/>
      <c r="J2133" s="20">
        <f>IF(OR(H2133="",I2133=""),0,-VLOOKUP(H2133,AD:AE,2,0)*I2133/60*'1) Input --&gt;'!$D$25)</f>
        <v>0</v>
      </c>
      <c r="K2133" s="20">
        <f t="shared" si="198"/>
        <v>0</v>
      </c>
      <c r="L2133" s="20">
        <f>IF(M2133="",0,-'1) Input --&gt;'!$D$33/M2133)</f>
        <v>0</v>
      </c>
      <c r="M2133" s="20" t="str">
        <f t="shared" si="194"/>
        <v/>
      </c>
    </row>
    <row r="2134" spans="2:13" x14ac:dyDescent="0.2">
      <c r="B2134" t="str">
        <f t="shared" si="195"/>
        <v>-</v>
      </c>
      <c r="C2134" s="19" t="str">
        <f t="shared" si="196"/>
        <v/>
      </c>
      <c r="D2134" s="19" t="str">
        <f t="shared" si="197"/>
        <v/>
      </c>
      <c r="E2134" s="41"/>
      <c r="F2134" s="42"/>
      <c r="G2134" s="43"/>
      <c r="H2134" s="42"/>
      <c r="I2134" s="43"/>
      <c r="J2134" s="20">
        <f>IF(OR(H2134="",I2134=""),0,-VLOOKUP(H2134,AD:AE,2,0)*I2134/60*'1) Input --&gt;'!$D$25)</f>
        <v>0</v>
      </c>
      <c r="K2134" s="20">
        <f t="shared" si="198"/>
        <v>0</v>
      </c>
      <c r="L2134" s="20">
        <f>IF(M2134="",0,-'1) Input --&gt;'!$D$33/M2134)</f>
        <v>0</v>
      </c>
      <c r="M2134" s="20" t="str">
        <f t="shared" si="194"/>
        <v/>
      </c>
    </row>
    <row r="2135" spans="2:13" x14ac:dyDescent="0.2">
      <c r="B2135" t="str">
        <f t="shared" si="195"/>
        <v>-</v>
      </c>
      <c r="C2135" s="19" t="str">
        <f t="shared" si="196"/>
        <v/>
      </c>
      <c r="D2135" s="19" t="str">
        <f t="shared" si="197"/>
        <v/>
      </c>
      <c r="E2135" s="41"/>
      <c r="F2135" s="42"/>
      <c r="G2135" s="43"/>
      <c r="H2135" s="42"/>
      <c r="I2135" s="43"/>
      <c r="J2135" s="20">
        <f>IF(OR(H2135="",I2135=""),0,-VLOOKUP(H2135,AD:AE,2,0)*I2135/60*'1) Input --&gt;'!$D$25)</f>
        <v>0</v>
      </c>
      <c r="K2135" s="20">
        <f t="shared" si="198"/>
        <v>0</v>
      </c>
      <c r="L2135" s="20">
        <f>IF(M2135="",0,-'1) Input --&gt;'!$D$33/M2135)</f>
        <v>0</v>
      </c>
      <c r="M2135" s="20" t="str">
        <f t="shared" si="194"/>
        <v/>
      </c>
    </row>
    <row r="2136" spans="2:13" x14ac:dyDescent="0.2">
      <c r="B2136" t="str">
        <f t="shared" si="195"/>
        <v>-</v>
      </c>
      <c r="C2136" s="19" t="str">
        <f t="shared" si="196"/>
        <v/>
      </c>
      <c r="D2136" s="19" t="str">
        <f t="shared" si="197"/>
        <v/>
      </c>
      <c r="E2136" s="41"/>
      <c r="F2136" s="42"/>
      <c r="G2136" s="43"/>
      <c r="H2136" s="42"/>
      <c r="I2136" s="43"/>
      <c r="J2136" s="20">
        <f>IF(OR(H2136="",I2136=""),0,-VLOOKUP(H2136,AD:AE,2,0)*I2136/60*'1) Input --&gt;'!$D$25)</f>
        <v>0</v>
      </c>
      <c r="K2136" s="20">
        <f t="shared" si="198"/>
        <v>0</v>
      </c>
      <c r="L2136" s="20">
        <f>IF(M2136="",0,-'1) Input --&gt;'!$D$33/M2136)</f>
        <v>0</v>
      </c>
      <c r="M2136" s="20" t="str">
        <f t="shared" si="194"/>
        <v/>
      </c>
    </row>
    <row r="2137" spans="2:13" x14ac:dyDescent="0.2">
      <c r="B2137" t="str">
        <f t="shared" si="195"/>
        <v>-</v>
      </c>
      <c r="C2137" s="19" t="str">
        <f t="shared" si="196"/>
        <v/>
      </c>
      <c r="D2137" s="19" t="str">
        <f t="shared" si="197"/>
        <v/>
      </c>
      <c r="E2137" s="41"/>
      <c r="F2137" s="42"/>
      <c r="G2137" s="43"/>
      <c r="H2137" s="42"/>
      <c r="I2137" s="43"/>
      <c r="J2137" s="20">
        <f>IF(OR(H2137="",I2137=""),0,-VLOOKUP(H2137,AD:AE,2,0)*I2137/60*'1) Input --&gt;'!$D$25)</f>
        <v>0</v>
      </c>
      <c r="K2137" s="20">
        <f t="shared" si="198"/>
        <v>0</v>
      </c>
      <c r="L2137" s="20">
        <f>IF(M2137="",0,-'1) Input --&gt;'!$D$33/M2137)</f>
        <v>0</v>
      </c>
      <c r="M2137" s="20" t="str">
        <f t="shared" si="194"/>
        <v/>
      </c>
    </row>
    <row r="2138" spans="2:13" x14ac:dyDescent="0.2">
      <c r="B2138" t="str">
        <f t="shared" si="195"/>
        <v>-</v>
      </c>
      <c r="C2138" s="19" t="str">
        <f t="shared" si="196"/>
        <v/>
      </c>
      <c r="D2138" s="19" t="str">
        <f t="shared" si="197"/>
        <v/>
      </c>
      <c r="E2138" s="41"/>
      <c r="F2138" s="42"/>
      <c r="G2138" s="43"/>
      <c r="H2138" s="42"/>
      <c r="I2138" s="43"/>
      <c r="J2138" s="20">
        <f>IF(OR(H2138="",I2138=""),0,-VLOOKUP(H2138,AD:AE,2,0)*I2138/60*'1) Input --&gt;'!$D$25)</f>
        <v>0</v>
      </c>
      <c r="K2138" s="20">
        <f t="shared" si="198"/>
        <v>0</v>
      </c>
      <c r="L2138" s="20">
        <f>IF(M2138="",0,-'1) Input --&gt;'!$D$33/M2138)</f>
        <v>0</v>
      </c>
      <c r="M2138" s="20" t="str">
        <f t="shared" si="194"/>
        <v/>
      </c>
    </row>
    <row r="2139" spans="2:13" x14ac:dyDescent="0.2">
      <c r="B2139" t="str">
        <f t="shared" si="195"/>
        <v>-</v>
      </c>
      <c r="C2139" s="19" t="str">
        <f t="shared" si="196"/>
        <v/>
      </c>
      <c r="D2139" s="19" t="str">
        <f t="shared" si="197"/>
        <v/>
      </c>
      <c r="E2139" s="41"/>
      <c r="F2139" s="42"/>
      <c r="G2139" s="43"/>
      <c r="H2139" s="42"/>
      <c r="I2139" s="43"/>
      <c r="J2139" s="20">
        <f>IF(OR(H2139="",I2139=""),0,-VLOOKUP(H2139,AD:AE,2,0)*I2139/60*'1) Input --&gt;'!$D$25)</f>
        <v>0</v>
      </c>
      <c r="K2139" s="20">
        <f t="shared" si="198"/>
        <v>0</v>
      </c>
      <c r="L2139" s="20">
        <f>IF(M2139="",0,-'1) Input --&gt;'!$D$33/M2139)</f>
        <v>0</v>
      </c>
      <c r="M2139" s="20" t="str">
        <f t="shared" si="194"/>
        <v/>
      </c>
    </row>
    <row r="2140" spans="2:13" x14ac:dyDescent="0.2">
      <c r="B2140" t="str">
        <f t="shared" si="195"/>
        <v>-</v>
      </c>
      <c r="C2140" s="19" t="str">
        <f t="shared" si="196"/>
        <v/>
      </c>
      <c r="D2140" s="19" t="str">
        <f t="shared" si="197"/>
        <v/>
      </c>
      <c r="E2140" s="41"/>
      <c r="F2140" s="42"/>
      <c r="G2140" s="43"/>
      <c r="H2140" s="42"/>
      <c r="I2140" s="43"/>
      <c r="J2140" s="20">
        <f>IF(OR(H2140="",I2140=""),0,-VLOOKUP(H2140,AD:AE,2,0)*I2140/60*'1) Input --&gt;'!$D$25)</f>
        <v>0</v>
      </c>
      <c r="K2140" s="20">
        <f t="shared" si="198"/>
        <v>0</v>
      </c>
      <c r="L2140" s="20">
        <f>IF(M2140="",0,-'1) Input --&gt;'!$D$33/M2140)</f>
        <v>0</v>
      </c>
      <c r="M2140" s="20" t="str">
        <f t="shared" si="194"/>
        <v/>
      </c>
    </row>
    <row r="2141" spans="2:13" x14ac:dyDescent="0.2">
      <c r="B2141" t="str">
        <f t="shared" si="195"/>
        <v>-</v>
      </c>
      <c r="C2141" s="19" t="str">
        <f t="shared" si="196"/>
        <v/>
      </c>
      <c r="D2141" s="19" t="str">
        <f t="shared" si="197"/>
        <v/>
      </c>
      <c r="E2141" s="41"/>
      <c r="F2141" s="42"/>
      <c r="G2141" s="43"/>
      <c r="H2141" s="42"/>
      <c r="I2141" s="43"/>
      <c r="J2141" s="20">
        <f>IF(OR(H2141="",I2141=""),0,-VLOOKUP(H2141,AD:AE,2,0)*I2141/60*'1) Input --&gt;'!$D$25)</f>
        <v>0</v>
      </c>
      <c r="K2141" s="20">
        <f t="shared" si="198"/>
        <v>0</v>
      </c>
      <c r="L2141" s="20">
        <f>IF(M2141="",0,-'1) Input --&gt;'!$D$33/M2141)</f>
        <v>0</v>
      </c>
      <c r="M2141" s="20" t="str">
        <f t="shared" si="194"/>
        <v/>
      </c>
    </row>
    <row r="2142" spans="2:13" x14ac:dyDescent="0.2">
      <c r="B2142" t="str">
        <f t="shared" si="195"/>
        <v>-</v>
      </c>
      <c r="C2142" s="19" t="str">
        <f t="shared" si="196"/>
        <v/>
      </c>
      <c r="D2142" s="19" t="str">
        <f t="shared" si="197"/>
        <v/>
      </c>
      <c r="E2142" s="41"/>
      <c r="F2142" s="42"/>
      <c r="G2142" s="43"/>
      <c r="H2142" s="42"/>
      <c r="I2142" s="43"/>
      <c r="J2142" s="20">
        <f>IF(OR(H2142="",I2142=""),0,-VLOOKUP(H2142,AD:AE,2,0)*I2142/60*'1) Input --&gt;'!$D$25)</f>
        <v>0</v>
      </c>
      <c r="K2142" s="20">
        <f t="shared" si="198"/>
        <v>0</v>
      </c>
      <c r="L2142" s="20">
        <f>IF(M2142="",0,-'1) Input --&gt;'!$D$33/M2142)</f>
        <v>0</v>
      </c>
      <c r="M2142" s="20" t="str">
        <f t="shared" si="194"/>
        <v/>
      </c>
    </row>
    <row r="2143" spans="2:13" x14ac:dyDescent="0.2">
      <c r="B2143" t="str">
        <f t="shared" si="195"/>
        <v>-</v>
      </c>
      <c r="C2143" s="19" t="str">
        <f t="shared" si="196"/>
        <v/>
      </c>
      <c r="D2143" s="19" t="str">
        <f t="shared" si="197"/>
        <v/>
      </c>
      <c r="E2143" s="41"/>
      <c r="F2143" s="42"/>
      <c r="G2143" s="43"/>
      <c r="H2143" s="42"/>
      <c r="I2143" s="43"/>
      <c r="J2143" s="20">
        <f>IF(OR(H2143="",I2143=""),0,-VLOOKUP(H2143,AD:AE,2,0)*I2143/60*'1) Input --&gt;'!$D$25)</f>
        <v>0</v>
      </c>
      <c r="K2143" s="20">
        <f t="shared" si="198"/>
        <v>0</v>
      </c>
      <c r="L2143" s="20">
        <f>IF(M2143="",0,-'1) Input --&gt;'!$D$33/M2143)</f>
        <v>0</v>
      </c>
      <c r="M2143" s="20" t="str">
        <f t="shared" si="194"/>
        <v/>
      </c>
    </row>
    <row r="2144" spans="2:13" x14ac:dyDescent="0.2">
      <c r="B2144" t="str">
        <f t="shared" si="195"/>
        <v>-</v>
      </c>
      <c r="C2144" s="19" t="str">
        <f t="shared" si="196"/>
        <v/>
      </c>
      <c r="D2144" s="19" t="str">
        <f t="shared" si="197"/>
        <v/>
      </c>
      <c r="E2144" s="41"/>
      <c r="F2144" s="42"/>
      <c r="G2144" s="43"/>
      <c r="H2144" s="42"/>
      <c r="I2144" s="43"/>
      <c r="J2144" s="20">
        <f>IF(OR(H2144="",I2144=""),0,-VLOOKUP(H2144,AD:AE,2,0)*I2144/60*'1) Input --&gt;'!$D$25)</f>
        <v>0</v>
      </c>
      <c r="K2144" s="20">
        <f t="shared" si="198"/>
        <v>0</v>
      </c>
      <c r="L2144" s="20">
        <f>IF(M2144="",0,-'1) Input --&gt;'!$D$33/M2144)</f>
        <v>0</v>
      </c>
      <c r="M2144" s="20" t="str">
        <f t="shared" si="194"/>
        <v/>
      </c>
    </row>
    <row r="2145" spans="2:13" x14ac:dyDescent="0.2">
      <c r="B2145" t="str">
        <f t="shared" si="195"/>
        <v>-</v>
      </c>
      <c r="C2145" s="19" t="str">
        <f t="shared" si="196"/>
        <v/>
      </c>
      <c r="D2145" s="19" t="str">
        <f t="shared" si="197"/>
        <v/>
      </c>
      <c r="E2145" s="41"/>
      <c r="F2145" s="42"/>
      <c r="G2145" s="43"/>
      <c r="H2145" s="42"/>
      <c r="I2145" s="43"/>
      <c r="J2145" s="20">
        <f>IF(OR(H2145="",I2145=""),0,-VLOOKUP(H2145,AD:AE,2,0)*I2145/60*'1) Input --&gt;'!$D$25)</f>
        <v>0</v>
      </c>
      <c r="K2145" s="20">
        <f t="shared" si="198"/>
        <v>0</v>
      </c>
      <c r="L2145" s="20">
        <f>IF(M2145="",0,-'1) Input --&gt;'!$D$33/M2145)</f>
        <v>0</v>
      </c>
      <c r="M2145" s="20" t="str">
        <f t="shared" si="194"/>
        <v/>
      </c>
    </row>
    <row r="2146" spans="2:13" x14ac:dyDescent="0.2">
      <c r="B2146" t="str">
        <f t="shared" si="195"/>
        <v>-</v>
      </c>
      <c r="C2146" s="19" t="str">
        <f t="shared" si="196"/>
        <v/>
      </c>
      <c r="D2146" s="19" t="str">
        <f t="shared" si="197"/>
        <v/>
      </c>
      <c r="E2146" s="41"/>
      <c r="F2146" s="42"/>
      <c r="G2146" s="43"/>
      <c r="H2146" s="42"/>
      <c r="I2146" s="43"/>
      <c r="J2146" s="20">
        <f>IF(OR(H2146="",I2146=""),0,-VLOOKUP(H2146,AD:AE,2,0)*I2146/60*'1) Input --&gt;'!$D$25)</f>
        <v>0</v>
      </c>
      <c r="K2146" s="20">
        <f t="shared" si="198"/>
        <v>0</v>
      </c>
      <c r="L2146" s="20">
        <f>IF(M2146="",0,-'1) Input --&gt;'!$D$33/M2146)</f>
        <v>0</v>
      </c>
      <c r="M2146" s="20" t="str">
        <f t="shared" si="194"/>
        <v/>
      </c>
    </row>
    <row r="2147" spans="2:13" x14ac:dyDescent="0.2">
      <c r="B2147" t="str">
        <f t="shared" si="195"/>
        <v>-</v>
      </c>
      <c r="C2147" s="19" t="str">
        <f t="shared" si="196"/>
        <v/>
      </c>
      <c r="D2147" s="19" t="str">
        <f t="shared" si="197"/>
        <v/>
      </c>
      <c r="E2147" s="41"/>
      <c r="F2147" s="42"/>
      <c r="G2147" s="43"/>
      <c r="H2147" s="42"/>
      <c r="I2147" s="43"/>
      <c r="J2147" s="20">
        <f>IF(OR(H2147="",I2147=""),0,-VLOOKUP(H2147,AD:AE,2,0)*I2147/60*'1) Input --&gt;'!$D$25)</f>
        <v>0</v>
      </c>
      <c r="K2147" s="20">
        <f t="shared" si="198"/>
        <v>0</v>
      </c>
      <c r="L2147" s="20">
        <f>IF(M2147="",0,-'1) Input --&gt;'!$D$33/M2147)</f>
        <v>0</v>
      </c>
      <c r="M2147" s="20" t="str">
        <f t="shared" si="194"/>
        <v/>
      </c>
    </row>
    <row r="2148" spans="2:13" x14ac:dyDescent="0.2">
      <c r="B2148" t="str">
        <f t="shared" si="195"/>
        <v>-</v>
      </c>
      <c r="C2148" s="19" t="str">
        <f t="shared" si="196"/>
        <v/>
      </c>
      <c r="D2148" s="19" t="str">
        <f t="shared" si="197"/>
        <v/>
      </c>
      <c r="E2148" s="41"/>
      <c r="F2148" s="42"/>
      <c r="G2148" s="43"/>
      <c r="H2148" s="42"/>
      <c r="I2148" s="43"/>
      <c r="J2148" s="20">
        <f>IF(OR(H2148="",I2148=""),0,-VLOOKUP(H2148,AD:AE,2,0)*I2148/60*'1) Input --&gt;'!$D$25)</f>
        <v>0</v>
      </c>
      <c r="K2148" s="20">
        <f t="shared" si="198"/>
        <v>0</v>
      </c>
      <c r="L2148" s="20">
        <f>IF(M2148="",0,-'1) Input --&gt;'!$D$33/M2148)</f>
        <v>0</v>
      </c>
      <c r="M2148" s="20" t="str">
        <f t="shared" si="194"/>
        <v/>
      </c>
    </row>
    <row r="2149" spans="2:13" x14ac:dyDescent="0.2">
      <c r="B2149" t="str">
        <f t="shared" si="195"/>
        <v>-</v>
      </c>
      <c r="C2149" s="19" t="str">
        <f t="shared" si="196"/>
        <v/>
      </c>
      <c r="D2149" s="19" t="str">
        <f t="shared" si="197"/>
        <v/>
      </c>
      <c r="E2149" s="41"/>
      <c r="F2149" s="42"/>
      <c r="G2149" s="43"/>
      <c r="H2149" s="42"/>
      <c r="I2149" s="43"/>
      <c r="J2149" s="20">
        <f>IF(OR(H2149="",I2149=""),0,-VLOOKUP(H2149,AD:AE,2,0)*I2149/60*'1) Input --&gt;'!$D$25)</f>
        <v>0</v>
      </c>
      <c r="K2149" s="20">
        <f t="shared" si="198"/>
        <v>0</v>
      </c>
      <c r="L2149" s="20">
        <f>IF(M2149="",0,-'1) Input --&gt;'!$D$33/M2149)</f>
        <v>0</v>
      </c>
      <c r="M2149" s="20" t="str">
        <f t="shared" si="194"/>
        <v/>
      </c>
    </row>
    <row r="2150" spans="2:13" x14ac:dyDescent="0.2">
      <c r="B2150" t="str">
        <f t="shared" si="195"/>
        <v>-</v>
      </c>
      <c r="C2150" s="19" t="str">
        <f t="shared" si="196"/>
        <v/>
      </c>
      <c r="D2150" s="19" t="str">
        <f t="shared" si="197"/>
        <v/>
      </c>
      <c r="E2150" s="41"/>
      <c r="F2150" s="42"/>
      <c r="G2150" s="43"/>
      <c r="H2150" s="42"/>
      <c r="I2150" s="43"/>
      <c r="J2150" s="20">
        <f>IF(OR(H2150="",I2150=""),0,-VLOOKUP(H2150,AD:AE,2,0)*I2150/60*'1) Input --&gt;'!$D$25)</f>
        <v>0</v>
      </c>
      <c r="K2150" s="20">
        <f t="shared" si="198"/>
        <v>0</v>
      </c>
      <c r="L2150" s="20">
        <f>IF(M2150="",0,-'1) Input --&gt;'!$D$33/M2150)</f>
        <v>0</v>
      </c>
      <c r="M2150" s="20" t="str">
        <f t="shared" si="194"/>
        <v/>
      </c>
    </row>
    <row r="2151" spans="2:13" x14ac:dyDescent="0.2">
      <c r="B2151" t="str">
        <f t="shared" si="195"/>
        <v>-</v>
      </c>
      <c r="C2151" s="19" t="str">
        <f t="shared" si="196"/>
        <v/>
      </c>
      <c r="D2151" s="19" t="str">
        <f t="shared" si="197"/>
        <v/>
      </c>
      <c r="E2151" s="41"/>
      <c r="F2151" s="42"/>
      <c r="G2151" s="43"/>
      <c r="H2151" s="42"/>
      <c r="I2151" s="43"/>
      <c r="J2151" s="20">
        <f>IF(OR(H2151="",I2151=""),0,-VLOOKUP(H2151,AD:AE,2,0)*I2151/60*'1) Input --&gt;'!$D$25)</f>
        <v>0</v>
      </c>
      <c r="K2151" s="20">
        <f t="shared" si="198"/>
        <v>0</v>
      </c>
      <c r="L2151" s="20">
        <f>IF(M2151="",0,-'1) Input --&gt;'!$D$33/M2151)</f>
        <v>0</v>
      </c>
      <c r="M2151" s="20" t="str">
        <f t="shared" si="194"/>
        <v/>
      </c>
    </row>
    <row r="2152" spans="2:13" x14ac:dyDescent="0.2">
      <c r="B2152" t="str">
        <f t="shared" si="195"/>
        <v>-</v>
      </c>
      <c r="C2152" s="19" t="str">
        <f t="shared" si="196"/>
        <v/>
      </c>
      <c r="D2152" s="19" t="str">
        <f t="shared" si="197"/>
        <v/>
      </c>
      <c r="E2152" s="41"/>
      <c r="F2152" s="42"/>
      <c r="G2152" s="43"/>
      <c r="H2152" s="42"/>
      <c r="I2152" s="43"/>
      <c r="J2152" s="20">
        <f>IF(OR(H2152="",I2152=""),0,-VLOOKUP(H2152,AD:AE,2,0)*I2152/60*'1) Input --&gt;'!$D$25)</f>
        <v>0</v>
      </c>
      <c r="K2152" s="20">
        <f t="shared" si="198"/>
        <v>0</v>
      </c>
      <c r="L2152" s="20">
        <f>IF(M2152="",0,-'1) Input --&gt;'!$D$33/M2152)</f>
        <v>0</v>
      </c>
      <c r="M2152" s="20" t="str">
        <f t="shared" si="194"/>
        <v/>
      </c>
    </row>
    <row r="2153" spans="2:13" x14ac:dyDescent="0.2">
      <c r="B2153" t="str">
        <f t="shared" si="195"/>
        <v>-</v>
      </c>
      <c r="C2153" s="19" t="str">
        <f t="shared" si="196"/>
        <v/>
      </c>
      <c r="D2153" s="19" t="str">
        <f t="shared" si="197"/>
        <v/>
      </c>
      <c r="E2153" s="41"/>
      <c r="F2153" s="42"/>
      <c r="G2153" s="43"/>
      <c r="H2153" s="42"/>
      <c r="I2153" s="43"/>
      <c r="J2153" s="20">
        <f>IF(OR(H2153="",I2153=""),0,-VLOOKUP(H2153,AD:AE,2,0)*I2153/60*'1) Input --&gt;'!$D$25)</f>
        <v>0</v>
      </c>
      <c r="K2153" s="20">
        <f t="shared" si="198"/>
        <v>0</v>
      </c>
      <c r="L2153" s="20">
        <f>IF(M2153="",0,-'1) Input --&gt;'!$D$33/M2153)</f>
        <v>0</v>
      </c>
      <c r="M2153" s="20" t="str">
        <f t="shared" si="194"/>
        <v/>
      </c>
    </row>
    <row r="2154" spans="2:13" x14ac:dyDescent="0.2">
      <c r="B2154" t="str">
        <f t="shared" si="195"/>
        <v>-</v>
      </c>
      <c r="C2154" s="19" t="str">
        <f t="shared" si="196"/>
        <v/>
      </c>
      <c r="D2154" s="19" t="str">
        <f t="shared" si="197"/>
        <v/>
      </c>
      <c r="E2154" s="41"/>
      <c r="F2154" s="42"/>
      <c r="G2154" s="43"/>
      <c r="H2154" s="42"/>
      <c r="I2154" s="43"/>
      <c r="J2154" s="20">
        <f>IF(OR(H2154="",I2154=""),0,-VLOOKUP(H2154,AD:AE,2,0)*I2154/60*'1) Input --&gt;'!$D$25)</f>
        <v>0</v>
      </c>
      <c r="K2154" s="20">
        <f t="shared" si="198"/>
        <v>0</v>
      </c>
      <c r="L2154" s="20">
        <f>IF(M2154="",0,-'1) Input --&gt;'!$D$33/M2154)</f>
        <v>0</v>
      </c>
      <c r="M2154" s="20" t="str">
        <f t="shared" si="194"/>
        <v/>
      </c>
    </row>
    <row r="2155" spans="2:13" x14ac:dyDescent="0.2">
      <c r="B2155" t="str">
        <f t="shared" si="195"/>
        <v>-</v>
      </c>
      <c r="C2155" s="19" t="str">
        <f t="shared" si="196"/>
        <v/>
      </c>
      <c r="D2155" s="19" t="str">
        <f t="shared" si="197"/>
        <v/>
      </c>
      <c r="E2155" s="41"/>
      <c r="F2155" s="42"/>
      <c r="G2155" s="43"/>
      <c r="H2155" s="42"/>
      <c r="I2155" s="43"/>
      <c r="J2155" s="20">
        <f>IF(OR(H2155="",I2155=""),0,-VLOOKUP(H2155,AD:AE,2,0)*I2155/60*'1) Input --&gt;'!$D$25)</f>
        <v>0</v>
      </c>
      <c r="K2155" s="20">
        <f t="shared" si="198"/>
        <v>0</v>
      </c>
      <c r="L2155" s="20">
        <f>IF(M2155="",0,-'1) Input --&gt;'!$D$33/M2155)</f>
        <v>0</v>
      </c>
      <c r="M2155" s="20" t="str">
        <f t="shared" si="194"/>
        <v/>
      </c>
    </row>
    <row r="2156" spans="2:13" x14ac:dyDescent="0.2">
      <c r="B2156" t="str">
        <f t="shared" si="195"/>
        <v>-</v>
      </c>
      <c r="C2156" s="19" t="str">
        <f t="shared" si="196"/>
        <v/>
      </c>
      <c r="D2156" s="19" t="str">
        <f t="shared" si="197"/>
        <v/>
      </c>
      <c r="E2156" s="41"/>
      <c r="F2156" s="42"/>
      <c r="G2156" s="43"/>
      <c r="H2156" s="42"/>
      <c r="I2156" s="43"/>
      <c r="J2156" s="20">
        <f>IF(OR(H2156="",I2156=""),0,-VLOOKUP(H2156,AD:AE,2,0)*I2156/60*'1) Input --&gt;'!$D$25)</f>
        <v>0</v>
      </c>
      <c r="K2156" s="20">
        <f t="shared" si="198"/>
        <v>0</v>
      </c>
      <c r="L2156" s="20">
        <f>IF(M2156="",0,-'1) Input --&gt;'!$D$33/M2156)</f>
        <v>0</v>
      </c>
      <c r="M2156" s="20" t="str">
        <f t="shared" si="194"/>
        <v/>
      </c>
    </row>
    <row r="2157" spans="2:13" x14ac:dyDescent="0.2">
      <c r="B2157" t="str">
        <f t="shared" si="195"/>
        <v>-</v>
      </c>
      <c r="C2157" s="19" t="str">
        <f t="shared" si="196"/>
        <v/>
      </c>
      <c r="D2157" s="19" t="str">
        <f t="shared" si="197"/>
        <v/>
      </c>
      <c r="E2157" s="41"/>
      <c r="F2157" s="42"/>
      <c r="G2157" s="43"/>
      <c r="H2157" s="42"/>
      <c r="I2157" s="43"/>
      <c r="J2157" s="20">
        <f>IF(OR(H2157="",I2157=""),0,-VLOOKUP(H2157,AD:AE,2,0)*I2157/60*'1) Input --&gt;'!$D$25)</f>
        <v>0</v>
      </c>
      <c r="K2157" s="20">
        <f t="shared" si="198"/>
        <v>0</v>
      </c>
      <c r="L2157" s="20">
        <f>IF(M2157="",0,-'1) Input --&gt;'!$D$33/M2157)</f>
        <v>0</v>
      </c>
      <c r="M2157" s="20" t="str">
        <f t="shared" si="194"/>
        <v/>
      </c>
    </row>
    <row r="2158" spans="2:13" x14ac:dyDescent="0.2">
      <c r="B2158" t="str">
        <f t="shared" si="195"/>
        <v>-</v>
      </c>
      <c r="C2158" s="19" t="str">
        <f t="shared" si="196"/>
        <v/>
      </c>
      <c r="D2158" s="19" t="str">
        <f t="shared" si="197"/>
        <v/>
      </c>
      <c r="E2158" s="41"/>
      <c r="F2158" s="42"/>
      <c r="G2158" s="43"/>
      <c r="H2158" s="42"/>
      <c r="I2158" s="43"/>
      <c r="J2158" s="20">
        <f>IF(OR(H2158="",I2158=""),0,-VLOOKUP(H2158,AD:AE,2,0)*I2158/60*'1) Input --&gt;'!$D$25)</f>
        <v>0</v>
      </c>
      <c r="K2158" s="20">
        <f t="shared" si="198"/>
        <v>0</v>
      </c>
      <c r="L2158" s="20">
        <f>IF(M2158="",0,-'1) Input --&gt;'!$D$33/M2158)</f>
        <v>0</v>
      </c>
      <c r="M2158" s="20" t="str">
        <f t="shared" si="194"/>
        <v/>
      </c>
    </row>
    <row r="2159" spans="2:13" x14ac:dyDescent="0.2">
      <c r="B2159" t="str">
        <f t="shared" si="195"/>
        <v>-</v>
      </c>
      <c r="C2159" s="19" t="str">
        <f t="shared" si="196"/>
        <v/>
      </c>
      <c r="D2159" s="19" t="str">
        <f t="shared" si="197"/>
        <v/>
      </c>
      <c r="E2159" s="41"/>
      <c r="F2159" s="42"/>
      <c r="G2159" s="43"/>
      <c r="H2159" s="42"/>
      <c r="I2159" s="43"/>
      <c r="J2159" s="20">
        <f>IF(OR(H2159="",I2159=""),0,-VLOOKUP(H2159,AD:AE,2,0)*I2159/60*'1) Input --&gt;'!$D$25)</f>
        <v>0</v>
      </c>
      <c r="K2159" s="20">
        <f t="shared" si="198"/>
        <v>0</v>
      </c>
      <c r="L2159" s="20">
        <f>IF(M2159="",0,-'1) Input --&gt;'!$D$33/M2159)</f>
        <v>0</v>
      </c>
      <c r="M2159" s="20" t="str">
        <f t="shared" si="194"/>
        <v/>
      </c>
    </row>
    <row r="2160" spans="2:13" x14ac:dyDescent="0.2">
      <c r="B2160" t="str">
        <f t="shared" si="195"/>
        <v>-</v>
      </c>
      <c r="C2160" s="19" t="str">
        <f t="shared" si="196"/>
        <v/>
      </c>
      <c r="D2160" s="19" t="str">
        <f t="shared" si="197"/>
        <v/>
      </c>
      <c r="E2160" s="41"/>
      <c r="F2160" s="42"/>
      <c r="G2160" s="43"/>
      <c r="H2160" s="42"/>
      <c r="I2160" s="43"/>
      <c r="J2160" s="20">
        <f>IF(OR(H2160="",I2160=""),0,-VLOOKUP(H2160,AD:AE,2,0)*I2160/60*'1) Input --&gt;'!$D$25)</f>
        <v>0</v>
      </c>
      <c r="K2160" s="20">
        <f t="shared" si="198"/>
        <v>0</v>
      </c>
      <c r="L2160" s="20">
        <f>IF(M2160="",0,-'1) Input --&gt;'!$D$33/M2160)</f>
        <v>0</v>
      </c>
      <c r="M2160" s="20" t="str">
        <f t="shared" si="194"/>
        <v/>
      </c>
    </row>
    <row r="2161" spans="2:13" x14ac:dyDescent="0.2">
      <c r="B2161" t="str">
        <f t="shared" si="195"/>
        <v>-</v>
      </c>
      <c r="C2161" s="19" t="str">
        <f t="shared" si="196"/>
        <v/>
      </c>
      <c r="D2161" s="19" t="str">
        <f t="shared" si="197"/>
        <v/>
      </c>
      <c r="E2161" s="41"/>
      <c r="F2161" s="42"/>
      <c r="G2161" s="43"/>
      <c r="H2161" s="42"/>
      <c r="I2161" s="43"/>
      <c r="J2161" s="20">
        <f>IF(OR(H2161="",I2161=""),0,-VLOOKUP(H2161,AD:AE,2,0)*I2161/60*'1) Input --&gt;'!$D$25)</f>
        <v>0</v>
      </c>
      <c r="K2161" s="20">
        <f t="shared" si="198"/>
        <v>0</v>
      </c>
      <c r="L2161" s="20">
        <f>IF(M2161="",0,-'1) Input --&gt;'!$D$33/M2161)</f>
        <v>0</v>
      </c>
      <c r="M2161" s="20" t="str">
        <f t="shared" si="194"/>
        <v/>
      </c>
    </row>
    <row r="2162" spans="2:13" x14ac:dyDescent="0.2">
      <c r="B2162" t="str">
        <f t="shared" si="195"/>
        <v>-</v>
      </c>
      <c r="C2162" s="19" t="str">
        <f t="shared" si="196"/>
        <v/>
      </c>
      <c r="D2162" s="19" t="str">
        <f t="shared" si="197"/>
        <v/>
      </c>
      <c r="E2162" s="41"/>
      <c r="F2162" s="42"/>
      <c r="G2162" s="43"/>
      <c r="H2162" s="42"/>
      <c r="I2162" s="43"/>
      <c r="J2162" s="20">
        <f>IF(OR(H2162="",I2162=""),0,-VLOOKUP(H2162,AD:AE,2,0)*I2162/60*'1) Input --&gt;'!$D$25)</f>
        <v>0</v>
      </c>
      <c r="K2162" s="20">
        <f t="shared" si="198"/>
        <v>0</v>
      </c>
      <c r="L2162" s="20">
        <f>IF(M2162="",0,-'1) Input --&gt;'!$D$33/M2162)</f>
        <v>0</v>
      </c>
      <c r="M2162" s="20" t="str">
        <f t="shared" si="194"/>
        <v/>
      </c>
    </row>
    <row r="2163" spans="2:13" x14ac:dyDescent="0.2">
      <c r="B2163" t="str">
        <f t="shared" si="195"/>
        <v>-</v>
      </c>
      <c r="C2163" s="19" t="str">
        <f t="shared" si="196"/>
        <v/>
      </c>
      <c r="D2163" s="19" t="str">
        <f t="shared" si="197"/>
        <v/>
      </c>
      <c r="E2163" s="41"/>
      <c r="F2163" s="42"/>
      <c r="G2163" s="43"/>
      <c r="H2163" s="42"/>
      <c r="I2163" s="43"/>
      <c r="J2163" s="20">
        <f>IF(OR(H2163="",I2163=""),0,-VLOOKUP(H2163,AD:AE,2,0)*I2163/60*'1) Input --&gt;'!$D$25)</f>
        <v>0</v>
      </c>
      <c r="K2163" s="20">
        <f t="shared" si="198"/>
        <v>0</v>
      </c>
      <c r="L2163" s="20">
        <f>IF(M2163="",0,-'1) Input --&gt;'!$D$33/M2163)</f>
        <v>0</v>
      </c>
      <c r="M2163" s="20" t="str">
        <f t="shared" si="194"/>
        <v/>
      </c>
    </row>
    <row r="2164" spans="2:13" x14ac:dyDescent="0.2">
      <c r="B2164" t="str">
        <f t="shared" si="195"/>
        <v>-</v>
      </c>
      <c r="C2164" s="19" t="str">
        <f t="shared" si="196"/>
        <v/>
      </c>
      <c r="D2164" s="19" t="str">
        <f t="shared" si="197"/>
        <v/>
      </c>
      <c r="E2164" s="41"/>
      <c r="F2164" s="42"/>
      <c r="G2164" s="43"/>
      <c r="H2164" s="42"/>
      <c r="I2164" s="43"/>
      <c r="J2164" s="20">
        <f>IF(OR(H2164="",I2164=""),0,-VLOOKUP(H2164,AD:AE,2,0)*I2164/60*'1) Input --&gt;'!$D$25)</f>
        <v>0</v>
      </c>
      <c r="K2164" s="20">
        <f t="shared" si="198"/>
        <v>0</v>
      </c>
      <c r="L2164" s="20">
        <f>IF(M2164="",0,-'1) Input --&gt;'!$D$33/M2164)</f>
        <v>0</v>
      </c>
      <c r="M2164" s="20" t="str">
        <f t="shared" si="194"/>
        <v/>
      </c>
    </row>
    <row r="2165" spans="2:13" x14ac:dyDescent="0.2">
      <c r="B2165" t="str">
        <f t="shared" si="195"/>
        <v>-</v>
      </c>
      <c r="C2165" s="19" t="str">
        <f t="shared" si="196"/>
        <v/>
      </c>
      <c r="D2165" s="19" t="str">
        <f t="shared" si="197"/>
        <v/>
      </c>
      <c r="E2165" s="41"/>
      <c r="F2165" s="42"/>
      <c r="G2165" s="43"/>
      <c r="H2165" s="42"/>
      <c r="I2165" s="43"/>
      <c r="J2165" s="20">
        <f>IF(OR(H2165="",I2165=""),0,-VLOOKUP(H2165,AD:AE,2,0)*I2165/60*'1) Input --&gt;'!$D$25)</f>
        <v>0</v>
      </c>
      <c r="K2165" s="20">
        <f t="shared" si="198"/>
        <v>0</v>
      </c>
      <c r="L2165" s="20">
        <f>IF(M2165="",0,-'1) Input --&gt;'!$D$33/M2165)</f>
        <v>0</v>
      </c>
      <c r="M2165" s="20" t="str">
        <f t="shared" si="194"/>
        <v/>
      </c>
    </row>
    <row r="2166" spans="2:13" x14ac:dyDescent="0.2">
      <c r="B2166" t="str">
        <f t="shared" si="195"/>
        <v>-</v>
      </c>
      <c r="C2166" s="19" t="str">
        <f t="shared" si="196"/>
        <v/>
      </c>
      <c r="D2166" s="19" t="str">
        <f t="shared" si="197"/>
        <v/>
      </c>
      <c r="E2166" s="41"/>
      <c r="F2166" s="42"/>
      <c r="G2166" s="43"/>
      <c r="H2166" s="42"/>
      <c r="I2166" s="43"/>
      <c r="J2166" s="20">
        <f>IF(OR(H2166="",I2166=""),0,-VLOOKUP(H2166,AD:AE,2,0)*I2166/60*'1) Input --&gt;'!$D$25)</f>
        <v>0</v>
      </c>
      <c r="K2166" s="20">
        <f t="shared" si="198"/>
        <v>0</v>
      </c>
      <c r="L2166" s="20">
        <f>IF(M2166="",0,-'1) Input --&gt;'!$D$33/M2166)</f>
        <v>0</v>
      </c>
      <c r="M2166" s="20" t="str">
        <f t="shared" si="194"/>
        <v/>
      </c>
    </row>
    <row r="2167" spans="2:13" x14ac:dyDescent="0.2">
      <c r="B2167" t="str">
        <f t="shared" si="195"/>
        <v>-</v>
      </c>
      <c r="C2167" s="19" t="str">
        <f t="shared" si="196"/>
        <v/>
      </c>
      <c r="D2167" s="19" t="str">
        <f t="shared" si="197"/>
        <v/>
      </c>
      <c r="E2167" s="41"/>
      <c r="F2167" s="42"/>
      <c r="G2167" s="43"/>
      <c r="H2167" s="42"/>
      <c r="I2167" s="43"/>
      <c r="J2167" s="20">
        <f>IF(OR(H2167="",I2167=""),0,-VLOOKUP(H2167,AD:AE,2,0)*I2167/60*'1) Input --&gt;'!$D$25)</f>
        <v>0</v>
      </c>
      <c r="K2167" s="20">
        <f t="shared" si="198"/>
        <v>0</v>
      </c>
      <c r="L2167" s="20">
        <f>IF(M2167="",0,-'1) Input --&gt;'!$D$33/M2167)</f>
        <v>0</v>
      </c>
      <c r="M2167" s="20" t="str">
        <f t="shared" si="194"/>
        <v/>
      </c>
    </row>
    <row r="2168" spans="2:13" x14ac:dyDescent="0.2">
      <c r="B2168" t="str">
        <f t="shared" si="195"/>
        <v>-</v>
      </c>
      <c r="C2168" s="19" t="str">
        <f t="shared" si="196"/>
        <v/>
      </c>
      <c r="D2168" s="19" t="str">
        <f t="shared" si="197"/>
        <v/>
      </c>
      <c r="E2168" s="41"/>
      <c r="F2168" s="42"/>
      <c r="G2168" s="43"/>
      <c r="H2168" s="42"/>
      <c r="I2168" s="43"/>
      <c r="J2168" s="20">
        <f>IF(OR(H2168="",I2168=""),0,-VLOOKUP(H2168,AD:AE,2,0)*I2168/60*'1) Input --&gt;'!$D$25)</f>
        <v>0</v>
      </c>
      <c r="K2168" s="20">
        <f t="shared" si="198"/>
        <v>0</v>
      </c>
      <c r="L2168" s="20">
        <f>IF(M2168="",0,-'1) Input --&gt;'!$D$33/M2168)</f>
        <v>0</v>
      </c>
      <c r="M2168" s="20" t="str">
        <f t="shared" si="194"/>
        <v/>
      </c>
    </row>
    <row r="2169" spans="2:13" x14ac:dyDescent="0.2">
      <c r="B2169" t="str">
        <f t="shared" si="195"/>
        <v>-</v>
      </c>
      <c r="C2169" s="19" t="str">
        <f t="shared" si="196"/>
        <v/>
      </c>
      <c r="D2169" s="19" t="str">
        <f t="shared" si="197"/>
        <v/>
      </c>
      <c r="E2169" s="41"/>
      <c r="F2169" s="42"/>
      <c r="G2169" s="43"/>
      <c r="H2169" s="42"/>
      <c r="I2169" s="43"/>
      <c r="J2169" s="20">
        <f>IF(OR(H2169="",I2169=""),0,-VLOOKUP(H2169,AD:AE,2,0)*I2169/60*'1) Input --&gt;'!$D$25)</f>
        <v>0</v>
      </c>
      <c r="K2169" s="20">
        <f t="shared" si="198"/>
        <v>0</v>
      </c>
      <c r="L2169" s="20">
        <f>IF(M2169="",0,-'1) Input --&gt;'!$D$33/M2169)</f>
        <v>0</v>
      </c>
      <c r="M2169" s="20" t="str">
        <f t="shared" si="194"/>
        <v/>
      </c>
    </row>
    <row r="2170" spans="2:13" x14ac:dyDescent="0.2">
      <c r="B2170" t="str">
        <f t="shared" si="195"/>
        <v>-</v>
      </c>
      <c r="C2170" s="19" t="str">
        <f t="shared" si="196"/>
        <v/>
      </c>
      <c r="D2170" s="19" t="str">
        <f t="shared" si="197"/>
        <v/>
      </c>
      <c r="E2170" s="41"/>
      <c r="F2170" s="42"/>
      <c r="G2170" s="43"/>
      <c r="H2170" s="42"/>
      <c r="I2170" s="43"/>
      <c r="J2170" s="20">
        <f>IF(OR(H2170="",I2170=""),0,-VLOOKUP(H2170,AD:AE,2,0)*I2170/60*'1) Input --&gt;'!$D$25)</f>
        <v>0</v>
      </c>
      <c r="K2170" s="20">
        <f t="shared" si="198"/>
        <v>0</v>
      </c>
      <c r="L2170" s="20">
        <f>IF(M2170="",0,-'1) Input --&gt;'!$D$33/M2170)</f>
        <v>0</v>
      </c>
      <c r="M2170" s="20" t="str">
        <f t="shared" si="194"/>
        <v/>
      </c>
    </row>
    <row r="2171" spans="2:13" x14ac:dyDescent="0.2">
      <c r="B2171" t="str">
        <f t="shared" si="195"/>
        <v>-</v>
      </c>
      <c r="C2171" s="19" t="str">
        <f t="shared" si="196"/>
        <v/>
      </c>
      <c r="D2171" s="19" t="str">
        <f t="shared" si="197"/>
        <v/>
      </c>
      <c r="E2171" s="41"/>
      <c r="F2171" s="42"/>
      <c r="G2171" s="43"/>
      <c r="H2171" s="42"/>
      <c r="I2171" s="43"/>
      <c r="J2171" s="20">
        <f>IF(OR(H2171="",I2171=""),0,-VLOOKUP(H2171,AD:AE,2,0)*I2171/60*'1) Input --&gt;'!$D$25)</f>
        <v>0</v>
      </c>
      <c r="K2171" s="20">
        <f t="shared" si="198"/>
        <v>0</v>
      </c>
      <c r="L2171" s="20">
        <f>IF(M2171="",0,-'1) Input --&gt;'!$D$33/M2171)</f>
        <v>0</v>
      </c>
      <c r="M2171" s="20" t="str">
        <f t="shared" si="194"/>
        <v/>
      </c>
    </row>
    <row r="2172" spans="2:13" x14ac:dyDescent="0.2">
      <c r="B2172" t="str">
        <f t="shared" si="195"/>
        <v>-</v>
      </c>
      <c r="C2172" s="19" t="str">
        <f t="shared" si="196"/>
        <v/>
      </c>
      <c r="D2172" s="19" t="str">
        <f t="shared" si="197"/>
        <v/>
      </c>
      <c r="E2172" s="41"/>
      <c r="F2172" s="42"/>
      <c r="G2172" s="43"/>
      <c r="H2172" s="42"/>
      <c r="I2172" s="43"/>
      <c r="J2172" s="20">
        <f>IF(OR(H2172="",I2172=""),0,-VLOOKUP(H2172,AD:AE,2,0)*I2172/60*'1) Input --&gt;'!$D$25)</f>
        <v>0</v>
      </c>
      <c r="K2172" s="20">
        <f t="shared" si="198"/>
        <v>0</v>
      </c>
      <c r="L2172" s="20">
        <f>IF(M2172="",0,-'1) Input --&gt;'!$D$33/M2172)</f>
        <v>0</v>
      </c>
      <c r="M2172" s="20" t="str">
        <f t="shared" si="194"/>
        <v/>
      </c>
    </row>
    <row r="2173" spans="2:13" x14ac:dyDescent="0.2">
      <c r="B2173" t="str">
        <f t="shared" si="195"/>
        <v>-</v>
      </c>
      <c r="C2173" s="19" t="str">
        <f t="shared" si="196"/>
        <v/>
      </c>
      <c r="D2173" s="19" t="str">
        <f t="shared" si="197"/>
        <v/>
      </c>
      <c r="E2173" s="41"/>
      <c r="F2173" s="42"/>
      <c r="G2173" s="43"/>
      <c r="H2173" s="42"/>
      <c r="I2173" s="43"/>
      <c r="J2173" s="20">
        <f>IF(OR(H2173="",I2173=""),0,-VLOOKUP(H2173,AD:AE,2,0)*I2173/60*'1) Input --&gt;'!$D$25)</f>
        <v>0</v>
      </c>
      <c r="K2173" s="20">
        <f t="shared" si="198"/>
        <v>0</v>
      </c>
      <c r="L2173" s="20">
        <f>IF(M2173="",0,-'1) Input --&gt;'!$D$33/M2173)</f>
        <v>0</v>
      </c>
      <c r="M2173" s="20" t="str">
        <f t="shared" si="194"/>
        <v/>
      </c>
    </row>
    <row r="2174" spans="2:13" x14ac:dyDescent="0.2">
      <c r="B2174" t="str">
        <f t="shared" si="195"/>
        <v>-</v>
      </c>
      <c r="C2174" s="19" t="str">
        <f t="shared" si="196"/>
        <v/>
      </c>
      <c r="D2174" s="19" t="str">
        <f t="shared" si="197"/>
        <v/>
      </c>
      <c r="E2174" s="41"/>
      <c r="F2174" s="42"/>
      <c r="G2174" s="43"/>
      <c r="H2174" s="42"/>
      <c r="I2174" s="43"/>
      <c r="J2174" s="20">
        <f>IF(OR(H2174="",I2174=""),0,-VLOOKUP(H2174,AD:AE,2,0)*I2174/60*'1) Input --&gt;'!$D$25)</f>
        <v>0</v>
      </c>
      <c r="K2174" s="20">
        <f t="shared" si="198"/>
        <v>0</v>
      </c>
      <c r="L2174" s="20">
        <f>IF(M2174="",0,-'1) Input --&gt;'!$D$33/M2174)</f>
        <v>0</v>
      </c>
      <c r="M2174" s="20" t="str">
        <f t="shared" si="194"/>
        <v/>
      </c>
    </row>
    <row r="2175" spans="2:13" x14ac:dyDescent="0.2">
      <c r="B2175" t="str">
        <f t="shared" si="195"/>
        <v>-</v>
      </c>
      <c r="C2175" s="19" t="str">
        <f t="shared" si="196"/>
        <v/>
      </c>
      <c r="D2175" s="19" t="str">
        <f t="shared" si="197"/>
        <v/>
      </c>
      <c r="E2175" s="41"/>
      <c r="F2175" s="42"/>
      <c r="G2175" s="43"/>
      <c r="H2175" s="42"/>
      <c r="I2175" s="43"/>
      <c r="J2175" s="20">
        <f>IF(OR(H2175="",I2175=""),0,-VLOOKUP(H2175,AD:AE,2,0)*I2175/60*'1) Input --&gt;'!$D$25)</f>
        <v>0</v>
      </c>
      <c r="K2175" s="20">
        <f t="shared" si="198"/>
        <v>0</v>
      </c>
      <c r="L2175" s="20">
        <f>IF(M2175="",0,-'1) Input --&gt;'!$D$33/M2175)</f>
        <v>0</v>
      </c>
      <c r="M2175" s="20" t="str">
        <f t="shared" si="194"/>
        <v/>
      </c>
    </row>
    <row r="2176" spans="2:13" x14ac:dyDescent="0.2">
      <c r="B2176" t="str">
        <f t="shared" si="195"/>
        <v>-</v>
      </c>
      <c r="C2176" s="19" t="str">
        <f t="shared" si="196"/>
        <v/>
      </c>
      <c r="D2176" s="19" t="str">
        <f t="shared" si="197"/>
        <v/>
      </c>
      <c r="E2176" s="41"/>
      <c r="F2176" s="42"/>
      <c r="G2176" s="43"/>
      <c r="H2176" s="42"/>
      <c r="I2176" s="43"/>
      <c r="J2176" s="20">
        <f>IF(OR(H2176="",I2176=""),0,-VLOOKUP(H2176,AD:AE,2,0)*I2176/60*'1) Input --&gt;'!$D$25)</f>
        <v>0</v>
      </c>
      <c r="K2176" s="20">
        <f t="shared" si="198"/>
        <v>0</v>
      </c>
      <c r="L2176" s="20">
        <f>IF(M2176="",0,-'1) Input --&gt;'!$D$33/M2176)</f>
        <v>0</v>
      </c>
      <c r="M2176" s="20" t="str">
        <f t="shared" si="194"/>
        <v/>
      </c>
    </row>
    <row r="2177" spans="2:13" x14ac:dyDescent="0.2">
      <c r="B2177" t="str">
        <f t="shared" si="195"/>
        <v>-</v>
      </c>
      <c r="C2177" s="19" t="str">
        <f t="shared" si="196"/>
        <v/>
      </c>
      <c r="D2177" s="19" t="str">
        <f t="shared" si="197"/>
        <v/>
      </c>
      <c r="E2177" s="41"/>
      <c r="F2177" s="42"/>
      <c r="G2177" s="43"/>
      <c r="H2177" s="42"/>
      <c r="I2177" s="43"/>
      <c r="J2177" s="20">
        <f>IF(OR(H2177="",I2177=""),0,-VLOOKUP(H2177,AD:AE,2,0)*I2177/60*'1) Input --&gt;'!$D$25)</f>
        <v>0</v>
      </c>
      <c r="K2177" s="20">
        <f t="shared" si="198"/>
        <v>0</v>
      </c>
      <c r="L2177" s="20">
        <f>IF(M2177="",0,-'1) Input --&gt;'!$D$33/M2177)</f>
        <v>0</v>
      </c>
      <c r="M2177" s="20" t="str">
        <f t="shared" si="194"/>
        <v/>
      </c>
    </row>
    <row r="2178" spans="2:13" x14ac:dyDescent="0.2">
      <c r="B2178" t="str">
        <f t="shared" si="195"/>
        <v>-</v>
      </c>
      <c r="C2178" s="19" t="str">
        <f t="shared" si="196"/>
        <v/>
      </c>
      <c r="D2178" s="19" t="str">
        <f t="shared" si="197"/>
        <v/>
      </c>
      <c r="E2178" s="41"/>
      <c r="F2178" s="42"/>
      <c r="G2178" s="43"/>
      <c r="H2178" s="42"/>
      <c r="I2178" s="43"/>
      <c r="J2178" s="20">
        <f>IF(OR(H2178="",I2178=""),0,-VLOOKUP(H2178,AD:AE,2,0)*I2178/60*'1) Input --&gt;'!$D$25)</f>
        <v>0</v>
      </c>
      <c r="K2178" s="20">
        <f t="shared" si="198"/>
        <v>0</v>
      </c>
      <c r="L2178" s="20">
        <f>IF(M2178="",0,-'1) Input --&gt;'!$D$33/M2178)</f>
        <v>0</v>
      </c>
      <c r="M2178" s="20" t="str">
        <f t="shared" si="194"/>
        <v/>
      </c>
    </row>
    <row r="2179" spans="2:13" x14ac:dyDescent="0.2">
      <c r="B2179" t="str">
        <f t="shared" si="195"/>
        <v>-</v>
      </c>
      <c r="C2179" s="19" t="str">
        <f t="shared" si="196"/>
        <v/>
      </c>
      <c r="D2179" s="19" t="str">
        <f t="shared" si="197"/>
        <v/>
      </c>
      <c r="E2179" s="41"/>
      <c r="F2179" s="42"/>
      <c r="G2179" s="43"/>
      <c r="H2179" s="42"/>
      <c r="I2179" s="43"/>
      <c r="J2179" s="20">
        <f>IF(OR(H2179="",I2179=""),0,-VLOOKUP(H2179,AD:AE,2,0)*I2179/60*'1) Input --&gt;'!$D$25)</f>
        <v>0</v>
      </c>
      <c r="K2179" s="20">
        <f t="shared" si="198"/>
        <v>0</v>
      </c>
      <c r="L2179" s="20">
        <f>IF(M2179="",0,-'1) Input --&gt;'!$D$33/M2179)</f>
        <v>0</v>
      </c>
      <c r="M2179" s="20" t="str">
        <f t="shared" si="194"/>
        <v/>
      </c>
    </row>
    <row r="2180" spans="2:13" x14ac:dyDescent="0.2">
      <c r="B2180" t="str">
        <f t="shared" si="195"/>
        <v>-</v>
      </c>
      <c r="C2180" s="19" t="str">
        <f t="shared" si="196"/>
        <v/>
      </c>
      <c r="D2180" s="19" t="str">
        <f t="shared" si="197"/>
        <v/>
      </c>
      <c r="E2180" s="41"/>
      <c r="F2180" s="42"/>
      <c r="G2180" s="43"/>
      <c r="H2180" s="42"/>
      <c r="I2180" s="43"/>
      <c r="J2180" s="20">
        <f>IF(OR(H2180="",I2180=""),0,-VLOOKUP(H2180,AD:AE,2,0)*I2180/60*'1) Input --&gt;'!$D$25)</f>
        <v>0</v>
      </c>
      <c r="K2180" s="20">
        <f t="shared" si="198"/>
        <v>0</v>
      </c>
      <c r="L2180" s="20">
        <f>IF(M2180="",0,-'1) Input --&gt;'!$D$33/M2180)</f>
        <v>0</v>
      </c>
      <c r="M2180" s="20" t="str">
        <f t="shared" si="194"/>
        <v/>
      </c>
    </row>
    <row r="2181" spans="2:13" x14ac:dyDescent="0.2">
      <c r="B2181" t="str">
        <f t="shared" si="195"/>
        <v>-</v>
      </c>
      <c r="C2181" s="19" t="str">
        <f t="shared" si="196"/>
        <v/>
      </c>
      <c r="D2181" s="19" t="str">
        <f t="shared" si="197"/>
        <v/>
      </c>
      <c r="E2181" s="41"/>
      <c r="F2181" s="42"/>
      <c r="G2181" s="43"/>
      <c r="H2181" s="42"/>
      <c r="I2181" s="43"/>
      <c r="J2181" s="20">
        <f>IF(OR(H2181="",I2181=""),0,-VLOOKUP(H2181,AD:AE,2,0)*I2181/60*'1) Input --&gt;'!$D$25)</f>
        <v>0</v>
      </c>
      <c r="K2181" s="20">
        <f t="shared" si="198"/>
        <v>0</v>
      </c>
      <c r="L2181" s="20">
        <f>IF(M2181="",0,-'1) Input --&gt;'!$D$33/M2181)</f>
        <v>0</v>
      </c>
      <c r="M2181" s="20" t="str">
        <f t="shared" si="194"/>
        <v/>
      </c>
    </row>
    <row r="2182" spans="2:13" x14ac:dyDescent="0.2">
      <c r="B2182" t="str">
        <f t="shared" si="195"/>
        <v>-</v>
      </c>
      <c r="C2182" s="19" t="str">
        <f t="shared" si="196"/>
        <v/>
      </c>
      <c r="D2182" s="19" t="str">
        <f t="shared" si="197"/>
        <v/>
      </c>
      <c r="E2182" s="41"/>
      <c r="F2182" s="42"/>
      <c r="G2182" s="43"/>
      <c r="H2182" s="42"/>
      <c r="I2182" s="43"/>
      <c r="J2182" s="20">
        <f>IF(OR(H2182="",I2182=""),0,-VLOOKUP(H2182,AD:AE,2,0)*I2182/60*'1) Input --&gt;'!$D$25)</f>
        <v>0</v>
      </c>
      <c r="K2182" s="20">
        <f t="shared" si="198"/>
        <v>0</v>
      </c>
      <c r="L2182" s="20">
        <f>IF(M2182="",0,-'1) Input --&gt;'!$D$33/M2182)</f>
        <v>0</v>
      </c>
      <c r="M2182" s="20" t="str">
        <f t="shared" si="194"/>
        <v/>
      </c>
    </row>
    <row r="2183" spans="2:13" x14ac:dyDescent="0.2">
      <c r="B2183" t="str">
        <f t="shared" si="195"/>
        <v>-</v>
      </c>
      <c r="C2183" s="19" t="str">
        <f t="shared" si="196"/>
        <v/>
      </c>
      <c r="D2183" s="19" t="str">
        <f t="shared" si="197"/>
        <v/>
      </c>
      <c r="E2183" s="41"/>
      <c r="F2183" s="42"/>
      <c r="G2183" s="43"/>
      <c r="H2183" s="42"/>
      <c r="I2183" s="43"/>
      <c r="J2183" s="20">
        <f>IF(OR(H2183="",I2183=""),0,-VLOOKUP(H2183,AD:AE,2,0)*I2183/60*'1) Input --&gt;'!$D$25)</f>
        <v>0</v>
      </c>
      <c r="K2183" s="20">
        <f t="shared" si="198"/>
        <v>0</v>
      </c>
      <c r="L2183" s="20">
        <f>IF(M2183="",0,-'1) Input --&gt;'!$D$33/M2183)</f>
        <v>0</v>
      </c>
      <c r="M2183" s="20" t="str">
        <f t="shared" si="194"/>
        <v/>
      </c>
    </row>
    <row r="2184" spans="2:13" x14ac:dyDescent="0.2">
      <c r="B2184" t="str">
        <f t="shared" si="195"/>
        <v>-</v>
      </c>
      <c r="C2184" s="19" t="str">
        <f t="shared" si="196"/>
        <v/>
      </c>
      <c r="D2184" s="19" t="str">
        <f t="shared" si="197"/>
        <v/>
      </c>
      <c r="E2184" s="41"/>
      <c r="F2184" s="42"/>
      <c r="G2184" s="43"/>
      <c r="H2184" s="42"/>
      <c r="I2184" s="43"/>
      <c r="J2184" s="20">
        <f>IF(OR(H2184="",I2184=""),0,-VLOOKUP(H2184,AD:AE,2,0)*I2184/60*'1) Input --&gt;'!$D$25)</f>
        <v>0</v>
      </c>
      <c r="K2184" s="20">
        <f t="shared" si="198"/>
        <v>0</v>
      </c>
      <c r="L2184" s="20">
        <f>IF(M2184="",0,-'1) Input --&gt;'!$D$33/M2184)</f>
        <v>0</v>
      </c>
      <c r="M2184" s="20" t="str">
        <f t="shared" si="194"/>
        <v/>
      </c>
    </row>
    <row r="2185" spans="2:13" x14ac:dyDescent="0.2">
      <c r="B2185" t="str">
        <f t="shared" si="195"/>
        <v>-</v>
      </c>
      <c r="C2185" s="19" t="str">
        <f t="shared" si="196"/>
        <v/>
      </c>
      <c r="D2185" s="19" t="str">
        <f t="shared" si="197"/>
        <v/>
      </c>
      <c r="E2185" s="41"/>
      <c r="F2185" s="42"/>
      <c r="G2185" s="43"/>
      <c r="H2185" s="42"/>
      <c r="I2185" s="43"/>
      <c r="J2185" s="20">
        <f>IF(OR(H2185="",I2185=""),0,-VLOOKUP(H2185,AD:AE,2,0)*I2185/60*'1) Input --&gt;'!$D$25)</f>
        <v>0</v>
      </c>
      <c r="K2185" s="20">
        <f t="shared" si="198"/>
        <v>0</v>
      </c>
      <c r="L2185" s="20">
        <f>IF(M2185="",0,-'1) Input --&gt;'!$D$33/M2185)</f>
        <v>0</v>
      </c>
      <c r="M2185" s="20" t="str">
        <f t="shared" si="194"/>
        <v/>
      </c>
    </row>
    <row r="2186" spans="2:13" x14ac:dyDescent="0.2">
      <c r="B2186" t="str">
        <f t="shared" si="195"/>
        <v>-</v>
      </c>
      <c r="C2186" s="19" t="str">
        <f t="shared" si="196"/>
        <v/>
      </c>
      <c r="D2186" s="19" t="str">
        <f t="shared" si="197"/>
        <v/>
      </c>
      <c r="E2186" s="41"/>
      <c r="F2186" s="42"/>
      <c r="G2186" s="43"/>
      <c r="H2186" s="42"/>
      <c r="I2186" s="43"/>
      <c r="J2186" s="20">
        <f>IF(OR(H2186="",I2186=""),0,-VLOOKUP(H2186,AD:AE,2,0)*I2186/60*'1) Input --&gt;'!$D$25)</f>
        <v>0</v>
      </c>
      <c r="K2186" s="20">
        <f t="shared" si="198"/>
        <v>0</v>
      </c>
      <c r="L2186" s="20">
        <f>IF(M2186="",0,-'1) Input --&gt;'!$D$33/M2186)</f>
        <v>0</v>
      </c>
      <c r="M2186" s="20" t="str">
        <f t="shared" si="194"/>
        <v/>
      </c>
    </row>
    <row r="2187" spans="2:13" x14ac:dyDescent="0.2">
      <c r="B2187" t="str">
        <f t="shared" si="195"/>
        <v>-</v>
      </c>
      <c r="C2187" s="19" t="str">
        <f t="shared" si="196"/>
        <v/>
      </c>
      <c r="D2187" s="19" t="str">
        <f t="shared" si="197"/>
        <v/>
      </c>
      <c r="E2187" s="41"/>
      <c r="F2187" s="42"/>
      <c r="G2187" s="43"/>
      <c r="H2187" s="42"/>
      <c r="I2187" s="43"/>
      <c r="J2187" s="20">
        <f>IF(OR(H2187="",I2187=""),0,-VLOOKUP(H2187,AD:AE,2,0)*I2187/60*'1) Input --&gt;'!$D$25)</f>
        <v>0</v>
      </c>
      <c r="K2187" s="20">
        <f t="shared" si="198"/>
        <v>0</v>
      </c>
      <c r="L2187" s="20">
        <f>IF(M2187="",0,-'1) Input --&gt;'!$D$33/M2187)</f>
        <v>0</v>
      </c>
      <c r="M2187" s="20" t="str">
        <f t="shared" si="194"/>
        <v/>
      </c>
    </row>
    <row r="2188" spans="2:13" x14ac:dyDescent="0.2">
      <c r="B2188" t="str">
        <f t="shared" si="195"/>
        <v>-</v>
      </c>
      <c r="C2188" s="19" t="str">
        <f t="shared" si="196"/>
        <v/>
      </c>
      <c r="D2188" s="19" t="str">
        <f t="shared" si="197"/>
        <v/>
      </c>
      <c r="E2188" s="41"/>
      <c r="F2188" s="42"/>
      <c r="G2188" s="43"/>
      <c r="H2188" s="42"/>
      <c r="I2188" s="43"/>
      <c r="J2188" s="20">
        <f>IF(OR(H2188="",I2188=""),0,-VLOOKUP(H2188,AD:AE,2,0)*I2188/60*'1) Input --&gt;'!$D$25)</f>
        <v>0</v>
      </c>
      <c r="K2188" s="20">
        <f t="shared" si="198"/>
        <v>0</v>
      </c>
      <c r="L2188" s="20">
        <f>IF(M2188="",0,-'1) Input --&gt;'!$D$33/M2188)</f>
        <v>0</v>
      </c>
      <c r="M2188" s="20" t="str">
        <f t="shared" ref="M2188:M2251" si="199">IF(E2188="","",VLOOKUP(E2188,$X$12:$Y$3098,2,0))</f>
        <v/>
      </c>
    </row>
    <row r="2189" spans="2:13" x14ac:dyDescent="0.2">
      <c r="B2189" t="str">
        <f t="shared" ref="B2189:B2252" si="200">C2189&amp;"-"&amp;IF(D2189&lt;10,"0"&amp;D2189,D2189)</f>
        <v>-</v>
      </c>
      <c r="C2189" s="19" t="str">
        <f t="shared" ref="C2189:C2252" si="201">IF(E2189="","",YEAR(E2189))</f>
        <v/>
      </c>
      <c r="D2189" s="19" t="str">
        <f t="shared" ref="D2189:D2252" si="202">IF(E2189="","",MONTH(E2189))</f>
        <v/>
      </c>
      <c r="E2189" s="41"/>
      <c r="F2189" s="42"/>
      <c r="G2189" s="43"/>
      <c r="H2189" s="42"/>
      <c r="I2189" s="43"/>
      <c r="J2189" s="20">
        <f>IF(OR(H2189="",I2189=""),0,-VLOOKUP(H2189,AD:AE,2,0)*I2189/60*'1) Input --&gt;'!$D$25)</f>
        <v>0</v>
      </c>
      <c r="K2189" s="20">
        <f t="shared" si="198"/>
        <v>0</v>
      </c>
      <c r="L2189" s="20">
        <f>IF(M2189="",0,-'1) Input --&gt;'!$D$33/M2189)</f>
        <v>0</v>
      </c>
      <c r="M2189" s="20" t="str">
        <f t="shared" si="199"/>
        <v/>
      </c>
    </row>
    <row r="2190" spans="2:13" x14ac:dyDescent="0.2">
      <c r="B2190" t="str">
        <f t="shared" si="200"/>
        <v>-</v>
      </c>
      <c r="C2190" s="19" t="str">
        <f t="shared" si="201"/>
        <v/>
      </c>
      <c r="D2190" s="19" t="str">
        <f t="shared" si="202"/>
        <v/>
      </c>
      <c r="E2190" s="41"/>
      <c r="F2190" s="42"/>
      <c r="G2190" s="43"/>
      <c r="H2190" s="42"/>
      <c r="I2190" s="43"/>
      <c r="J2190" s="20">
        <f>IF(OR(H2190="",I2190=""),0,-VLOOKUP(H2190,AD:AE,2,0)*I2190/60*'1) Input --&gt;'!$D$25)</f>
        <v>0</v>
      </c>
      <c r="K2190" s="20">
        <f t="shared" si="198"/>
        <v>0</v>
      </c>
      <c r="L2190" s="20">
        <f>IF(M2190="",0,-'1) Input --&gt;'!$D$33/M2190)</f>
        <v>0</v>
      </c>
      <c r="M2190" s="20" t="str">
        <f t="shared" si="199"/>
        <v/>
      </c>
    </row>
    <row r="2191" spans="2:13" x14ac:dyDescent="0.2">
      <c r="B2191" t="str">
        <f t="shared" si="200"/>
        <v>-</v>
      </c>
      <c r="C2191" s="19" t="str">
        <f t="shared" si="201"/>
        <v/>
      </c>
      <c r="D2191" s="19" t="str">
        <f t="shared" si="202"/>
        <v/>
      </c>
      <c r="E2191" s="41"/>
      <c r="F2191" s="42"/>
      <c r="G2191" s="43"/>
      <c r="H2191" s="42"/>
      <c r="I2191" s="43"/>
      <c r="J2191" s="20">
        <f>IF(OR(H2191="",I2191=""),0,-VLOOKUP(H2191,AD:AE,2,0)*I2191/60*'1) Input --&gt;'!$D$25)</f>
        <v>0</v>
      </c>
      <c r="K2191" s="20">
        <f t="shared" si="198"/>
        <v>0</v>
      </c>
      <c r="L2191" s="20">
        <f>IF(M2191="",0,-'1) Input --&gt;'!$D$33/M2191)</f>
        <v>0</v>
      </c>
      <c r="M2191" s="20" t="str">
        <f t="shared" si="199"/>
        <v/>
      </c>
    </row>
    <row r="2192" spans="2:13" x14ac:dyDescent="0.2">
      <c r="B2192" t="str">
        <f t="shared" si="200"/>
        <v>-</v>
      </c>
      <c r="C2192" s="19" t="str">
        <f t="shared" si="201"/>
        <v/>
      </c>
      <c r="D2192" s="19" t="str">
        <f t="shared" si="202"/>
        <v/>
      </c>
      <c r="E2192" s="41"/>
      <c r="F2192" s="42"/>
      <c r="G2192" s="43"/>
      <c r="H2192" s="42"/>
      <c r="I2192" s="43"/>
      <c r="J2192" s="20">
        <f>IF(OR(H2192="",I2192=""),0,-VLOOKUP(H2192,AD:AE,2,0)*I2192/60*'1) Input --&gt;'!$D$25)</f>
        <v>0</v>
      </c>
      <c r="K2192" s="20">
        <f t="shared" si="198"/>
        <v>0</v>
      </c>
      <c r="L2192" s="20">
        <f>IF(M2192="",0,-'1) Input --&gt;'!$D$33/M2192)</f>
        <v>0</v>
      </c>
      <c r="M2192" s="20" t="str">
        <f t="shared" si="199"/>
        <v/>
      </c>
    </row>
    <row r="2193" spans="2:13" x14ac:dyDescent="0.2">
      <c r="B2193" t="str">
        <f t="shared" si="200"/>
        <v>-</v>
      </c>
      <c r="C2193" s="19" t="str">
        <f t="shared" si="201"/>
        <v/>
      </c>
      <c r="D2193" s="19" t="str">
        <f t="shared" si="202"/>
        <v/>
      </c>
      <c r="E2193" s="41"/>
      <c r="F2193" s="42"/>
      <c r="G2193" s="43"/>
      <c r="H2193" s="42"/>
      <c r="I2193" s="43"/>
      <c r="J2193" s="20">
        <f>IF(OR(H2193="",I2193=""),0,-VLOOKUP(H2193,AD:AE,2,0)*I2193/60*'1) Input --&gt;'!$D$25)</f>
        <v>0</v>
      </c>
      <c r="K2193" s="20">
        <f t="shared" ref="K2193:K2256" si="203">G2193+J2193</f>
        <v>0</v>
      </c>
      <c r="L2193" s="20">
        <f>IF(M2193="",0,-'1) Input --&gt;'!$D$33/M2193)</f>
        <v>0</v>
      </c>
      <c r="M2193" s="20" t="str">
        <f t="shared" si="199"/>
        <v/>
      </c>
    </row>
    <row r="2194" spans="2:13" x14ac:dyDescent="0.2">
      <c r="B2194" t="str">
        <f t="shared" si="200"/>
        <v>-</v>
      </c>
      <c r="C2194" s="19" t="str">
        <f t="shared" si="201"/>
        <v/>
      </c>
      <c r="D2194" s="19" t="str">
        <f t="shared" si="202"/>
        <v/>
      </c>
      <c r="E2194" s="41"/>
      <c r="F2194" s="42"/>
      <c r="G2194" s="43"/>
      <c r="H2194" s="42"/>
      <c r="I2194" s="43"/>
      <c r="J2194" s="20">
        <f>IF(OR(H2194="",I2194=""),0,-VLOOKUP(H2194,AD:AE,2,0)*I2194/60*'1) Input --&gt;'!$D$25)</f>
        <v>0</v>
      </c>
      <c r="K2194" s="20">
        <f t="shared" si="203"/>
        <v>0</v>
      </c>
      <c r="L2194" s="20">
        <f>IF(M2194="",0,-'1) Input --&gt;'!$D$33/M2194)</f>
        <v>0</v>
      </c>
      <c r="M2194" s="20" t="str">
        <f t="shared" si="199"/>
        <v/>
      </c>
    </row>
    <row r="2195" spans="2:13" x14ac:dyDescent="0.2">
      <c r="B2195" t="str">
        <f t="shared" si="200"/>
        <v>-</v>
      </c>
      <c r="C2195" s="19" t="str">
        <f t="shared" si="201"/>
        <v/>
      </c>
      <c r="D2195" s="19" t="str">
        <f t="shared" si="202"/>
        <v/>
      </c>
      <c r="E2195" s="41"/>
      <c r="F2195" s="42"/>
      <c r="G2195" s="43"/>
      <c r="H2195" s="42"/>
      <c r="I2195" s="43"/>
      <c r="J2195" s="20">
        <f>IF(OR(H2195="",I2195=""),0,-VLOOKUP(H2195,AD:AE,2,0)*I2195/60*'1) Input --&gt;'!$D$25)</f>
        <v>0</v>
      </c>
      <c r="K2195" s="20">
        <f t="shared" si="203"/>
        <v>0</v>
      </c>
      <c r="L2195" s="20">
        <f>IF(M2195="",0,-'1) Input --&gt;'!$D$33/M2195)</f>
        <v>0</v>
      </c>
      <c r="M2195" s="20" t="str">
        <f t="shared" si="199"/>
        <v/>
      </c>
    </row>
    <row r="2196" spans="2:13" x14ac:dyDescent="0.2">
      <c r="B2196" t="str">
        <f t="shared" si="200"/>
        <v>-</v>
      </c>
      <c r="C2196" s="19" t="str">
        <f t="shared" si="201"/>
        <v/>
      </c>
      <c r="D2196" s="19" t="str">
        <f t="shared" si="202"/>
        <v/>
      </c>
      <c r="E2196" s="41"/>
      <c r="F2196" s="42"/>
      <c r="G2196" s="43"/>
      <c r="H2196" s="42"/>
      <c r="I2196" s="43"/>
      <c r="J2196" s="20">
        <f>IF(OR(H2196="",I2196=""),0,-VLOOKUP(H2196,AD:AE,2,0)*I2196/60*'1) Input --&gt;'!$D$25)</f>
        <v>0</v>
      </c>
      <c r="K2196" s="20">
        <f t="shared" si="203"/>
        <v>0</v>
      </c>
      <c r="L2196" s="20">
        <f>IF(M2196="",0,-'1) Input --&gt;'!$D$33/M2196)</f>
        <v>0</v>
      </c>
      <c r="M2196" s="20" t="str">
        <f t="shared" si="199"/>
        <v/>
      </c>
    </row>
    <row r="2197" spans="2:13" x14ac:dyDescent="0.2">
      <c r="B2197" t="str">
        <f t="shared" si="200"/>
        <v>-</v>
      </c>
      <c r="C2197" s="19" t="str">
        <f t="shared" si="201"/>
        <v/>
      </c>
      <c r="D2197" s="19" t="str">
        <f t="shared" si="202"/>
        <v/>
      </c>
      <c r="E2197" s="41"/>
      <c r="F2197" s="42"/>
      <c r="G2197" s="43"/>
      <c r="H2197" s="42"/>
      <c r="I2197" s="43"/>
      <c r="J2197" s="20">
        <f>IF(OR(H2197="",I2197=""),0,-VLOOKUP(H2197,AD:AE,2,0)*I2197/60*'1) Input --&gt;'!$D$25)</f>
        <v>0</v>
      </c>
      <c r="K2197" s="20">
        <f t="shared" si="203"/>
        <v>0</v>
      </c>
      <c r="L2197" s="20">
        <f>IF(M2197="",0,-'1) Input --&gt;'!$D$33/M2197)</f>
        <v>0</v>
      </c>
      <c r="M2197" s="20" t="str">
        <f t="shared" si="199"/>
        <v/>
      </c>
    </row>
    <row r="2198" spans="2:13" x14ac:dyDescent="0.2">
      <c r="B2198" t="str">
        <f t="shared" si="200"/>
        <v>-</v>
      </c>
      <c r="C2198" s="19" t="str">
        <f t="shared" si="201"/>
        <v/>
      </c>
      <c r="D2198" s="19" t="str">
        <f t="shared" si="202"/>
        <v/>
      </c>
      <c r="E2198" s="41"/>
      <c r="F2198" s="42"/>
      <c r="G2198" s="43"/>
      <c r="H2198" s="42"/>
      <c r="I2198" s="43"/>
      <c r="J2198" s="20">
        <f>IF(OR(H2198="",I2198=""),0,-VLOOKUP(H2198,AD:AE,2,0)*I2198/60*'1) Input --&gt;'!$D$25)</f>
        <v>0</v>
      </c>
      <c r="K2198" s="20">
        <f t="shared" si="203"/>
        <v>0</v>
      </c>
      <c r="L2198" s="20">
        <f>IF(M2198="",0,-'1) Input --&gt;'!$D$33/M2198)</f>
        <v>0</v>
      </c>
      <c r="M2198" s="20" t="str">
        <f t="shared" si="199"/>
        <v/>
      </c>
    </row>
    <row r="2199" spans="2:13" x14ac:dyDescent="0.2">
      <c r="B2199" t="str">
        <f t="shared" si="200"/>
        <v>-</v>
      </c>
      <c r="C2199" s="19" t="str">
        <f t="shared" si="201"/>
        <v/>
      </c>
      <c r="D2199" s="19" t="str">
        <f t="shared" si="202"/>
        <v/>
      </c>
      <c r="E2199" s="41"/>
      <c r="F2199" s="42"/>
      <c r="G2199" s="43"/>
      <c r="H2199" s="42"/>
      <c r="I2199" s="43"/>
      <c r="J2199" s="20">
        <f>IF(OR(H2199="",I2199=""),0,-VLOOKUP(H2199,AD:AE,2,0)*I2199/60*'1) Input --&gt;'!$D$25)</f>
        <v>0</v>
      </c>
      <c r="K2199" s="20">
        <f t="shared" si="203"/>
        <v>0</v>
      </c>
      <c r="L2199" s="20">
        <f>IF(M2199="",0,-'1) Input --&gt;'!$D$33/M2199)</f>
        <v>0</v>
      </c>
      <c r="M2199" s="20" t="str">
        <f t="shared" si="199"/>
        <v/>
      </c>
    </row>
    <row r="2200" spans="2:13" x14ac:dyDescent="0.2">
      <c r="B2200" t="str">
        <f t="shared" si="200"/>
        <v>-</v>
      </c>
      <c r="C2200" s="19" t="str">
        <f t="shared" si="201"/>
        <v/>
      </c>
      <c r="D2200" s="19" t="str">
        <f t="shared" si="202"/>
        <v/>
      </c>
      <c r="E2200" s="41"/>
      <c r="F2200" s="42"/>
      <c r="G2200" s="43"/>
      <c r="H2200" s="42"/>
      <c r="I2200" s="43"/>
      <c r="J2200" s="20">
        <f>IF(OR(H2200="",I2200=""),0,-VLOOKUP(H2200,AD:AE,2,0)*I2200/60*'1) Input --&gt;'!$D$25)</f>
        <v>0</v>
      </c>
      <c r="K2200" s="20">
        <f t="shared" si="203"/>
        <v>0</v>
      </c>
      <c r="L2200" s="20">
        <f>IF(M2200="",0,-'1) Input --&gt;'!$D$33/M2200)</f>
        <v>0</v>
      </c>
      <c r="M2200" s="20" t="str">
        <f t="shared" si="199"/>
        <v/>
      </c>
    </row>
    <row r="2201" spans="2:13" x14ac:dyDescent="0.2">
      <c r="B2201" t="str">
        <f t="shared" si="200"/>
        <v>-</v>
      </c>
      <c r="C2201" s="19" t="str">
        <f t="shared" si="201"/>
        <v/>
      </c>
      <c r="D2201" s="19" t="str">
        <f t="shared" si="202"/>
        <v/>
      </c>
      <c r="E2201" s="41"/>
      <c r="F2201" s="42"/>
      <c r="G2201" s="43"/>
      <c r="H2201" s="42"/>
      <c r="I2201" s="43"/>
      <c r="J2201" s="20">
        <f>IF(OR(H2201="",I2201=""),0,-VLOOKUP(H2201,AD:AE,2,0)*I2201/60*'1) Input --&gt;'!$D$25)</f>
        <v>0</v>
      </c>
      <c r="K2201" s="20">
        <f t="shared" si="203"/>
        <v>0</v>
      </c>
      <c r="L2201" s="20">
        <f>IF(M2201="",0,-'1) Input --&gt;'!$D$33/M2201)</f>
        <v>0</v>
      </c>
      <c r="M2201" s="20" t="str">
        <f t="shared" si="199"/>
        <v/>
      </c>
    </row>
    <row r="2202" spans="2:13" x14ac:dyDescent="0.2">
      <c r="B2202" t="str">
        <f t="shared" si="200"/>
        <v>-</v>
      </c>
      <c r="C2202" s="19" t="str">
        <f t="shared" si="201"/>
        <v/>
      </c>
      <c r="D2202" s="19" t="str">
        <f t="shared" si="202"/>
        <v/>
      </c>
      <c r="E2202" s="41"/>
      <c r="F2202" s="42"/>
      <c r="G2202" s="43"/>
      <c r="H2202" s="42"/>
      <c r="I2202" s="43"/>
      <c r="J2202" s="20">
        <f>IF(OR(H2202="",I2202=""),0,-VLOOKUP(H2202,AD:AE,2,0)*I2202/60*'1) Input --&gt;'!$D$25)</f>
        <v>0</v>
      </c>
      <c r="K2202" s="20">
        <f t="shared" si="203"/>
        <v>0</v>
      </c>
      <c r="L2202" s="20">
        <f>IF(M2202="",0,-'1) Input --&gt;'!$D$33/M2202)</f>
        <v>0</v>
      </c>
      <c r="M2202" s="20" t="str">
        <f t="shared" si="199"/>
        <v/>
      </c>
    </row>
    <row r="2203" spans="2:13" x14ac:dyDescent="0.2">
      <c r="B2203" t="str">
        <f t="shared" si="200"/>
        <v>-</v>
      </c>
      <c r="C2203" s="19" t="str">
        <f t="shared" si="201"/>
        <v/>
      </c>
      <c r="D2203" s="19" t="str">
        <f t="shared" si="202"/>
        <v/>
      </c>
      <c r="E2203" s="41"/>
      <c r="F2203" s="42"/>
      <c r="G2203" s="43"/>
      <c r="H2203" s="42"/>
      <c r="I2203" s="43"/>
      <c r="J2203" s="20">
        <f>IF(OR(H2203="",I2203=""),0,-VLOOKUP(H2203,AD:AE,2,0)*I2203/60*'1) Input --&gt;'!$D$25)</f>
        <v>0</v>
      </c>
      <c r="K2203" s="20">
        <f t="shared" si="203"/>
        <v>0</v>
      </c>
      <c r="L2203" s="20">
        <f>IF(M2203="",0,-'1) Input --&gt;'!$D$33/M2203)</f>
        <v>0</v>
      </c>
      <c r="M2203" s="20" t="str">
        <f t="shared" si="199"/>
        <v/>
      </c>
    </row>
    <row r="2204" spans="2:13" x14ac:dyDescent="0.2">
      <c r="B2204" t="str">
        <f t="shared" si="200"/>
        <v>-</v>
      </c>
      <c r="C2204" s="19" t="str">
        <f t="shared" si="201"/>
        <v/>
      </c>
      <c r="D2204" s="19" t="str">
        <f t="shared" si="202"/>
        <v/>
      </c>
      <c r="E2204" s="41"/>
      <c r="F2204" s="42"/>
      <c r="G2204" s="43"/>
      <c r="H2204" s="42"/>
      <c r="I2204" s="43"/>
      <c r="J2204" s="20">
        <f>IF(OR(H2204="",I2204=""),0,-VLOOKUP(H2204,AD:AE,2,0)*I2204/60*'1) Input --&gt;'!$D$25)</f>
        <v>0</v>
      </c>
      <c r="K2204" s="20">
        <f t="shared" si="203"/>
        <v>0</v>
      </c>
      <c r="L2204" s="20">
        <f>IF(M2204="",0,-'1) Input --&gt;'!$D$33/M2204)</f>
        <v>0</v>
      </c>
      <c r="M2204" s="20" t="str">
        <f t="shared" si="199"/>
        <v/>
      </c>
    </row>
    <row r="2205" spans="2:13" x14ac:dyDescent="0.2">
      <c r="B2205" t="str">
        <f t="shared" si="200"/>
        <v>-</v>
      </c>
      <c r="C2205" s="19" t="str">
        <f t="shared" si="201"/>
        <v/>
      </c>
      <c r="D2205" s="19" t="str">
        <f t="shared" si="202"/>
        <v/>
      </c>
      <c r="E2205" s="41"/>
      <c r="F2205" s="42"/>
      <c r="G2205" s="43"/>
      <c r="H2205" s="42"/>
      <c r="I2205" s="43"/>
      <c r="J2205" s="20">
        <f>IF(OR(H2205="",I2205=""),0,-VLOOKUP(H2205,AD:AE,2,0)*I2205/60*'1) Input --&gt;'!$D$25)</f>
        <v>0</v>
      </c>
      <c r="K2205" s="20">
        <f t="shared" si="203"/>
        <v>0</v>
      </c>
      <c r="L2205" s="20">
        <f>IF(M2205="",0,-'1) Input --&gt;'!$D$33/M2205)</f>
        <v>0</v>
      </c>
      <c r="M2205" s="20" t="str">
        <f t="shared" si="199"/>
        <v/>
      </c>
    </row>
    <row r="2206" spans="2:13" x14ac:dyDescent="0.2">
      <c r="B2206" t="str">
        <f t="shared" si="200"/>
        <v>-</v>
      </c>
      <c r="C2206" s="19" t="str">
        <f t="shared" si="201"/>
        <v/>
      </c>
      <c r="D2206" s="19" t="str">
        <f t="shared" si="202"/>
        <v/>
      </c>
      <c r="E2206" s="41"/>
      <c r="F2206" s="42"/>
      <c r="G2206" s="43"/>
      <c r="H2206" s="42"/>
      <c r="I2206" s="43"/>
      <c r="J2206" s="20">
        <f>IF(OR(H2206="",I2206=""),0,-VLOOKUP(H2206,AD:AE,2,0)*I2206/60*'1) Input --&gt;'!$D$25)</f>
        <v>0</v>
      </c>
      <c r="K2206" s="20">
        <f t="shared" si="203"/>
        <v>0</v>
      </c>
      <c r="L2206" s="20">
        <f>IF(M2206="",0,-'1) Input --&gt;'!$D$33/M2206)</f>
        <v>0</v>
      </c>
      <c r="M2206" s="20" t="str">
        <f t="shared" si="199"/>
        <v/>
      </c>
    </row>
    <row r="2207" spans="2:13" x14ac:dyDescent="0.2">
      <c r="B2207" t="str">
        <f t="shared" si="200"/>
        <v>-</v>
      </c>
      <c r="C2207" s="19" t="str">
        <f t="shared" si="201"/>
        <v/>
      </c>
      <c r="D2207" s="19" t="str">
        <f t="shared" si="202"/>
        <v/>
      </c>
      <c r="E2207" s="41"/>
      <c r="F2207" s="42"/>
      <c r="G2207" s="43"/>
      <c r="H2207" s="42"/>
      <c r="I2207" s="43"/>
      <c r="J2207" s="20">
        <f>IF(OR(H2207="",I2207=""),0,-VLOOKUP(H2207,AD:AE,2,0)*I2207/60*'1) Input --&gt;'!$D$25)</f>
        <v>0</v>
      </c>
      <c r="K2207" s="20">
        <f t="shared" si="203"/>
        <v>0</v>
      </c>
      <c r="L2207" s="20">
        <f>IF(M2207="",0,-'1) Input --&gt;'!$D$33/M2207)</f>
        <v>0</v>
      </c>
      <c r="M2207" s="20" t="str">
        <f t="shared" si="199"/>
        <v/>
      </c>
    </row>
    <row r="2208" spans="2:13" x14ac:dyDescent="0.2">
      <c r="B2208" t="str">
        <f t="shared" si="200"/>
        <v>-</v>
      </c>
      <c r="C2208" s="19" t="str">
        <f t="shared" si="201"/>
        <v/>
      </c>
      <c r="D2208" s="19" t="str">
        <f t="shared" si="202"/>
        <v/>
      </c>
      <c r="E2208" s="41"/>
      <c r="F2208" s="42"/>
      <c r="G2208" s="43"/>
      <c r="H2208" s="42"/>
      <c r="I2208" s="43"/>
      <c r="J2208" s="20">
        <f>IF(OR(H2208="",I2208=""),0,-VLOOKUP(H2208,AD:AE,2,0)*I2208/60*'1) Input --&gt;'!$D$25)</f>
        <v>0</v>
      </c>
      <c r="K2208" s="20">
        <f t="shared" si="203"/>
        <v>0</v>
      </c>
      <c r="L2208" s="20">
        <f>IF(M2208="",0,-'1) Input --&gt;'!$D$33/M2208)</f>
        <v>0</v>
      </c>
      <c r="M2208" s="20" t="str">
        <f t="shared" si="199"/>
        <v/>
      </c>
    </row>
    <row r="2209" spans="2:13" x14ac:dyDescent="0.2">
      <c r="B2209" t="str">
        <f t="shared" si="200"/>
        <v>-</v>
      </c>
      <c r="C2209" s="19" t="str">
        <f t="shared" si="201"/>
        <v/>
      </c>
      <c r="D2209" s="19" t="str">
        <f t="shared" si="202"/>
        <v/>
      </c>
      <c r="E2209" s="41"/>
      <c r="F2209" s="42"/>
      <c r="G2209" s="43"/>
      <c r="H2209" s="42"/>
      <c r="I2209" s="43"/>
      <c r="J2209" s="20">
        <f>IF(OR(H2209="",I2209=""),0,-VLOOKUP(H2209,AD:AE,2,0)*I2209/60*'1) Input --&gt;'!$D$25)</f>
        <v>0</v>
      </c>
      <c r="K2209" s="20">
        <f t="shared" si="203"/>
        <v>0</v>
      </c>
      <c r="L2209" s="20">
        <f>IF(M2209="",0,-'1) Input --&gt;'!$D$33/M2209)</f>
        <v>0</v>
      </c>
      <c r="M2209" s="20" t="str">
        <f t="shared" si="199"/>
        <v/>
      </c>
    </row>
    <row r="2210" spans="2:13" x14ac:dyDescent="0.2">
      <c r="B2210" t="str">
        <f t="shared" si="200"/>
        <v>-</v>
      </c>
      <c r="C2210" s="19" t="str">
        <f t="shared" si="201"/>
        <v/>
      </c>
      <c r="D2210" s="19" t="str">
        <f t="shared" si="202"/>
        <v/>
      </c>
      <c r="E2210" s="41"/>
      <c r="F2210" s="42"/>
      <c r="G2210" s="43"/>
      <c r="H2210" s="42"/>
      <c r="I2210" s="43"/>
      <c r="J2210" s="20">
        <f>IF(OR(H2210="",I2210=""),0,-VLOOKUP(H2210,AD:AE,2,0)*I2210/60*'1) Input --&gt;'!$D$25)</f>
        <v>0</v>
      </c>
      <c r="K2210" s="20">
        <f t="shared" si="203"/>
        <v>0</v>
      </c>
      <c r="L2210" s="20">
        <f>IF(M2210="",0,-'1) Input --&gt;'!$D$33/M2210)</f>
        <v>0</v>
      </c>
      <c r="M2210" s="20" t="str">
        <f t="shared" si="199"/>
        <v/>
      </c>
    </row>
    <row r="2211" spans="2:13" x14ac:dyDescent="0.2">
      <c r="B2211" t="str">
        <f t="shared" si="200"/>
        <v>-</v>
      </c>
      <c r="C2211" s="19" t="str">
        <f t="shared" si="201"/>
        <v/>
      </c>
      <c r="D2211" s="19" t="str">
        <f t="shared" si="202"/>
        <v/>
      </c>
      <c r="E2211" s="41"/>
      <c r="F2211" s="42"/>
      <c r="G2211" s="43"/>
      <c r="H2211" s="42"/>
      <c r="I2211" s="43"/>
      <c r="J2211" s="20">
        <f>IF(OR(H2211="",I2211=""),0,-VLOOKUP(H2211,AD:AE,2,0)*I2211/60*'1) Input --&gt;'!$D$25)</f>
        <v>0</v>
      </c>
      <c r="K2211" s="20">
        <f t="shared" si="203"/>
        <v>0</v>
      </c>
      <c r="L2211" s="20">
        <f>IF(M2211="",0,-'1) Input --&gt;'!$D$33/M2211)</f>
        <v>0</v>
      </c>
      <c r="M2211" s="20" t="str">
        <f t="shared" si="199"/>
        <v/>
      </c>
    </row>
    <row r="2212" spans="2:13" x14ac:dyDescent="0.2">
      <c r="B2212" t="str">
        <f t="shared" si="200"/>
        <v>-</v>
      </c>
      <c r="C2212" s="19" t="str">
        <f t="shared" si="201"/>
        <v/>
      </c>
      <c r="D2212" s="19" t="str">
        <f t="shared" si="202"/>
        <v/>
      </c>
      <c r="E2212" s="41"/>
      <c r="F2212" s="42"/>
      <c r="G2212" s="43"/>
      <c r="H2212" s="42"/>
      <c r="I2212" s="43"/>
      <c r="J2212" s="20">
        <f>IF(OR(H2212="",I2212=""),0,-VLOOKUP(H2212,AD:AE,2,0)*I2212/60*'1) Input --&gt;'!$D$25)</f>
        <v>0</v>
      </c>
      <c r="K2212" s="20">
        <f t="shared" si="203"/>
        <v>0</v>
      </c>
      <c r="L2212" s="20">
        <f>IF(M2212="",0,-'1) Input --&gt;'!$D$33/M2212)</f>
        <v>0</v>
      </c>
      <c r="M2212" s="20" t="str">
        <f t="shared" si="199"/>
        <v/>
      </c>
    </row>
    <row r="2213" spans="2:13" x14ac:dyDescent="0.2">
      <c r="B2213" t="str">
        <f t="shared" si="200"/>
        <v>-</v>
      </c>
      <c r="C2213" s="19" t="str">
        <f t="shared" si="201"/>
        <v/>
      </c>
      <c r="D2213" s="19" t="str">
        <f t="shared" si="202"/>
        <v/>
      </c>
      <c r="E2213" s="41"/>
      <c r="F2213" s="42"/>
      <c r="G2213" s="43"/>
      <c r="H2213" s="42"/>
      <c r="I2213" s="43"/>
      <c r="J2213" s="20">
        <f>IF(OR(H2213="",I2213=""),0,-VLOOKUP(H2213,AD:AE,2,0)*I2213/60*'1) Input --&gt;'!$D$25)</f>
        <v>0</v>
      </c>
      <c r="K2213" s="20">
        <f t="shared" si="203"/>
        <v>0</v>
      </c>
      <c r="L2213" s="20">
        <f>IF(M2213="",0,-'1) Input --&gt;'!$D$33/M2213)</f>
        <v>0</v>
      </c>
      <c r="M2213" s="20" t="str">
        <f t="shared" si="199"/>
        <v/>
      </c>
    </row>
    <row r="2214" spans="2:13" x14ac:dyDescent="0.2">
      <c r="B2214" t="str">
        <f t="shared" si="200"/>
        <v>-</v>
      </c>
      <c r="C2214" s="19" t="str">
        <f t="shared" si="201"/>
        <v/>
      </c>
      <c r="D2214" s="19" t="str">
        <f t="shared" si="202"/>
        <v/>
      </c>
      <c r="E2214" s="41"/>
      <c r="F2214" s="42"/>
      <c r="G2214" s="43"/>
      <c r="H2214" s="42"/>
      <c r="I2214" s="43"/>
      <c r="J2214" s="20">
        <f>IF(OR(H2214="",I2214=""),0,-VLOOKUP(H2214,AD:AE,2,0)*I2214/60*'1) Input --&gt;'!$D$25)</f>
        <v>0</v>
      </c>
      <c r="K2214" s="20">
        <f t="shared" si="203"/>
        <v>0</v>
      </c>
      <c r="L2214" s="20">
        <f>IF(M2214="",0,-'1) Input --&gt;'!$D$33/M2214)</f>
        <v>0</v>
      </c>
      <c r="M2214" s="20" t="str">
        <f t="shared" si="199"/>
        <v/>
      </c>
    </row>
    <row r="2215" spans="2:13" x14ac:dyDescent="0.2">
      <c r="B2215" t="str">
        <f t="shared" si="200"/>
        <v>-</v>
      </c>
      <c r="C2215" s="19" t="str">
        <f t="shared" si="201"/>
        <v/>
      </c>
      <c r="D2215" s="19" t="str">
        <f t="shared" si="202"/>
        <v/>
      </c>
      <c r="E2215" s="41"/>
      <c r="F2215" s="42"/>
      <c r="G2215" s="43"/>
      <c r="H2215" s="42"/>
      <c r="I2215" s="43"/>
      <c r="J2215" s="20">
        <f>IF(OR(H2215="",I2215=""),0,-VLOOKUP(H2215,AD:AE,2,0)*I2215/60*'1) Input --&gt;'!$D$25)</f>
        <v>0</v>
      </c>
      <c r="K2215" s="20">
        <f t="shared" si="203"/>
        <v>0</v>
      </c>
      <c r="L2215" s="20">
        <f>IF(M2215="",0,-'1) Input --&gt;'!$D$33/M2215)</f>
        <v>0</v>
      </c>
      <c r="M2215" s="20" t="str">
        <f t="shared" si="199"/>
        <v/>
      </c>
    </row>
    <row r="2216" spans="2:13" x14ac:dyDescent="0.2">
      <c r="B2216" t="str">
        <f t="shared" si="200"/>
        <v>-</v>
      </c>
      <c r="C2216" s="19" t="str">
        <f t="shared" si="201"/>
        <v/>
      </c>
      <c r="D2216" s="19" t="str">
        <f t="shared" si="202"/>
        <v/>
      </c>
      <c r="E2216" s="41"/>
      <c r="F2216" s="42"/>
      <c r="G2216" s="43"/>
      <c r="H2216" s="42"/>
      <c r="I2216" s="43"/>
      <c r="J2216" s="20">
        <f>IF(OR(H2216="",I2216=""),0,-VLOOKUP(H2216,AD:AE,2,0)*I2216/60*'1) Input --&gt;'!$D$25)</f>
        <v>0</v>
      </c>
      <c r="K2216" s="20">
        <f t="shared" si="203"/>
        <v>0</v>
      </c>
      <c r="L2216" s="20">
        <f>IF(M2216="",0,-'1) Input --&gt;'!$D$33/M2216)</f>
        <v>0</v>
      </c>
      <c r="M2216" s="20" t="str">
        <f t="shared" si="199"/>
        <v/>
      </c>
    </row>
    <row r="2217" spans="2:13" x14ac:dyDescent="0.2">
      <c r="B2217" t="str">
        <f t="shared" si="200"/>
        <v>-</v>
      </c>
      <c r="C2217" s="19" t="str">
        <f t="shared" si="201"/>
        <v/>
      </c>
      <c r="D2217" s="19" t="str">
        <f t="shared" si="202"/>
        <v/>
      </c>
      <c r="E2217" s="41"/>
      <c r="F2217" s="42"/>
      <c r="G2217" s="43"/>
      <c r="H2217" s="42"/>
      <c r="I2217" s="43"/>
      <c r="J2217" s="20">
        <f>IF(OR(H2217="",I2217=""),0,-VLOOKUP(H2217,AD:AE,2,0)*I2217/60*'1) Input --&gt;'!$D$25)</f>
        <v>0</v>
      </c>
      <c r="K2217" s="20">
        <f t="shared" si="203"/>
        <v>0</v>
      </c>
      <c r="L2217" s="20">
        <f>IF(M2217="",0,-'1) Input --&gt;'!$D$33/M2217)</f>
        <v>0</v>
      </c>
      <c r="M2217" s="20" t="str">
        <f t="shared" si="199"/>
        <v/>
      </c>
    </row>
    <row r="2218" spans="2:13" x14ac:dyDescent="0.2">
      <c r="B2218" t="str">
        <f t="shared" si="200"/>
        <v>-</v>
      </c>
      <c r="C2218" s="19" t="str">
        <f t="shared" si="201"/>
        <v/>
      </c>
      <c r="D2218" s="19" t="str">
        <f t="shared" si="202"/>
        <v/>
      </c>
      <c r="E2218" s="41"/>
      <c r="F2218" s="42"/>
      <c r="G2218" s="43"/>
      <c r="H2218" s="42"/>
      <c r="I2218" s="43"/>
      <c r="J2218" s="20">
        <f>IF(OR(H2218="",I2218=""),0,-VLOOKUP(H2218,AD:AE,2,0)*I2218/60*'1) Input --&gt;'!$D$25)</f>
        <v>0</v>
      </c>
      <c r="K2218" s="20">
        <f t="shared" si="203"/>
        <v>0</v>
      </c>
      <c r="L2218" s="20">
        <f>IF(M2218="",0,-'1) Input --&gt;'!$D$33/M2218)</f>
        <v>0</v>
      </c>
      <c r="M2218" s="20" t="str">
        <f t="shared" si="199"/>
        <v/>
      </c>
    </row>
    <row r="2219" spans="2:13" x14ac:dyDescent="0.2">
      <c r="B2219" t="str">
        <f t="shared" si="200"/>
        <v>-</v>
      </c>
      <c r="C2219" s="19" t="str">
        <f t="shared" si="201"/>
        <v/>
      </c>
      <c r="D2219" s="19" t="str">
        <f t="shared" si="202"/>
        <v/>
      </c>
      <c r="E2219" s="41"/>
      <c r="F2219" s="42"/>
      <c r="G2219" s="43"/>
      <c r="H2219" s="42"/>
      <c r="I2219" s="43"/>
      <c r="J2219" s="20">
        <f>IF(OR(H2219="",I2219=""),0,-VLOOKUP(H2219,AD:AE,2,0)*I2219/60*'1) Input --&gt;'!$D$25)</f>
        <v>0</v>
      </c>
      <c r="K2219" s="20">
        <f t="shared" si="203"/>
        <v>0</v>
      </c>
      <c r="L2219" s="20">
        <f>IF(M2219="",0,-'1) Input --&gt;'!$D$33/M2219)</f>
        <v>0</v>
      </c>
      <c r="M2219" s="20" t="str">
        <f t="shared" si="199"/>
        <v/>
      </c>
    </row>
    <row r="2220" spans="2:13" x14ac:dyDescent="0.2">
      <c r="B2220" t="str">
        <f t="shared" si="200"/>
        <v>-</v>
      </c>
      <c r="C2220" s="19" t="str">
        <f t="shared" si="201"/>
        <v/>
      </c>
      <c r="D2220" s="19" t="str">
        <f t="shared" si="202"/>
        <v/>
      </c>
      <c r="E2220" s="41"/>
      <c r="F2220" s="42"/>
      <c r="G2220" s="43"/>
      <c r="H2220" s="42"/>
      <c r="I2220" s="43"/>
      <c r="J2220" s="20">
        <f>IF(OR(H2220="",I2220=""),0,-VLOOKUP(H2220,AD:AE,2,0)*I2220/60*'1) Input --&gt;'!$D$25)</f>
        <v>0</v>
      </c>
      <c r="K2220" s="20">
        <f t="shared" si="203"/>
        <v>0</v>
      </c>
      <c r="L2220" s="20">
        <f>IF(M2220="",0,-'1) Input --&gt;'!$D$33/M2220)</f>
        <v>0</v>
      </c>
      <c r="M2220" s="20" t="str">
        <f t="shared" si="199"/>
        <v/>
      </c>
    </row>
    <row r="2221" spans="2:13" x14ac:dyDescent="0.2">
      <c r="B2221" t="str">
        <f t="shared" si="200"/>
        <v>-</v>
      </c>
      <c r="C2221" s="19" t="str">
        <f t="shared" si="201"/>
        <v/>
      </c>
      <c r="D2221" s="19" t="str">
        <f t="shared" si="202"/>
        <v/>
      </c>
      <c r="E2221" s="41"/>
      <c r="F2221" s="42"/>
      <c r="G2221" s="43"/>
      <c r="H2221" s="42"/>
      <c r="I2221" s="43"/>
      <c r="J2221" s="20">
        <f>IF(OR(H2221="",I2221=""),0,-VLOOKUP(H2221,AD:AE,2,0)*I2221/60*'1) Input --&gt;'!$D$25)</f>
        <v>0</v>
      </c>
      <c r="K2221" s="20">
        <f t="shared" si="203"/>
        <v>0</v>
      </c>
      <c r="L2221" s="20">
        <f>IF(M2221="",0,-'1) Input --&gt;'!$D$33/M2221)</f>
        <v>0</v>
      </c>
      <c r="M2221" s="20" t="str">
        <f t="shared" si="199"/>
        <v/>
      </c>
    </row>
    <row r="2222" spans="2:13" x14ac:dyDescent="0.2">
      <c r="B2222" t="str">
        <f t="shared" si="200"/>
        <v>-</v>
      </c>
      <c r="C2222" s="19" t="str">
        <f t="shared" si="201"/>
        <v/>
      </c>
      <c r="D2222" s="19" t="str">
        <f t="shared" si="202"/>
        <v/>
      </c>
      <c r="E2222" s="41"/>
      <c r="F2222" s="42"/>
      <c r="G2222" s="43"/>
      <c r="H2222" s="42"/>
      <c r="I2222" s="43"/>
      <c r="J2222" s="20">
        <f>IF(OR(H2222="",I2222=""),0,-VLOOKUP(H2222,AD:AE,2,0)*I2222/60*'1) Input --&gt;'!$D$25)</f>
        <v>0</v>
      </c>
      <c r="K2222" s="20">
        <f t="shared" si="203"/>
        <v>0</v>
      </c>
      <c r="L2222" s="20">
        <f>IF(M2222="",0,-'1) Input --&gt;'!$D$33/M2222)</f>
        <v>0</v>
      </c>
      <c r="M2222" s="20" t="str">
        <f t="shared" si="199"/>
        <v/>
      </c>
    </row>
    <row r="2223" spans="2:13" x14ac:dyDescent="0.2">
      <c r="B2223" t="str">
        <f t="shared" si="200"/>
        <v>-</v>
      </c>
      <c r="C2223" s="19" t="str">
        <f t="shared" si="201"/>
        <v/>
      </c>
      <c r="D2223" s="19" t="str">
        <f t="shared" si="202"/>
        <v/>
      </c>
      <c r="E2223" s="41"/>
      <c r="F2223" s="42"/>
      <c r="G2223" s="43"/>
      <c r="H2223" s="42"/>
      <c r="I2223" s="43"/>
      <c r="J2223" s="20">
        <f>IF(OR(H2223="",I2223=""),0,-VLOOKUP(H2223,AD:AE,2,0)*I2223/60*'1) Input --&gt;'!$D$25)</f>
        <v>0</v>
      </c>
      <c r="K2223" s="20">
        <f t="shared" si="203"/>
        <v>0</v>
      </c>
      <c r="L2223" s="20">
        <f>IF(M2223="",0,-'1) Input --&gt;'!$D$33/M2223)</f>
        <v>0</v>
      </c>
      <c r="M2223" s="20" t="str">
        <f t="shared" si="199"/>
        <v/>
      </c>
    </row>
    <row r="2224" spans="2:13" x14ac:dyDescent="0.2">
      <c r="B2224" t="str">
        <f t="shared" si="200"/>
        <v>-</v>
      </c>
      <c r="C2224" s="19" t="str">
        <f t="shared" si="201"/>
        <v/>
      </c>
      <c r="D2224" s="19" t="str">
        <f t="shared" si="202"/>
        <v/>
      </c>
      <c r="E2224" s="41"/>
      <c r="F2224" s="42"/>
      <c r="G2224" s="43"/>
      <c r="H2224" s="42"/>
      <c r="I2224" s="43"/>
      <c r="J2224" s="20">
        <f>IF(OR(H2224="",I2224=""),0,-VLOOKUP(H2224,AD:AE,2,0)*I2224/60*'1) Input --&gt;'!$D$25)</f>
        <v>0</v>
      </c>
      <c r="K2224" s="20">
        <f t="shared" si="203"/>
        <v>0</v>
      </c>
      <c r="L2224" s="20">
        <f>IF(M2224="",0,-'1) Input --&gt;'!$D$33/M2224)</f>
        <v>0</v>
      </c>
      <c r="M2224" s="20" t="str">
        <f t="shared" si="199"/>
        <v/>
      </c>
    </row>
    <row r="2225" spans="2:13" x14ac:dyDescent="0.2">
      <c r="B2225" t="str">
        <f t="shared" si="200"/>
        <v>-</v>
      </c>
      <c r="C2225" s="19" t="str">
        <f t="shared" si="201"/>
        <v/>
      </c>
      <c r="D2225" s="19" t="str">
        <f t="shared" si="202"/>
        <v/>
      </c>
      <c r="E2225" s="41"/>
      <c r="F2225" s="42"/>
      <c r="G2225" s="43"/>
      <c r="H2225" s="42"/>
      <c r="I2225" s="43"/>
      <c r="J2225" s="20">
        <f>IF(OR(H2225="",I2225=""),0,-VLOOKUP(H2225,AD:AE,2,0)*I2225/60*'1) Input --&gt;'!$D$25)</f>
        <v>0</v>
      </c>
      <c r="K2225" s="20">
        <f t="shared" si="203"/>
        <v>0</v>
      </c>
      <c r="L2225" s="20">
        <f>IF(M2225="",0,-'1) Input --&gt;'!$D$33/M2225)</f>
        <v>0</v>
      </c>
      <c r="M2225" s="20" t="str">
        <f t="shared" si="199"/>
        <v/>
      </c>
    </row>
    <row r="2226" spans="2:13" x14ac:dyDescent="0.2">
      <c r="B2226" t="str">
        <f t="shared" si="200"/>
        <v>-</v>
      </c>
      <c r="C2226" s="19" t="str">
        <f t="shared" si="201"/>
        <v/>
      </c>
      <c r="D2226" s="19" t="str">
        <f t="shared" si="202"/>
        <v/>
      </c>
      <c r="E2226" s="41"/>
      <c r="F2226" s="42"/>
      <c r="G2226" s="43"/>
      <c r="H2226" s="42"/>
      <c r="I2226" s="43"/>
      <c r="J2226" s="20">
        <f>IF(OR(H2226="",I2226=""),0,-VLOOKUP(H2226,AD:AE,2,0)*I2226/60*'1) Input --&gt;'!$D$25)</f>
        <v>0</v>
      </c>
      <c r="K2226" s="20">
        <f t="shared" si="203"/>
        <v>0</v>
      </c>
      <c r="L2226" s="20">
        <f>IF(M2226="",0,-'1) Input --&gt;'!$D$33/M2226)</f>
        <v>0</v>
      </c>
      <c r="M2226" s="20" t="str">
        <f t="shared" si="199"/>
        <v/>
      </c>
    </row>
    <row r="2227" spans="2:13" x14ac:dyDescent="0.2">
      <c r="B2227" t="str">
        <f t="shared" si="200"/>
        <v>-</v>
      </c>
      <c r="C2227" s="19" t="str">
        <f t="shared" si="201"/>
        <v/>
      </c>
      <c r="D2227" s="19" t="str">
        <f t="shared" si="202"/>
        <v/>
      </c>
      <c r="E2227" s="41"/>
      <c r="F2227" s="42"/>
      <c r="G2227" s="43"/>
      <c r="H2227" s="42"/>
      <c r="I2227" s="43"/>
      <c r="J2227" s="20">
        <f>IF(OR(H2227="",I2227=""),0,-VLOOKUP(H2227,AD:AE,2,0)*I2227/60*'1) Input --&gt;'!$D$25)</f>
        <v>0</v>
      </c>
      <c r="K2227" s="20">
        <f t="shared" si="203"/>
        <v>0</v>
      </c>
      <c r="L2227" s="20">
        <f>IF(M2227="",0,-'1) Input --&gt;'!$D$33/M2227)</f>
        <v>0</v>
      </c>
      <c r="M2227" s="20" t="str">
        <f t="shared" si="199"/>
        <v/>
      </c>
    </row>
    <row r="2228" spans="2:13" x14ac:dyDescent="0.2">
      <c r="B2228" t="str">
        <f t="shared" si="200"/>
        <v>-</v>
      </c>
      <c r="C2228" s="19" t="str">
        <f t="shared" si="201"/>
        <v/>
      </c>
      <c r="D2228" s="19" t="str">
        <f t="shared" si="202"/>
        <v/>
      </c>
      <c r="E2228" s="41"/>
      <c r="F2228" s="42"/>
      <c r="G2228" s="43"/>
      <c r="H2228" s="42"/>
      <c r="I2228" s="43"/>
      <c r="J2228" s="20">
        <f>IF(OR(H2228="",I2228=""),0,-VLOOKUP(H2228,AD:AE,2,0)*I2228/60*'1) Input --&gt;'!$D$25)</f>
        <v>0</v>
      </c>
      <c r="K2228" s="20">
        <f t="shared" si="203"/>
        <v>0</v>
      </c>
      <c r="L2228" s="20">
        <f>IF(M2228="",0,-'1) Input --&gt;'!$D$33/M2228)</f>
        <v>0</v>
      </c>
      <c r="M2228" s="20" t="str">
        <f t="shared" si="199"/>
        <v/>
      </c>
    </row>
    <row r="2229" spans="2:13" x14ac:dyDescent="0.2">
      <c r="B2229" t="str">
        <f t="shared" si="200"/>
        <v>-</v>
      </c>
      <c r="C2229" s="19" t="str">
        <f t="shared" si="201"/>
        <v/>
      </c>
      <c r="D2229" s="19" t="str">
        <f t="shared" si="202"/>
        <v/>
      </c>
      <c r="E2229" s="41"/>
      <c r="F2229" s="42"/>
      <c r="G2229" s="43"/>
      <c r="H2229" s="42"/>
      <c r="I2229" s="43"/>
      <c r="J2229" s="20">
        <f>IF(OR(H2229="",I2229=""),0,-VLOOKUP(H2229,AD:AE,2,0)*I2229/60*'1) Input --&gt;'!$D$25)</f>
        <v>0</v>
      </c>
      <c r="K2229" s="20">
        <f t="shared" si="203"/>
        <v>0</v>
      </c>
      <c r="L2229" s="20">
        <f>IF(M2229="",0,-'1) Input --&gt;'!$D$33/M2229)</f>
        <v>0</v>
      </c>
      <c r="M2229" s="20" t="str">
        <f t="shared" si="199"/>
        <v/>
      </c>
    </row>
    <row r="2230" spans="2:13" x14ac:dyDescent="0.2">
      <c r="B2230" t="str">
        <f t="shared" si="200"/>
        <v>-</v>
      </c>
      <c r="C2230" s="19" t="str">
        <f t="shared" si="201"/>
        <v/>
      </c>
      <c r="D2230" s="19" t="str">
        <f t="shared" si="202"/>
        <v/>
      </c>
      <c r="E2230" s="41"/>
      <c r="F2230" s="42"/>
      <c r="G2230" s="43"/>
      <c r="H2230" s="42"/>
      <c r="I2230" s="43"/>
      <c r="J2230" s="20">
        <f>IF(OR(H2230="",I2230=""),0,-VLOOKUP(H2230,AD:AE,2,0)*I2230/60*'1) Input --&gt;'!$D$25)</f>
        <v>0</v>
      </c>
      <c r="K2230" s="20">
        <f t="shared" si="203"/>
        <v>0</v>
      </c>
      <c r="L2230" s="20">
        <f>IF(M2230="",0,-'1) Input --&gt;'!$D$33/M2230)</f>
        <v>0</v>
      </c>
      <c r="M2230" s="20" t="str">
        <f t="shared" si="199"/>
        <v/>
      </c>
    </row>
    <row r="2231" spans="2:13" x14ac:dyDescent="0.2">
      <c r="B2231" t="str">
        <f t="shared" si="200"/>
        <v>-</v>
      </c>
      <c r="C2231" s="19" t="str">
        <f t="shared" si="201"/>
        <v/>
      </c>
      <c r="D2231" s="19" t="str">
        <f t="shared" si="202"/>
        <v/>
      </c>
      <c r="E2231" s="41"/>
      <c r="F2231" s="42"/>
      <c r="G2231" s="43"/>
      <c r="H2231" s="42"/>
      <c r="I2231" s="43"/>
      <c r="J2231" s="20">
        <f>IF(OR(H2231="",I2231=""),0,-VLOOKUP(H2231,AD:AE,2,0)*I2231/60*'1) Input --&gt;'!$D$25)</f>
        <v>0</v>
      </c>
      <c r="K2231" s="20">
        <f t="shared" si="203"/>
        <v>0</v>
      </c>
      <c r="L2231" s="20">
        <f>IF(M2231="",0,-'1) Input --&gt;'!$D$33/M2231)</f>
        <v>0</v>
      </c>
      <c r="M2231" s="20" t="str">
        <f t="shared" si="199"/>
        <v/>
      </c>
    </row>
    <row r="2232" spans="2:13" x14ac:dyDescent="0.2">
      <c r="B2232" t="str">
        <f t="shared" si="200"/>
        <v>-</v>
      </c>
      <c r="C2232" s="19" t="str">
        <f t="shared" si="201"/>
        <v/>
      </c>
      <c r="D2232" s="19" t="str">
        <f t="shared" si="202"/>
        <v/>
      </c>
      <c r="E2232" s="41"/>
      <c r="F2232" s="42"/>
      <c r="G2232" s="43"/>
      <c r="H2232" s="42"/>
      <c r="I2232" s="43"/>
      <c r="J2232" s="20">
        <f>IF(OR(H2232="",I2232=""),0,-VLOOKUP(H2232,AD:AE,2,0)*I2232/60*'1) Input --&gt;'!$D$25)</f>
        <v>0</v>
      </c>
      <c r="K2232" s="20">
        <f t="shared" si="203"/>
        <v>0</v>
      </c>
      <c r="L2232" s="20">
        <f>IF(M2232="",0,-'1) Input --&gt;'!$D$33/M2232)</f>
        <v>0</v>
      </c>
      <c r="M2232" s="20" t="str">
        <f t="shared" si="199"/>
        <v/>
      </c>
    </row>
    <row r="2233" spans="2:13" x14ac:dyDescent="0.2">
      <c r="B2233" t="str">
        <f t="shared" si="200"/>
        <v>-</v>
      </c>
      <c r="C2233" s="19" t="str">
        <f t="shared" si="201"/>
        <v/>
      </c>
      <c r="D2233" s="19" t="str">
        <f t="shared" si="202"/>
        <v/>
      </c>
      <c r="E2233" s="41"/>
      <c r="F2233" s="42"/>
      <c r="G2233" s="43"/>
      <c r="H2233" s="42"/>
      <c r="I2233" s="43"/>
      <c r="J2233" s="20">
        <f>IF(OR(H2233="",I2233=""),0,-VLOOKUP(H2233,AD:AE,2,0)*I2233/60*'1) Input --&gt;'!$D$25)</f>
        <v>0</v>
      </c>
      <c r="K2233" s="20">
        <f t="shared" si="203"/>
        <v>0</v>
      </c>
      <c r="L2233" s="20">
        <f>IF(M2233="",0,-'1) Input --&gt;'!$D$33/M2233)</f>
        <v>0</v>
      </c>
      <c r="M2233" s="20" t="str">
        <f t="shared" si="199"/>
        <v/>
      </c>
    </row>
    <row r="2234" spans="2:13" x14ac:dyDescent="0.2">
      <c r="B2234" t="str">
        <f t="shared" si="200"/>
        <v>-</v>
      </c>
      <c r="C2234" s="19" t="str">
        <f t="shared" si="201"/>
        <v/>
      </c>
      <c r="D2234" s="19" t="str">
        <f t="shared" si="202"/>
        <v/>
      </c>
      <c r="E2234" s="41"/>
      <c r="F2234" s="42"/>
      <c r="G2234" s="43"/>
      <c r="H2234" s="42"/>
      <c r="I2234" s="43"/>
      <c r="J2234" s="20">
        <f>IF(OR(H2234="",I2234=""),0,-VLOOKUP(H2234,AD:AE,2,0)*I2234/60*'1) Input --&gt;'!$D$25)</f>
        <v>0</v>
      </c>
      <c r="K2234" s="20">
        <f t="shared" si="203"/>
        <v>0</v>
      </c>
      <c r="L2234" s="20">
        <f>IF(M2234="",0,-'1) Input --&gt;'!$D$33/M2234)</f>
        <v>0</v>
      </c>
      <c r="M2234" s="20" t="str">
        <f t="shared" si="199"/>
        <v/>
      </c>
    </row>
    <row r="2235" spans="2:13" x14ac:dyDescent="0.2">
      <c r="B2235" t="str">
        <f t="shared" si="200"/>
        <v>-</v>
      </c>
      <c r="C2235" s="19" t="str">
        <f t="shared" si="201"/>
        <v/>
      </c>
      <c r="D2235" s="19" t="str">
        <f t="shared" si="202"/>
        <v/>
      </c>
      <c r="E2235" s="41"/>
      <c r="F2235" s="42"/>
      <c r="G2235" s="43"/>
      <c r="H2235" s="42"/>
      <c r="I2235" s="43"/>
      <c r="J2235" s="20">
        <f>IF(OR(H2235="",I2235=""),0,-VLOOKUP(H2235,AD:AE,2,0)*I2235/60*'1) Input --&gt;'!$D$25)</f>
        <v>0</v>
      </c>
      <c r="K2235" s="20">
        <f t="shared" si="203"/>
        <v>0</v>
      </c>
      <c r="L2235" s="20">
        <f>IF(M2235="",0,-'1) Input --&gt;'!$D$33/M2235)</f>
        <v>0</v>
      </c>
      <c r="M2235" s="20" t="str">
        <f t="shared" si="199"/>
        <v/>
      </c>
    </row>
    <row r="2236" spans="2:13" x14ac:dyDescent="0.2">
      <c r="B2236" t="str">
        <f t="shared" si="200"/>
        <v>-</v>
      </c>
      <c r="C2236" s="19" t="str">
        <f t="shared" si="201"/>
        <v/>
      </c>
      <c r="D2236" s="19" t="str">
        <f t="shared" si="202"/>
        <v/>
      </c>
      <c r="E2236" s="41"/>
      <c r="F2236" s="42"/>
      <c r="G2236" s="43"/>
      <c r="H2236" s="42"/>
      <c r="I2236" s="43"/>
      <c r="J2236" s="20">
        <f>IF(OR(H2236="",I2236=""),0,-VLOOKUP(H2236,AD:AE,2,0)*I2236/60*'1) Input --&gt;'!$D$25)</f>
        <v>0</v>
      </c>
      <c r="K2236" s="20">
        <f t="shared" si="203"/>
        <v>0</v>
      </c>
      <c r="L2236" s="20">
        <f>IF(M2236="",0,-'1) Input --&gt;'!$D$33/M2236)</f>
        <v>0</v>
      </c>
      <c r="M2236" s="20" t="str">
        <f t="shared" si="199"/>
        <v/>
      </c>
    </row>
    <row r="2237" spans="2:13" x14ac:dyDescent="0.2">
      <c r="B2237" t="str">
        <f t="shared" si="200"/>
        <v>-</v>
      </c>
      <c r="C2237" s="19" t="str">
        <f t="shared" si="201"/>
        <v/>
      </c>
      <c r="D2237" s="19" t="str">
        <f t="shared" si="202"/>
        <v/>
      </c>
      <c r="E2237" s="41"/>
      <c r="F2237" s="42"/>
      <c r="G2237" s="43"/>
      <c r="H2237" s="42"/>
      <c r="I2237" s="43"/>
      <c r="J2237" s="20">
        <f>IF(OR(H2237="",I2237=""),0,-VLOOKUP(H2237,AD:AE,2,0)*I2237/60*'1) Input --&gt;'!$D$25)</f>
        <v>0</v>
      </c>
      <c r="K2237" s="20">
        <f t="shared" si="203"/>
        <v>0</v>
      </c>
      <c r="L2237" s="20">
        <f>IF(M2237="",0,-'1) Input --&gt;'!$D$33/M2237)</f>
        <v>0</v>
      </c>
      <c r="M2237" s="20" t="str">
        <f t="shared" si="199"/>
        <v/>
      </c>
    </row>
    <row r="2238" spans="2:13" x14ac:dyDescent="0.2">
      <c r="B2238" t="str">
        <f t="shared" si="200"/>
        <v>-</v>
      </c>
      <c r="C2238" s="19" t="str">
        <f t="shared" si="201"/>
        <v/>
      </c>
      <c r="D2238" s="19" t="str">
        <f t="shared" si="202"/>
        <v/>
      </c>
      <c r="E2238" s="41"/>
      <c r="F2238" s="42"/>
      <c r="G2238" s="43"/>
      <c r="H2238" s="42"/>
      <c r="I2238" s="43"/>
      <c r="J2238" s="20">
        <f>IF(OR(H2238="",I2238=""),0,-VLOOKUP(H2238,AD:AE,2,0)*I2238/60*'1) Input --&gt;'!$D$25)</f>
        <v>0</v>
      </c>
      <c r="K2238" s="20">
        <f t="shared" si="203"/>
        <v>0</v>
      </c>
      <c r="L2238" s="20">
        <f>IF(M2238="",0,-'1) Input --&gt;'!$D$33/M2238)</f>
        <v>0</v>
      </c>
      <c r="M2238" s="20" t="str">
        <f t="shared" si="199"/>
        <v/>
      </c>
    </row>
    <row r="2239" spans="2:13" x14ac:dyDescent="0.2">
      <c r="B2239" t="str">
        <f t="shared" si="200"/>
        <v>-</v>
      </c>
      <c r="C2239" s="19" t="str">
        <f t="shared" si="201"/>
        <v/>
      </c>
      <c r="D2239" s="19" t="str">
        <f t="shared" si="202"/>
        <v/>
      </c>
      <c r="E2239" s="41"/>
      <c r="F2239" s="42"/>
      <c r="G2239" s="43"/>
      <c r="H2239" s="42"/>
      <c r="I2239" s="43"/>
      <c r="J2239" s="20">
        <f>IF(OR(H2239="",I2239=""),0,-VLOOKUP(H2239,AD:AE,2,0)*I2239/60*'1) Input --&gt;'!$D$25)</f>
        <v>0</v>
      </c>
      <c r="K2239" s="20">
        <f t="shared" si="203"/>
        <v>0</v>
      </c>
      <c r="L2239" s="20">
        <f>IF(M2239="",0,-'1) Input --&gt;'!$D$33/M2239)</f>
        <v>0</v>
      </c>
      <c r="M2239" s="20" t="str">
        <f t="shared" si="199"/>
        <v/>
      </c>
    </row>
    <row r="2240" spans="2:13" x14ac:dyDescent="0.2">
      <c r="B2240" t="str">
        <f t="shared" si="200"/>
        <v>-</v>
      </c>
      <c r="C2240" s="19" t="str">
        <f t="shared" si="201"/>
        <v/>
      </c>
      <c r="D2240" s="19" t="str">
        <f t="shared" si="202"/>
        <v/>
      </c>
      <c r="E2240" s="41"/>
      <c r="F2240" s="42"/>
      <c r="G2240" s="43"/>
      <c r="H2240" s="42"/>
      <c r="I2240" s="43"/>
      <c r="J2240" s="20">
        <f>IF(OR(H2240="",I2240=""),0,-VLOOKUP(H2240,AD:AE,2,0)*I2240/60*'1) Input --&gt;'!$D$25)</f>
        <v>0</v>
      </c>
      <c r="K2240" s="20">
        <f t="shared" si="203"/>
        <v>0</v>
      </c>
      <c r="L2240" s="20">
        <f>IF(M2240="",0,-'1) Input --&gt;'!$D$33/M2240)</f>
        <v>0</v>
      </c>
      <c r="M2240" s="20" t="str">
        <f t="shared" si="199"/>
        <v/>
      </c>
    </row>
    <row r="2241" spans="2:13" x14ac:dyDescent="0.2">
      <c r="B2241" t="str">
        <f t="shared" si="200"/>
        <v>-</v>
      </c>
      <c r="C2241" s="19" t="str">
        <f t="shared" si="201"/>
        <v/>
      </c>
      <c r="D2241" s="19" t="str">
        <f t="shared" si="202"/>
        <v/>
      </c>
      <c r="E2241" s="41"/>
      <c r="F2241" s="42"/>
      <c r="G2241" s="43"/>
      <c r="H2241" s="42"/>
      <c r="I2241" s="43"/>
      <c r="J2241" s="20">
        <f>IF(OR(H2241="",I2241=""),0,-VLOOKUP(H2241,AD:AE,2,0)*I2241/60*'1) Input --&gt;'!$D$25)</f>
        <v>0</v>
      </c>
      <c r="K2241" s="20">
        <f t="shared" si="203"/>
        <v>0</v>
      </c>
      <c r="L2241" s="20">
        <f>IF(M2241="",0,-'1) Input --&gt;'!$D$33/M2241)</f>
        <v>0</v>
      </c>
      <c r="M2241" s="20" t="str">
        <f t="shared" si="199"/>
        <v/>
      </c>
    </row>
    <row r="2242" spans="2:13" x14ac:dyDescent="0.2">
      <c r="B2242" t="str">
        <f t="shared" si="200"/>
        <v>-</v>
      </c>
      <c r="C2242" s="19" t="str">
        <f t="shared" si="201"/>
        <v/>
      </c>
      <c r="D2242" s="19" t="str">
        <f t="shared" si="202"/>
        <v/>
      </c>
      <c r="E2242" s="41"/>
      <c r="F2242" s="42"/>
      <c r="G2242" s="43"/>
      <c r="H2242" s="42"/>
      <c r="I2242" s="43"/>
      <c r="J2242" s="20">
        <f>IF(OR(H2242="",I2242=""),0,-VLOOKUP(H2242,AD:AE,2,0)*I2242/60*'1) Input --&gt;'!$D$25)</f>
        <v>0</v>
      </c>
      <c r="K2242" s="20">
        <f t="shared" si="203"/>
        <v>0</v>
      </c>
      <c r="L2242" s="20">
        <f>IF(M2242="",0,-'1) Input --&gt;'!$D$33/M2242)</f>
        <v>0</v>
      </c>
      <c r="M2242" s="20" t="str">
        <f t="shared" si="199"/>
        <v/>
      </c>
    </row>
    <row r="2243" spans="2:13" x14ac:dyDescent="0.2">
      <c r="B2243" t="str">
        <f t="shared" si="200"/>
        <v>-</v>
      </c>
      <c r="C2243" s="19" t="str">
        <f t="shared" si="201"/>
        <v/>
      </c>
      <c r="D2243" s="19" t="str">
        <f t="shared" si="202"/>
        <v/>
      </c>
      <c r="E2243" s="41"/>
      <c r="F2243" s="42"/>
      <c r="G2243" s="43"/>
      <c r="H2243" s="42"/>
      <c r="I2243" s="43"/>
      <c r="J2243" s="20">
        <f>IF(OR(H2243="",I2243=""),0,-VLOOKUP(H2243,AD:AE,2,0)*I2243/60*'1) Input --&gt;'!$D$25)</f>
        <v>0</v>
      </c>
      <c r="K2243" s="20">
        <f t="shared" si="203"/>
        <v>0</v>
      </c>
      <c r="L2243" s="20">
        <f>IF(M2243="",0,-'1) Input --&gt;'!$D$33/M2243)</f>
        <v>0</v>
      </c>
      <c r="M2243" s="20" t="str">
        <f t="shared" si="199"/>
        <v/>
      </c>
    </row>
    <row r="2244" spans="2:13" x14ac:dyDescent="0.2">
      <c r="B2244" t="str">
        <f t="shared" si="200"/>
        <v>-</v>
      </c>
      <c r="C2244" s="19" t="str">
        <f t="shared" si="201"/>
        <v/>
      </c>
      <c r="D2244" s="19" t="str">
        <f t="shared" si="202"/>
        <v/>
      </c>
      <c r="E2244" s="41"/>
      <c r="F2244" s="42"/>
      <c r="G2244" s="43"/>
      <c r="H2244" s="42"/>
      <c r="I2244" s="43"/>
      <c r="J2244" s="20">
        <f>IF(OR(H2244="",I2244=""),0,-VLOOKUP(H2244,AD:AE,2,0)*I2244/60*'1) Input --&gt;'!$D$25)</f>
        <v>0</v>
      </c>
      <c r="K2244" s="20">
        <f t="shared" si="203"/>
        <v>0</v>
      </c>
      <c r="L2244" s="20">
        <f>IF(M2244="",0,-'1) Input --&gt;'!$D$33/M2244)</f>
        <v>0</v>
      </c>
      <c r="M2244" s="20" t="str">
        <f t="shared" si="199"/>
        <v/>
      </c>
    </row>
    <row r="2245" spans="2:13" x14ac:dyDescent="0.2">
      <c r="B2245" t="str">
        <f t="shared" si="200"/>
        <v>-</v>
      </c>
      <c r="C2245" s="19" t="str">
        <f t="shared" si="201"/>
        <v/>
      </c>
      <c r="D2245" s="19" t="str">
        <f t="shared" si="202"/>
        <v/>
      </c>
      <c r="E2245" s="41"/>
      <c r="F2245" s="42"/>
      <c r="G2245" s="43"/>
      <c r="H2245" s="42"/>
      <c r="I2245" s="43"/>
      <c r="J2245" s="20">
        <f>IF(OR(H2245="",I2245=""),0,-VLOOKUP(H2245,AD:AE,2,0)*I2245/60*'1) Input --&gt;'!$D$25)</f>
        <v>0</v>
      </c>
      <c r="K2245" s="20">
        <f t="shared" si="203"/>
        <v>0</v>
      </c>
      <c r="L2245" s="20">
        <f>IF(M2245="",0,-'1) Input --&gt;'!$D$33/M2245)</f>
        <v>0</v>
      </c>
      <c r="M2245" s="20" t="str">
        <f t="shared" si="199"/>
        <v/>
      </c>
    </row>
    <row r="2246" spans="2:13" x14ac:dyDescent="0.2">
      <c r="B2246" t="str">
        <f t="shared" si="200"/>
        <v>-</v>
      </c>
      <c r="C2246" s="19" t="str">
        <f t="shared" si="201"/>
        <v/>
      </c>
      <c r="D2246" s="19" t="str">
        <f t="shared" si="202"/>
        <v/>
      </c>
      <c r="E2246" s="41"/>
      <c r="F2246" s="42"/>
      <c r="G2246" s="43"/>
      <c r="H2246" s="42"/>
      <c r="I2246" s="43"/>
      <c r="J2246" s="20">
        <f>IF(OR(H2246="",I2246=""),0,-VLOOKUP(H2246,AD:AE,2,0)*I2246/60*'1) Input --&gt;'!$D$25)</f>
        <v>0</v>
      </c>
      <c r="K2246" s="20">
        <f t="shared" si="203"/>
        <v>0</v>
      </c>
      <c r="L2246" s="20">
        <f>IF(M2246="",0,-'1) Input --&gt;'!$D$33/M2246)</f>
        <v>0</v>
      </c>
      <c r="M2246" s="20" t="str">
        <f t="shared" si="199"/>
        <v/>
      </c>
    </row>
    <row r="2247" spans="2:13" x14ac:dyDescent="0.2">
      <c r="B2247" t="str">
        <f t="shared" si="200"/>
        <v>-</v>
      </c>
      <c r="C2247" s="19" t="str">
        <f t="shared" si="201"/>
        <v/>
      </c>
      <c r="D2247" s="19" t="str">
        <f t="shared" si="202"/>
        <v/>
      </c>
      <c r="E2247" s="41"/>
      <c r="F2247" s="42"/>
      <c r="G2247" s="43"/>
      <c r="H2247" s="42"/>
      <c r="I2247" s="43"/>
      <c r="J2247" s="20">
        <f>IF(OR(H2247="",I2247=""),0,-VLOOKUP(H2247,AD:AE,2,0)*I2247/60*'1) Input --&gt;'!$D$25)</f>
        <v>0</v>
      </c>
      <c r="K2247" s="20">
        <f t="shared" si="203"/>
        <v>0</v>
      </c>
      <c r="L2247" s="20">
        <f>IF(M2247="",0,-'1) Input --&gt;'!$D$33/M2247)</f>
        <v>0</v>
      </c>
      <c r="M2247" s="20" t="str">
        <f t="shared" si="199"/>
        <v/>
      </c>
    </row>
    <row r="2248" spans="2:13" x14ac:dyDescent="0.2">
      <c r="B2248" t="str">
        <f t="shared" si="200"/>
        <v>-</v>
      </c>
      <c r="C2248" s="19" t="str">
        <f t="shared" si="201"/>
        <v/>
      </c>
      <c r="D2248" s="19" t="str">
        <f t="shared" si="202"/>
        <v/>
      </c>
      <c r="E2248" s="41"/>
      <c r="F2248" s="42"/>
      <c r="G2248" s="43"/>
      <c r="H2248" s="42"/>
      <c r="I2248" s="43"/>
      <c r="J2248" s="20">
        <f>IF(OR(H2248="",I2248=""),0,-VLOOKUP(H2248,AD:AE,2,0)*I2248/60*'1) Input --&gt;'!$D$25)</f>
        <v>0</v>
      </c>
      <c r="K2248" s="20">
        <f t="shared" si="203"/>
        <v>0</v>
      </c>
      <c r="L2248" s="20">
        <f>IF(M2248="",0,-'1) Input --&gt;'!$D$33/M2248)</f>
        <v>0</v>
      </c>
      <c r="M2248" s="20" t="str">
        <f t="shared" si="199"/>
        <v/>
      </c>
    </row>
    <row r="2249" spans="2:13" x14ac:dyDescent="0.2">
      <c r="B2249" t="str">
        <f t="shared" si="200"/>
        <v>-</v>
      </c>
      <c r="C2249" s="19" t="str">
        <f t="shared" si="201"/>
        <v/>
      </c>
      <c r="D2249" s="19" t="str">
        <f t="shared" si="202"/>
        <v/>
      </c>
      <c r="E2249" s="41"/>
      <c r="F2249" s="42"/>
      <c r="G2249" s="43"/>
      <c r="H2249" s="42"/>
      <c r="I2249" s="43"/>
      <c r="J2249" s="20">
        <f>IF(OR(H2249="",I2249=""),0,-VLOOKUP(H2249,AD:AE,2,0)*I2249/60*'1) Input --&gt;'!$D$25)</f>
        <v>0</v>
      </c>
      <c r="K2249" s="20">
        <f t="shared" si="203"/>
        <v>0</v>
      </c>
      <c r="L2249" s="20">
        <f>IF(M2249="",0,-'1) Input --&gt;'!$D$33/M2249)</f>
        <v>0</v>
      </c>
      <c r="M2249" s="20" t="str">
        <f t="shared" si="199"/>
        <v/>
      </c>
    </row>
    <row r="2250" spans="2:13" x14ac:dyDescent="0.2">
      <c r="B2250" t="str">
        <f t="shared" si="200"/>
        <v>-</v>
      </c>
      <c r="C2250" s="19" t="str">
        <f t="shared" si="201"/>
        <v/>
      </c>
      <c r="D2250" s="19" t="str">
        <f t="shared" si="202"/>
        <v/>
      </c>
      <c r="E2250" s="41"/>
      <c r="F2250" s="42"/>
      <c r="G2250" s="43"/>
      <c r="H2250" s="42"/>
      <c r="I2250" s="43"/>
      <c r="J2250" s="20">
        <f>IF(OR(H2250="",I2250=""),0,-VLOOKUP(H2250,AD:AE,2,0)*I2250/60*'1) Input --&gt;'!$D$25)</f>
        <v>0</v>
      </c>
      <c r="K2250" s="20">
        <f t="shared" si="203"/>
        <v>0</v>
      </c>
      <c r="L2250" s="20">
        <f>IF(M2250="",0,-'1) Input --&gt;'!$D$33/M2250)</f>
        <v>0</v>
      </c>
      <c r="M2250" s="20" t="str">
        <f t="shared" si="199"/>
        <v/>
      </c>
    </row>
    <row r="2251" spans="2:13" x14ac:dyDescent="0.2">
      <c r="B2251" t="str">
        <f t="shared" si="200"/>
        <v>-</v>
      </c>
      <c r="C2251" s="19" t="str">
        <f t="shared" si="201"/>
        <v/>
      </c>
      <c r="D2251" s="19" t="str">
        <f t="shared" si="202"/>
        <v/>
      </c>
      <c r="E2251" s="41"/>
      <c r="F2251" s="42"/>
      <c r="G2251" s="43"/>
      <c r="H2251" s="42"/>
      <c r="I2251" s="43"/>
      <c r="J2251" s="20">
        <f>IF(OR(H2251="",I2251=""),0,-VLOOKUP(H2251,AD:AE,2,0)*I2251/60*'1) Input --&gt;'!$D$25)</f>
        <v>0</v>
      </c>
      <c r="K2251" s="20">
        <f t="shared" si="203"/>
        <v>0</v>
      </c>
      <c r="L2251" s="20">
        <f>IF(M2251="",0,-'1) Input --&gt;'!$D$33/M2251)</f>
        <v>0</v>
      </c>
      <c r="M2251" s="20" t="str">
        <f t="shared" si="199"/>
        <v/>
      </c>
    </row>
    <row r="2252" spans="2:13" x14ac:dyDescent="0.2">
      <c r="B2252" t="str">
        <f t="shared" si="200"/>
        <v>-</v>
      </c>
      <c r="C2252" s="19" t="str">
        <f t="shared" si="201"/>
        <v/>
      </c>
      <c r="D2252" s="19" t="str">
        <f t="shared" si="202"/>
        <v/>
      </c>
      <c r="E2252" s="41"/>
      <c r="F2252" s="42"/>
      <c r="G2252" s="43"/>
      <c r="H2252" s="42"/>
      <c r="I2252" s="43"/>
      <c r="J2252" s="20">
        <f>IF(OR(H2252="",I2252=""),0,-VLOOKUP(H2252,AD:AE,2,0)*I2252/60*'1) Input --&gt;'!$D$25)</f>
        <v>0</v>
      </c>
      <c r="K2252" s="20">
        <f t="shared" si="203"/>
        <v>0</v>
      </c>
      <c r="L2252" s="20">
        <f>IF(M2252="",0,-'1) Input --&gt;'!$D$33/M2252)</f>
        <v>0</v>
      </c>
      <c r="M2252" s="20" t="str">
        <f t="shared" ref="M2252:M2315" si="204">IF(E2252="","",VLOOKUP(E2252,$X$12:$Y$3098,2,0))</f>
        <v/>
      </c>
    </row>
    <row r="2253" spans="2:13" x14ac:dyDescent="0.2">
      <c r="B2253" t="str">
        <f t="shared" ref="B2253:B2316" si="205">C2253&amp;"-"&amp;IF(D2253&lt;10,"0"&amp;D2253,D2253)</f>
        <v>-</v>
      </c>
      <c r="C2253" s="19" t="str">
        <f t="shared" ref="C2253:C2316" si="206">IF(E2253="","",YEAR(E2253))</f>
        <v/>
      </c>
      <c r="D2253" s="19" t="str">
        <f t="shared" ref="D2253:D2316" si="207">IF(E2253="","",MONTH(E2253))</f>
        <v/>
      </c>
      <c r="E2253" s="41"/>
      <c r="F2253" s="42"/>
      <c r="G2253" s="43"/>
      <c r="H2253" s="42"/>
      <c r="I2253" s="43"/>
      <c r="J2253" s="20">
        <f>IF(OR(H2253="",I2253=""),0,-VLOOKUP(H2253,AD:AE,2,0)*I2253/60*'1) Input --&gt;'!$D$25)</f>
        <v>0</v>
      </c>
      <c r="K2253" s="20">
        <f t="shared" si="203"/>
        <v>0</v>
      </c>
      <c r="L2253" s="20">
        <f>IF(M2253="",0,-'1) Input --&gt;'!$D$33/M2253)</f>
        <v>0</v>
      </c>
      <c r="M2253" s="20" t="str">
        <f t="shared" si="204"/>
        <v/>
      </c>
    </row>
    <row r="2254" spans="2:13" x14ac:dyDescent="0.2">
      <c r="B2254" t="str">
        <f t="shared" si="205"/>
        <v>-</v>
      </c>
      <c r="C2254" s="19" t="str">
        <f t="shared" si="206"/>
        <v/>
      </c>
      <c r="D2254" s="19" t="str">
        <f t="shared" si="207"/>
        <v/>
      </c>
      <c r="E2254" s="41"/>
      <c r="F2254" s="42"/>
      <c r="G2254" s="43"/>
      <c r="H2254" s="42"/>
      <c r="I2254" s="43"/>
      <c r="J2254" s="20">
        <f>IF(OR(H2254="",I2254=""),0,-VLOOKUP(H2254,AD:AE,2,0)*I2254/60*'1) Input --&gt;'!$D$25)</f>
        <v>0</v>
      </c>
      <c r="K2254" s="20">
        <f t="shared" si="203"/>
        <v>0</v>
      </c>
      <c r="L2254" s="20">
        <f>IF(M2254="",0,-'1) Input --&gt;'!$D$33/M2254)</f>
        <v>0</v>
      </c>
      <c r="M2254" s="20" t="str">
        <f t="shared" si="204"/>
        <v/>
      </c>
    </row>
    <row r="2255" spans="2:13" x14ac:dyDescent="0.2">
      <c r="B2255" t="str">
        <f t="shared" si="205"/>
        <v>-</v>
      </c>
      <c r="C2255" s="19" t="str">
        <f t="shared" si="206"/>
        <v/>
      </c>
      <c r="D2255" s="19" t="str">
        <f t="shared" si="207"/>
        <v/>
      </c>
      <c r="E2255" s="41"/>
      <c r="F2255" s="42"/>
      <c r="G2255" s="43"/>
      <c r="H2255" s="42"/>
      <c r="I2255" s="43"/>
      <c r="J2255" s="20">
        <f>IF(OR(H2255="",I2255=""),0,-VLOOKUP(H2255,AD:AE,2,0)*I2255/60*'1) Input --&gt;'!$D$25)</f>
        <v>0</v>
      </c>
      <c r="K2255" s="20">
        <f t="shared" si="203"/>
        <v>0</v>
      </c>
      <c r="L2255" s="20">
        <f>IF(M2255="",0,-'1) Input --&gt;'!$D$33/M2255)</f>
        <v>0</v>
      </c>
      <c r="M2255" s="20" t="str">
        <f t="shared" si="204"/>
        <v/>
      </c>
    </row>
    <row r="2256" spans="2:13" x14ac:dyDescent="0.2">
      <c r="B2256" t="str">
        <f t="shared" si="205"/>
        <v>-</v>
      </c>
      <c r="C2256" s="19" t="str">
        <f t="shared" si="206"/>
        <v/>
      </c>
      <c r="D2256" s="19" t="str">
        <f t="shared" si="207"/>
        <v/>
      </c>
      <c r="E2256" s="41"/>
      <c r="F2256" s="42"/>
      <c r="G2256" s="43"/>
      <c r="H2256" s="42"/>
      <c r="I2256" s="43"/>
      <c r="J2256" s="20">
        <f>IF(OR(H2256="",I2256=""),0,-VLOOKUP(H2256,AD:AE,2,0)*I2256/60*'1) Input --&gt;'!$D$25)</f>
        <v>0</v>
      </c>
      <c r="K2256" s="20">
        <f t="shared" si="203"/>
        <v>0</v>
      </c>
      <c r="L2256" s="20">
        <f>IF(M2256="",0,-'1) Input --&gt;'!$D$33/M2256)</f>
        <v>0</v>
      </c>
      <c r="M2256" s="20" t="str">
        <f t="shared" si="204"/>
        <v/>
      </c>
    </row>
    <row r="2257" spans="2:13" x14ac:dyDescent="0.2">
      <c r="B2257" t="str">
        <f t="shared" si="205"/>
        <v>-</v>
      </c>
      <c r="C2257" s="19" t="str">
        <f t="shared" si="206"/>
        <v/>
      </c>
      <c r="D2257" s="19" t="str">
        <f t="shared" si="207"/>
        <v/>
      </c>
      <c r="E2257" s="41"/>
      <c r="F2257" s="42"/>
      <c r="G2257" s="43"/>
      <c r="H2257" s="42"/>
      <c r="I2257" s="43"/>
      <c r="J2257" s="20">
        <f>IF(OR(H2257="",I2257=""),0,-VLOOKUP(H2257,AD:AE,2,0)*I2257/60*'1) Input --&gt;'!$D$25)</f>
        <v>0</v>
      </c>
      <c r="K2257" s="20">
        <f t="shared" ref="K2257:K2320" si="208">G2257+J2257</f>
        <v>0</v>
      </c>
      <c r="L2257" s="20">
        <f>IF(M2257="",0,-'1) Input --&gt;'!$D$33/M2257)</f>
        <v>0</v>
      </c>
      <c r="M2257" s="20" t="str">
        <f t="shared" si="204"/>
        <v/>
      </c>
    </row>
    <row r="2258" spans="2:13" x14ac:dyDescent="0.2">
      <c r="B2258" t="str">
        <f t="shared" si="205"/>
        <v>-</v>
      </c>
      <c r="C2258" s="19" t="str">
        <f t="shared" si="206"/>
        <v/>
      </c>
      <c r="D2258" s="19" t="str">
        <f t="shared" si="207"/>
        <v/>
      </c>
      <c r="E2258" s="41"/>
      <c r="F2258" s="42"/>
      <c r="G2258" s="43"/>
      <c r="H2258" s="42"/>
      <c r="I2258" s="43"/>
      <c r="J2258" s="20">
        <f>IF(OR(H2258="",I2258=""),0,-VLOOKUP(H2258,AD:AE,2,0)*I2258/60*'1) Input --&gt;'!$D$25)</f>
        <v>0</v>
      </c>
      <c r="K2258" s="20">
        <f t="shared" si="208"/>
        <v>0</v>
      </c>
      <c r="L2258" s="20">
        <f>IF(M2258="",0,-'1) Input --&gt;'!$D$33/M2258)</f>
        <v>0</v>
      </c>
      <c r="M2258" s="20" t="str">
        <f t="shared" si="204"/>
        <v/>
      </c>
    </row>
    <row r="2259" spans="2:13" x14ac:dyDescent="0.2">
      <c r="B2259" t="str">
        <f t="shared" si="205"/>
        <v>-</v>
      </c>
      <c r="C2259" s="19" t="str">
        <f t="shared" si="206"/>
        <v/>
      </c>
      <c r="D2259" s="19" t="str">
        <f t="shared" si="207"/>
        <v/>
      </c>
      <c r="E2259" s="41"/>
      <c r="F2259" s="42"/>
      <c r="G2259" s="43"/>
      <c r="H2259" s="42"/>
      <c r="I2259" s="43"/>
      <c r="J2259" s="20">
        <f>IF(OR(H2259="",I2259=""),0,-VLOOKUP(H2259,AD:AE,2,0)*I2259/60*'1) Input --&gt;'!$D$25)</f>
        <v>0</v>
      </c>
      <c r="K2259" s="20">
        <f t="shared" si="208"/>
        <v>0</v>
      </c>
      <c r="L2259" s="20">
        <f>IF(M2259="",0,-'1) Input --&gt;'!$D$33/M2259)</f>
        <v>0</v>
      </c>
      <c r="M2259" s="20" t="str">
        <f t="shared" si="204"/>
        <v/>
      </c>
    </row>
    <row r="2260" spans="2:13" x14ac:dyDescent="0.2">
      <c r="B2260" t="str">
        <f t="shared" si="205"/>
        <v>-</v>
      </c>
      <c r="C2260" s="19" t="str">
        <f t="shared" si="206"/>
        <v/>
      </c>
      <c r="D2260" s="19" t="str">
        <f t="shared" si="207"/>
        <v/>
      </c>
      <c r="E2260" s="41"/>
      <c r="F2260" s="42"/>
      <c r="G2260" s="43"/>
      <c r="H2260" s="42"/>
      <c r="I2260" s="43"/>
      <c r="J2260" s="20">
        <f>IF(OR(H2260="",I2260=""),0,-VLOOKUP(H2260,AD:AE,2,0)*I2260/60*'1) Input --&gt;'!$D$25)</f>
        <v>0</v>
      </c>
      <c r="K2260" s="20">
        <f t="shared" si="208"/>
        <v>0</v>
      </c>
      <c r="L2260" s="20">
        <f>IF(M2260="",0,-'1) Input --&gt;'!$D$33/M2260)</f>
        <v>0</v>
      </c>
      <c r="M2260" s="20" t="str">
        <f t="shared" si="204"/>
        <v/>
      </c>
    </row>
    <row r="2261" spans="2:13" x14ac:dyDescent="0.2">
      <c r="B2261" t="str">
        <f t="shared" si="205"/>
        <v>-</v>
      </c>
      <c r="C2261" s="19" t="str">
        <f t="shared" si="206"/>
        <v/>
      </c>
      <c r="D2261" s="19" t="str">
        <f t="shared" si="207"/>
        <v/>
      </c>
      <c r="E2261" s="41"/>
      <c r="F2261" s="42"/>
      <c r="G2261" s="43"/>
      <c r="H2261" s="42"/>
      <c r="I2261" s="43"/>
      <c r="J2261" s="20">
        <f>IF(OR(H2261="",I2261=""),0,-VLOOKUP(H2261,AD:AE,2,0)*I2261/60*'1) Input --&gt;'!$D$25)</f>
        <v>0</v>
      </c>
      <c r="K2261" s="20">
        <f t="shared" si="208"/>
        <v>0</v>
      </c>
      <c r="L2261" s="20">
        <f>IF(M2261="",0,-'1) Input --&gt;'!$D$33/M2261)</f>
        <v>0</v>
      </c>
      <c r="M2261" s="20" t="str">
        <f t="shared" si="204"/>
        <v/>
      </c>
    </row>
    <row r="2262" spans="2:13" x14ac:dyDescent="0.2">
      <c r="B2262" t="str">
        <f t="shared" si="205"/>
        <v>-</v>
      </c>
      <c r="C2262" s="19" t="str">
        <f t="shared" si="206"/>
        <v/>
      </c>
      <c r="D2262" s="19" t="str">
        <f t="shared" si="207"/>
        <v/>
      </c>
      <c r="E2262" s="41"/>
      <c r="F2262" s="42"/>
      <c r="G2262" s="43"/>
      <c r="H2262" s="42"/>
      <c r="I2262" s="43"/>
      <c r="J2262" s="20">
        <f>IF(OR(H2262="",I2262=""),0,-VLOOKUP(H2262,AD:AE,2,0)*I2262/60*'1) Input --&gt;'!$D$25)</f>
        <v>0</v>
      </c>
      <c r="K2262" s="20">
        <f t="shared" si="208"/>
        <v>0</v>
      </c>
      <c r="L2262" s="20">
        <f>IF(M2262="",0,-'1) Input --&gt;'!$D$33/M2262)</f>
        <v>0</v>
      </c>
      <c r="M2262" s="20" t="str">
        <f t="shared" si="204"/>
        <v/>
      </c>
    </row>
    <row r="2263" spans="2:13" x14ac:dyDescent="0.2">
      <c r="B2263" t="str">
        <f t="shared" si="205"/>
        <v>-</v>
      </c>
      <c r="C2263" s="19" t="str">
        <f t="shared" si="206"/>
        <v/>
      </c>
      <c r="D2263" s="19" t="str">
        <f t="shared" si="207"/>
        <v/>
      </c>
      <c r="E2263" s="41"/>
      <c r="F2263" s="42"/>
      <c r="G2263" s="43"/>
      <c r="H2263" s="42"/>
      <c r="I2263" s="43"/>
      <c r="J2263" s="20">
        <f>IF(OR(H2263="",I2263=""),0,-VLOOKUP(H2263,AD:AE,2,0)*I2263/60*'1) Input --&gt;'!$D$25)</f>
        <v>0</v>
      </c>
      <c r="K2263" s="20">
        <f t="shared" si="208"/>
        <v>0</v>
      </c>
      <c r="L2263" s="20">
        <f>IF(M2263="",0,-'1) Input --&gt;'!$D$33/M2263)</f>
        <v>0</v>
      </c>
      <c r="M2263" s="20" t="str">
        <f t="shared" si="204"/>
        <v/>
      </c>
    </row>
    <row r="2264" spans="2:13" x14ac:dyDescent="0.2">
      <c r="B2264" t="str">
        <f t="shared" si="205"/>
        <v>-</v>
      </c>
      <c r="C2264" s="19" t="str">
        <f t="shared" si="206"/>
        <v/>
      </c>
      <c r="D2264" s="19" t="str">
        <f t="shared" si="207"/>
        <v/>
      </c>
      <c r="E2264" s="41"/>
      <c r="F2264" s="42"/>
      <c r="G2264" s="43"/>
      <c r="H2264" s="42"/>
      <c r="I2264" s="43"/>
      <c r="J2264" s="20">
        <f>IF(OR(H2264="",I2264=""),0,-VLOOKUP(H2264,AD:AE,2,0)*I2264/60*'1) Input --&gt;'!$D$25)</f>
        <v>0</v>
      </c>
      <c r="K2264" s="20">
        <f t="shared" si="208"/>
        <v>0</v>
      </c>
      <c r="L2264" s="20">
        <f>IF(M2264="",0,-'1) Input --&gt;'!$D$33/M2264)</f>
        <v>0</v>
      </c>
      <c r="M2264" s="20" t="str">
        <f t="shared" si="204"/>
        <v/>
      </c>
    </row>
    <row r="2265" spans="2:13" x14ac:dyDescent="0.2">
      <c r="B2265" t="str">
        <f t="shared" si="205"/>
        <v>-</v>
      </c>
      <c r="C2265" s="19" t="str">
        <f t="shared" si="206"/>
        <v/>
      </c>
      <c r="D2265" s="19" t="str">
        <f t="shared" si="207"/>
        <v/>
      </c>
      <c r="E2265" s="41"/>
      <c r="F2265" s="42"/>
      <c r="G2265" s="43"/>
      <c r="H2265" s="42"/>
      <c r="I2265" s="43"/>
      <c r="J2265" s="20">
        <f>IF(OR(H2265="",I2265=""),0,-VLOOKUP(H2265,AD:AE,2,0)*I2265/60*'1) Input --&gt;'!$D$25)</f>
        <v>0</v>
      </c>
      <c r="K2265" s="20">
        <f t="shared" si="208"/>
        <v>0</v>
      </c>
      <c r="L2265" s="20">
        <f>IF(M2265="",0,-'1) Input --&gt;'!$D$33/M2265)</f>
        <v>0</v>
      </c>
      <c r="M2265" s="20" t="str">
        <f t="shared" si="204"/>
        <v/>
      </c>
    </row>
    <row r="2266" spans="2:13" x14ac:dyDescent="0.2">
      <c r="B2266" t="str">
        <f t="shared" si="205"/>
        <v>-</v>
      </c>
      <c r="C2266" s="19" t="str">
        <f t="shared" si="206"/>
        <v/>
      </c>
      <c r="D2266" s="19" t="str">
        <f t="shared" si="207"/>
        <v/>
      </c>
      <c r="E2266" s="41"/>
      <c r="F2266" s="42"/>
      <c r="G2266" s="43"/>
      <c r="H2266" s="42"/>
      <c r="I2266" s="43"/>
      <c r="J2266" s="20">
        <f>IF(OR(H2266="",I2266=""),0,-VLOOKUP(H2266,AD:AE,2,0)*I2266/60*'1) Input --&gt;'!$D$25)</f>
        <v>0</v>
      </c>
      <c r="K2266" s="20">
        <f t="shared" si="208"/>
        <v>0</v>
      </c>
      <c r="L2266" s="20">
        <f>IF(M2266="",0,-'1) Input --&gt;'!$D$33/M2266)</f>
        <v>0</v>
      </c>
      <c r="M2266" s="20" t="str">
        <f t="shared" si="204"/>
        <v/>
      </c>
    </row>
    <row r="2267" spans="2:13" x14ac:dyDescent="0.2">
      <c r="B2267" t="str">
        <f t="shared" si="205"/>
        <v>-</v>
      </c>
      <c r="C2267" s="19" t="str">
        <f t="shared" si="206"/>
        <v/>
      </c>
      <c r="D2267" s="19" t="str">
        <f t="shared" si="207"/>
        <v/>
      </c>
      <c r="E2267" s="41"/>
      <c r="F2267" s="42"/>
      <c r="G2267" s="43"/>
      <c r="H2267" s="42"/>
      <c r="I2267" s="43"/>
      <c r="J2267" s="20">
        <f>IF(OR(H2267="",I2267=""),0,-VLOOKUP(H2267,AD:AE,2,0)*I2267/60*'1) Input --&gt;'!$D$25)</f>
        <v>0</v>
      </c>
      <c r="K2267" s="20">
        <f t="shared" si="208"/>
        <v>0</v>
      </c>
      <c r="L2267" s="20">
        <f>IF(M2267="",0,-'1) Input --&gt;'!$D$33/M2267)</f>
        <v>0</v>
      </c>
      <c r="M2267" s="20" t="str">
        <f t="shared" si="204"/>
        <v/>
      </c>
    </row>
    <row r="2268" spans="2:13" x14ac:dyDescent="0.2">
      <c r="B2268" t="str">
        <f t="shared" si="205"/>
        <v>-</v>
      </c>
      <c r="C2268" s="19" t="str">
        <f t="shared" si="206"/>
        <v/>
      </c>
      <c r="D2268" s="19" t="str">
        <f t="shared" si="207"/>
        <v/>
      </c>
      <c r="E2268" s="41"/>
      <c r="F2268" s="42"/>
      <c r="G2268" s="43"/>
      <c r="H2268" s="42"/>
      <c r="I2268" s="43"/>
      <c r="J2268" s="20">
        <f>IF(OR(H2268="",I2268=""),0,-VLOOKUP(H2268,AD:AE,2,0)*I2268/60*'1) Input --&gt;'!$D$25)</f>
        <v>0</v>
      </c>
      <c r="K2268" s="20">
        <f t="shared" si="208"/>
        <v>0</v>
      </c>
      <c r="L2268" s="20">
        <f>IF(M2268="",0,-'1) Input --&gt;'!$D$33/M2268)</f>
        <v>0</v>
      </c>
      <c r="M2268" s="20" t="str">
        <f t="shared" si="204"/>
        <v/>
      </c>
    </row>
    <row r="2269" spans="2:13" x14ac:dyDescent="0.2">
      <c r="B2269" t="str">
        <f t="shared" si="205"/>
        <v>-</v>
      </c>
      <c r="C2269" s="19" t="str">
        <f t="shared" si="206"/>
        <v/>
      </c>
      <c r="D2269" s="19" t="str">
        <f t="shared" si="207"/>
        <v/>
      </c>
      <c r="E2269" s="41"/>
      <c r="F2269" s="42"/>
      <c r="G2269" s="43"/>
      <c r="H2269" s="42"/>
      <c r="I2269" s="43"/>
      <c r="J2269" s="20">
        <f>IF(OR(H2269="",I2269=""),0,-VLOOKUP(H2269,AD:AE,2,0)*I2269/60*'1) Input --&gt;'!$D$25)</f>
        <v>0</v>
      </c>
      <c r="K2269" s="20">
        <f t="shared" si="208"/>
        <v>0</v>
      </c>
      <c r="L2269" s="20">
        <f>IF(M2269="",0,-'1) Input --&gt;'!$D$33/M2269)</f>
        <v>0</v>
      </c>
      <c r="M2269" s="20" t="str">
        <f t="shared" si="204"/>
        <v/>
      </c>
    </row>
    <row r="2270" spans="2:13" x14ac:dyDescent="0.2">
      <c r="B2270" t="str">
        <f t="shared" si="205"/>
        <v>-</v>
      </c>
      <c r="C2270" s="19" t="str">
        <f t="shared" si="206"/>
        <v/>
      </c>
      <c r="D2270" s="19" t="str">
        <f t="shared" si="207"/>
        <v/>
      </c>
      <c r="E2270" s="41"/>
      <c r="F2270" s="42"/>
      <c r="G2270" s="43"/>
      <c r="H2270" s="42"/>
      <c r="I2270" s="43"/>
      <c r="J2270" s="20">
        <f>IF(OR(H2270="",I2270=""),0,-VLOOKUP(H2270,AD:AE,2,0)*I2270/60*'1) Input --&gt;'!$D$25)</f>
        <v>0</v>
      </c>
      <c r="K2270" s="20">
        <f t="shared" si="208"/>
        <v>0</v>
      </c>
      <c r="L2270" s="20">
        <f>IF(M2270="",0,-'1) Input --&gt;'!$D$33/M2270)</f>
        <v>0</v>
      </c>
      <c r="M2270" s="20" t="str">
        <f t="shared" si="204"/>
        <v/>
      </c>
    </row>
    <row r="2271" spans="2:13" x14ac:dyDescent="0.2">
      <c r="B2271" t="str">
        <f t="shared" si="205"/>
        <v>-</v>
      </c>
      <c r="C2271" s="19" t="str">
        <f t="shared" si="206"/>
        <v/>
      </c>
      <c r="D2271" s="19" t="str">
        <f t="shared" si="207"/>
        <v/>
      </c>
      <c r="E2271" s="41"/>
      <c r="F2271" s="42"/>
      <c r="G2271" s="43"/>
      <c r="H2271" s="42"/>
      <c r="I2271" s="43"/>
      <c r="J2271" s="20">
        <f>IF(OR(H2271="",I2271=""),0,-VLOOKUP(H2271,AD:AE,2,0)*I2271/60*'1) Input --&gt;'!$D$25)</f>
        <v>0</v>
      </c>
      <c r="K2271" s="20">
        <f t="shared" si="208"/>
        <v>0</v>
      </c>
      <c r="L2271" s="20">
        <f>IF(M2271="",0,-'1) Input --&gt;'!$D$33/M2271)</f>
        <v>0</v>
      </c>
      <c r="M2271" s="20" t="str">
        <f t="shared" si="204"/>
        <v/>
      </c>
    </row>
    <row r="2272" spans="2:13" x14ac:dyDescent="0.2">
      <c r="B2272" t="str">
        <f t="shared" si="205"/>
        <v>-</v>
      </c>
      <c r="C2272" s="19" t="str">
        <f t="shared" si="206"/>
        <v/>
      </c>
      <c r="D2272" s="19" t="str">
        <f t="shared" si="207"/>
        <v/>
      </c>
      <c r="E2272" s="41"/>
      <c r="F2272" s="42"/>
      <c r="G2272" s="43"/>
      <c r="H2272" s="42"/>
      <c r="I2272" s="43"/>
      <c r="J2272" s="20">
        <f>IF(OR(H2272="",I2272=""),0,-VLOOKUP(H2272,AD:AE,2,0)*I2272/60*'1) Input --&gt;'!$D$25)</f>
        <v>0</v>
      </c>
      <c r="K2272" s="20">
        <f t="shared" si="208"/>
        <v>0</v>
      </c>
      <c r="L2272" s="20">
        <f>IF(M2272="",0,-'1) Input --&gt;'!$D$33/M2272)</f>
        <v>0</v>
      </c>
      <c r="M2272" s="20" t="str">
        <f t="shared" si="204"/>
        <v/>
      </c>
    </row>
    <row r="2273" spans="2:13" x14ac:dyDescent="0.2">
      <c r="B2273" t="str">
        <f t="shared" si="205"/>
        <v>-</v>
      </c>
      <c r="C2273" s="19" t="str">
        <f t="shared" si="206"/>
        <v/>
      </c>
      <c r="D2273" s="19" t="str">
        <f t="shared" si="207"/>
        <v/>
      </c>
      <c r="E2273" s="41"/>
      <c r="F2273" s="42"/>
      <c r="G2273" s="43"/>
      <c r="H2273" s="42"/>
      <c r="I2273" s="43"/>
      <c r="J2273" s="20">
        <f>IF(OR(H2273="",I2273=""),0,-VLOOKUP(H2273,AD:AE,2,0)*I2273/60*'1) Input --&gt;'!$D$25)</f>
        <v>0</v>
      </c>
      <c r="K2273" s="20">
        <f t="shared" si="208"/>
        <v>0</v>
      </c>
      <c r="L2273" s="20">
        <f>IF(M2273="",0,-'1) Input --&gt;'!$D$33/M2273)</f>
        <v>0</v>
      </c>
      <c r="M2273" s="20" t="str">
        <f t="shared" si="204"/>
        <v/>
      </c>
    </row>
    <row r="2274" spans="2:13" x14ac:dyDescent="0.2">
      <c r="B2274" t="str">
        <f t="shared" si="205"/>
        <v>-</v>
      </c>
      <c r="C2274" s="19" t="str">
        <f t="shared" si="206"/>
        <v/>
      </c>
      <c r="D2274" s="19" t="str">
        <f t="shared" si="207"/>
        <v/>
      </c>
      <c r="E2274" s="41"/>
      <c r="F2274" s="42"/>
      <c r="G2274" s="43"/>
      <c r="H2274" s="42"/>
      <c r="I2274" s="43"/>
      <c r="J2274" s="20">
        <f>IF(OR(H2274="",I2274=""),0,-VLOOKUP(H2274,AD:AE,2,0)*I2274/60*'1) Input --&gt;'!$D$25)</f>
        <v>0</v>
      </c>
      <c r="K2274" s="20">
        <f t="shared" si="208"/>
        <v>0</v>
      </c>
      <c r="L2274" s="20">
        <f>IF(M2274="",0,-'1) Input --&gt;'!$D$33/M2274)</f>
        <v>0</v>
      </c>
      <c r="M2274" s="20" t="str">
        <f t="shared" si="204"/>
        <v/>
      </c>
    </row>
    <row r="2275" spans="2:13" x14ac:dyDescent="0.2">
      <c r="B2275" t="str">
        <f t="shared" si="205"/>
        <v>-</v>
      </c>
      <c r="C2275" s="19" t="str">
        <f t="shared" si="206"/>
        <v/>
      </c>
      <c r="D2275" s="19" t="str">
        <f t="shared" si="207"/>
        <v/>
      </c>
      <c r="E2275" s="41"/>
      <c r="F2275" s="42"/>
      <c r="G2275" s="43"/>
      <c r="H2275" s="42"/>
      <c r="I2275" s="43"/>
      <c r="J2275" s="20">
        <f>IF(OR(H2275="",I2275=""),0,-VLOOKUP(H2275,AD:AE,2,0)*I2275/60*'1) Input --&gt;'!$D$25)</f>
        <v>0</v>
      </c>
      <c r="K2275" s="20">
        <f t="shared" si="208"/>
        <v>0</v>
      </c>
      <c r="L2275" s="20">
        <f>IF(M2275="",0,-'1) Input --&gt;'!$D$33/M2275)</f>
        <v>0</v>
      </c>
      <c r="M2275" s="20" t="str">
        <f t="shared" si="204"/>
        <v/>
      </c>
    </row>
    <row r="2276" spans="2:13" x14ac:dyDescent="0.2">
      <c r="B2276" t="str">
        <f t="shared" si="205"/>
        <v>-</v>
      </c>
      <c r="C2276" s="19" t="str">
        <f t="shared" si="206"/>
        <v/>
      </c>
      <c r="D2276" s="19" t="str">
        <f t="shared" si="207"/>
        <v/>
      </c>
      <c r="E2276" s="41"/>
      <c r="F2276" s="42"/>
      <c r="G2276" s="43"/>
      <c r="H2276" s="42"/>
      <c r="I2276" s="43"/>
      <c r="J2276" s="20">
        <f>IF(OR(H2276="",I2276=""),0,-VLOOKUP(H2276,AD:AE,2,0)*I2276/60*'1) Input --&gt;'!$D$25)</f>
        <v>0</v>
      </c>
      <c r="K2276" s="20">
        <f t="shared" si="208"/>
        <v>0</v>
      </c>
      <c r="L2276" s="20">
        <f>IF(M2276="",0,-'1) Input --&gt;'!$D$33/M2276)</f>
        <v>0</v>
      </c>
      <c r="M2276" s="20" t="str">
        <f t="shared" si="204"/>
        <v/>
      </c>
    </row>
    <row r="2277" spans="2:13" x14ac:dyDescent="0.2">
      <c r="B2277" t="str">
        <f t="shared" si="205"/>
        <v>-</v>
      </c>
      <c r="C2277" s="19" t="str">
        <f t="shared" si="206"/>
        <v/>
      </c>
      <c r="D2277" s="19" t="str">
        <f t="shared" si="207"/>
        <v/>
      </c>
      <c r="E2277" s="41"/>
      <c r="F2277" s="42"/>
      <c r="G2277" s="43"/>
      <c r="H2277" s="42"/>
      <c r="I2277" s="43"/>
      <c r="J2277" s="20">
        <f>IF(OR(H2277="",I2277=""),0,-VLOOKUP(H2277,AD:AE,2,0)*I2277/60*'1) Input --&gt;'!$D$25)</f>
        <v>0</v>
      </c>
      <c r="K2277" s="20">
        <f t="shared" si="208"/>
        <v>0</v>
      </c>
      <c r="L2277" s="20">
        <f>IF(M2277="",0,-'1) Input --&gt;'!$D$33/M2277)</f>
        <v>0</v>
      </c>
      <c r="M2277" s="20" t="str">
        <f t="shared" si="204"/>
        <v/>
      </c>
    </row>
    <row r="2278" spans="2:13" x14ac:dyDescent="0.2">
      <c r="B2278" t="str">
        <f t="shared" si="205"/>
        <v>-</v>
      </c>
      <c r="C2278" s="19" t="str">
        <f t="shared" si="206"/>
        <v/>
      </c>
      <c r="D2278" s="19" t="str">
        <f t="shared" si="207"/>
        <v/>
      </c>
      <c r="E2278" s="41"/>
      <c r="F2278" s="42"/>
      <c r="G2278" s="43"/>
      <c r="H2278" s="42"/>
      <c r="I2278" s="43"/>
      <c r="J2278" s="20">
        <f>IF(OR(H2278="",I2278=""),0,-VLOOKUP(H2278,AD:AE,2,0)*I2278/60*'1) Input --&gt;'!$D$25)</f>
        <v>0</v>
      </c>
      <c r="K2278" s="20">
        <f t="shared" si="208"/>
        <v>0</v>
      </c>
      <c r="L2278" s="20">
        <f>IF(M2278="",0,-'1) Input --&gt;'!$D$33/M2278)</f>
        <v>0</v>
      </c>
      <c r="M2278" s="20" t="str">
        <f t="shared" si="204"/>
        <v/>
      </c>
    </row>
    <row r="2279" spans="2:13" x14ac:dyDescent="0.2">
      <c r="B2279" t="str">
        <f t="shared" si="205"/>
        <v>-</v>
      </c>
      <c r="C2279" s="19" t="str">
        <f t="shared" si="206"/>
        <v/>
      </c>
      <c r="D2279" s="19" t="str">
        <f t="shared" si="207"/>
        <v/>
      </c>
      <c r="E2279" s="41"/>
      <c r="F2279" s="42"/>
      <c r="G2279" s="43"/>
      <c r="H2279" s="42"/>
      <c r="I2279" s="43"/>
      <c r="J2279" s="20">
        <f>IF(OR(H2279="",I2279=""),0,-VLOOKUP(H2279,AD:AE,2,0)*I2279/60*'1) Input --&gt;'!$D$25)</f>
        <v>0</v>
      </c>
      <c r="K2279" s="20">
        <f t="shared" si="208"/>
        <v>0</v>
      </c>
      <c r="L2279" s="20">
        <f>IF(M2279="",0,-'1) Input --&gt;'!$D$33/M2279)</f>
        <v>0</v>
      </c>
      <c r="M2279" s="20" t="str">
        <f t="shared" si="204"/>
        <v/>
      </c>
    </row>
    <row r="2280" spans="2:13" x14ac:dyDescent="0.2">
      <c r="B2280" t="str">
        <f t="shared" si="205"/>
        <v>-</v>
      </c>
      <c r="C2280" s="19" t="str">
        <f t="shared" si="206"/>
        <v/>
      </c>
      <c r="D2280" s="19" t="str">
        <f t="shared" si="207"/>
        <v/>
      </c>
      <c r="E2280" s="41"/>
      <c r="F2280" s="42"/>
      <c r="G2280" s="43"/>
      <c r="H2280" s="42"/>
      <c r="I2280" s="43"/>
      <c r="J2280" s="20">
        <f>IF(OR(H2280="",I2280=""),0,-VLOOKUP(H2280,AD:AE,2,0)*I2280/60*'1) Input --&gt;'!$D$25)</f>
        <v>0</v>
      </c>
      <c r="K2280" s="20">
        <f t="shared" si="208"/>
        <v>0</v>
      </c>
      <c r="L2280" s="20">
        <f>IF(M2280="",0,-'1) Input --&gt;'!$D$33/M2280)</f>
        <v>0</v>
      </c>
      <c r="M2280" s="20" t="str">
        <f t="shared" si="204"/>
        <v/>
      </c>
    </row>
    <row r="2281" spans="2:13" x14ac:dyDescent="0.2">
      <c r="B2281" t="str">
        <f t="shared" si="205"/>
        <v>-</v>
      </c>
      <c r="C2281" s="19" t="str">
        <f t="shared" si="206"/>
        <v/>
      </c>
      <c r="D2281" s="19" t="str">
        <f t="shared" si="207"/>
        <v/>
      </c>
      <c r="E2281" s="41"/>
      <c r="F2281" s="42"/>
      <c r="G2281" s="43"/>
      <c r="H2281" s="42"/>
      <c r="I2281" s="43"/>
      <c r="J2281" s="20">
        <f>IF(OR(H2281="",I2281=""),0,-VLOOKUP(H2281,AD:AE,2,0)*I2281/60*'1) Input --&gt;'!$D$25)</f>
        <v>0</v>
      </c>
      <c r="K2281" s="20">
        <f t="shared" si="208"/>
        <v>0</v>
      </c>
      <c r="L2281" s="20">
        <f>IF(M2281="",0,-'1) Input --&gt;'!$D$33/M2281)</f>
        <v>0</v>
      </c>
      <c r="M2281" s="20" t="str">
        <f t="shared" si="204"/>
        <v/>
      </c>
    </row>
    <row r="2282" spans="2:13" x14ac:dyDescent="0.2">
      <c r="B2282" t="str">
        <f t="shared" si="205"/>
        <v>-</v>
      </c>
      <c r="C2282" s="19" t="str">
        <f t="shared" si="206"/>
        <v/>
      </c>
      <c r="D2282" s="19" t="str">
        <f t="shared" si="207"/>
        <v/>
      </c>
      <c r="E2282" s="41"/>
      <c r="F2282" s="42"/>
      <c r="G2282" s="43"/>
      <c r="H2282" s="42"/>
      <c r="I2282" s="43"/>
      <c r="J2282" s="20">
        <f>IF(OR(H2282="",I2282=""),0,-VLOOKUP(H2282,AD:AE,2,0)*I2282/60*'1) Input --&gt;'!$D$25)</f>
        <v>0</v>
      </c>
      <c r="K2282" s="20">
        <f t="shared" si="208"/>
        <v>0</v>
      </c>
      <c r="L2282" s="20">
        <f>IF(M2282="",0,-'1) Input --&gt;'!$D$33/M2282)</f>
        <v>0</v>
      </c>
      <c r="M2282" s="20" t="str">
        <f t="shared" si="204"/>
        <v/>
      </c>
    </row>
    <row r="2283" spans="2:13" x14ac:dyDescent="0.2">
      <c r="B2283" t="str">
        <f t="shared" si="205"/>
        <v>-</v>
      </c>
      <c r="C2283" s="19" t="str">
        <f t="shared" si="206"/>
        <v/>
      </c>
      <c r="D2283" s="19" t="str">
        <f t="shared" si="207"/>
        <v/>
      </c>
      <c r="E2283" s="41"/>
      <c r="F2283" s="42"/>
      <c r="G2283" s="43"/>
      <c r="H2283" s="42"/>
      <c r="I2283" s="43"/>
      <c r="J2283" s="20">
        <f>IF(OR(H2283="",I2283=""),0,-VLOOKUP(H2283,AD:AE,2,0)*I2283/60*'1) Input --&gt;'!$D$25)</f>
        <v>0</v>
      </c>
      <c r="K2283" s="20">
        <f t="shared" si="208"/>
        <v>0</v>
      </c>
      <c r="L2283" s="20">
        <f>IF(M2283="",0,-'1) Input --&gt;'!$D$33/M2283)</f>
        <v>0</v>
      </c>
      <c r="M2283" s="20" t="str">
        <f t="shared" si="204"/>
        <v/>
      </c>
    </row>
    <row r="2284" spans="2:13" x14ac:dyDescent="0.2">
      <c r="B2284" t="str">
        <f t="shared" si="205"/>
        <v>-</v>
      </c>
      <c r="C2284" s="19" t="str">
        <f t="shared" si="206"/>
        <v/>
      </c>
      <c r="D2284" s="19" t="str">
        <f t="shared" si="207"/>
        <v/>
      </c>
      <c r="E2284" s="41"/>
      <c r="F2284" s="42"/>
      <c r="G2284" s="43"/>
      <c r="H2284" s="42"/>
      <c r="I2284" s="43"/>
      <c r="J2284" s="20">
        <f>IF(OR(H2284="",I2284=""),0,-VLOOKUP(H2284,AD:AE,2,0)*I2284/60*'1) Input --&gt;'!$D$25)</f>
        <v>0</v>
      </c>
      <c r="K2284" s="20">
        <f t="shared" si="208"/>
        <v>0</v>
      </c>
      <c r="L2284" s="20">
        <f>IF(M2284="",0,-'1) Input --&gt;'!$D$33/M2284)</f>
        <v>0</v>
      </c>
      <c r="M2284" s="20" t="str">
        <f t="shared" si="204"/>
        <v/>
      </c>
    </row>
    <row r="2285" spans="2:13" x14ac:dyDescent="0.2">
      <c r="B2285" t="str">
        <f t="shared" si="205"/>
        <v>-</v>
      </c>
      <c r="C2285" s="19" t="str">
        <f t="shared" si="206"/>
        <v/>
      </c>
      <c r="D2285" s="19" t="str">
        <f t="shared" si="207"/>
        <v/>
      </c>
      <c r="E2285" s="41"/>
      <c r="F2285" s="42"/>
      <c r="G2285" s="43"/>
      <c r="H2285" s="42"/>
      <c r="I2285" s="43"/>
      <c r="J2285" s="20">
        <f>IF(OR(H2285="",I2285=""),0,-VLOOKUP(H2285,AD:AE,2,0)*I2285/60*'1) Input --&gt;'!$D$25)</f>
        <v>0</v>
      </c>
      <c r="K2285" s="20">
        <f t="shared" si="208"/>
        <v>0</v>
      </c>
      <c r="L2285" s="20">
        <f>IF(M2285="",0,-'1) Input --&gt;'!$D$33/M2285)</f>
        <v>0</v>
      </c>
      <c r="M2285" s="20" t="str">
        <f t="shared" si="204"/>
        <v/>
      </c>
    </row>
    <row r="2286" spans="2:13" x14ac:dyDescent="0.2">
      <c r="B2286" t="str">
        <f t="shared" si="205"/>
        <v>-</v>
      </c>
      <c r="C2286" s="19" t="str">
        <f t="shared" si="206"/>
        <v/>
      </c>
      <c r="D2286" s="19" t="str">
        <f t="shared" si="207"/>
        <v/>
      </c>
      <c r="E2286" s="41"/>
      <c r="F2286" s="42"/>
      <c r="G2286" s="43"/>
      <c r="H2286" s="42"/>
      <c r="I2286" s="43"/>
      <c r="J2286" s="20">
        <f>IF(OR(H2286="",I2286=""),0,-VLOOKUP(H2286,AD:AE,2,0)*I2286/60*'1) Input --&gt;'!$D$25)</f>
        <v>0</v>
      </c>
      <c r="K2286" s="20">
        <f t="shared" si="208"/>
        <v>0</v>
      </c>
      <c r="L2286" s="20">
        <f>IF(M2286="",0,-'1) Input --&gt;'!$D$33/M2286)</f>
        <v>0</v>
      </c>
      <c r="M2286" s="20" t="str">
        <f t="shared" si="204"/>
        <v/>
      </c>
    </row>
    <row r="2287" spans="2:13" x14ac:dyDescent="0.2">
      <c r="B2287" t="str">
        <f t="shared" si="205"/>
        <v>-</v>
      </c>
      <c r="C2287" s="19" t="str">
        <f t="shared" si="206"/>
        <v/>
      </c>
      <c r="D2287" s="19" t="str">
        <f t="shared" si="207"/>
        <v/>
      </c>
      <c r="E2287" s="41"/>
      <c r="F2287" s="42"/>
      <c r="G2287" s="43"/>
      <c r="H2287" s="42"/>
      <c r="I2287" s="43"/>
      <c r="J2287" s="20">
        <f>IF(OR(H2287="",I2287=""),0,-VLOOKUP(H2287,AD:AE,2,0)*I2287/60*'1) Input --&gt;'!$D$25)</f>
        <v>0</v>
      </c>
      <c r="K2287" s="20">
        <f t="shared" si="208"/>
        <v>0</v>
      </c>
      <c r="L2287" s="20">
        <f>IF(M2287="",0,-'1) Input --&gt;'!$D$33/M2287)</f>
        <v>0</v>
      </c>
      <c r="M2287" s="20" t="str">
        <f t="shared" si="204"/>
        <v/>
      </c>
    </row>
    <row r="2288" spans="2:13" x14ac:dyDescent="0.2">
      <c r="B2288" t="str">
        <f t="shared" si="205"/>
        <v>-</v>
      </c>
      <c r="C2288" s="19" t="str">
        <f t="shared" si="206"/>
        <v/>
      </c>
      <c r="D2288" s="19" t="str">
        <f t="shared" si="207"/>
        <v/>
      </c>
      <c r="E2288" s="41"/>
      <c r="F2288" s="42"/>
      <c r="G2288" s="43"/>
      <c r="H2288" s="42"/>
      <c r="I2288" s="43"/>
      <c r="J2288" s="20">
        <f>IF(OR(H2288="",I2288=""),0,-VLOOKUP(H2288,AD:AE,2,0)*I2288/60*'1) Input --&gt;'!$D$25)</f>
        <v>0</v>
      </c>
      <c r="K2288" s="20">
        <f t="shared" si="208"/>
        <v>0</v>
      </c>
      <c r="L2288" s="20">
        <f>IF(M2288="",0,-'1) Input --&gt;'!$D$33/M2288)</f>
        <v>0</v>
      </c>
      <c r="M2288" s="20" t="str">
        <f t="shared" si="204"/>
        <v/>
      </c>
    </row>
    <row r="2289" spans="2:13" x14ac:dyDescent="0.2">
      <c r="B2289" t="str">
        <f t="shared" si="205"/>
        <v>-</v>
      </c>
      <c r="C2289" s="19" t="str">
        <f t="shared" si="206"/>
        <v/>
      </c>
      <c r="D2289" s="19" t="str">
        <f t="shared" si="207"/>
        <v/>
      </c>
      <c r="E2289" s="41"/>
      <c r="F2289" s="42"/>
      <c r="G2289" s="43"/>
      <c r="H2289" s="42"/>
      <c r="I2289" s="43"/>
      <c r="J2289" s="20">
        <f>IF(OR(H2289="",I2289=""),0,-VLOOKUP(H2289,AD:AE,2,0)*I2289/60*'1) Input --&gt;'!$D$25)</f>
        <v>0</v>
      </c>
      <c r="K2289" s="20">
        <f t="shared" si="208"/>
        <v>0</v>
      </c>
      <c r="L2289" s="20">
        <f>IF(M2289="",0,-'1) Input --&gt;'!$D$33/M2289)</f>
        <v>0</v>
      </c>
      <c r="M2289" s="20" t="str">
        <f t="shared" si="204"/>
        <v/>
      </c>
    </row>
    <row r="2290" spans="2:13" x14ac:dyDescent="0.2">
      <c r="B2290" t="str">
        <f t="shared" si="205"/>
        <v>-</v>
      </c>
      <c r="C2290" s="19" t="str">
        <f t="shared" si="206"/>
        <v/>
      </c>
      <c r="D2290" s="19" t="str">
        <f t="shared" si="207"/>
        <v/>
      </c>
      <c r="E2290" s="41"/>
      <c r="F2290" s="42"/>
      <c r="G2290" s="43"/>
      <c r="H2290" s="42"/>
      <c r="I2290" s="43"/>
      <c r="J2290" s="20">
        <f>IF(OR(H2290="",I2290=""),0,-VLOOKUP(H2290,AD:AE,2,0)*I2290/60*'1) Input --&gt;'!$D$25)</f>
        <v>0</v>
      </c>
      <c r="K2290" s="20">
        <f t="shared" si="208"/>
        <v>0</v>
      </c>
      <c r="L2290" s="20">
        <f>IF(M2290="",0,-'1) Input --&gt;'!$D$33/M2290)</f>
        <v>0</v>
      </c>
      <c r="M2290" s="20" t="str">
        <f t="shared" si="204"/>
        <v/>
      </c>
    </row>
    <row r="2291" spans="2:13" x14ac:dyDescent="0.2">
      <c r="B2291" t="str">
        <f t="shared" si="205"/>
        <v>-</v>
      </c>
      <c r="C2291" s="19" t="str">
        <f t="shared" si="206"/>
        <v/>
      </c>
      <c r="D2291" s="19" t="str">
        <f t="shared" si="207"/>
        <v/>
      </c>
      <c r="E2291" s="41"/>
      <c r="F2291" s="42"/>
      <c r="G2291" s="43"/>
      <c r="H2291" s="42"/>
      <c r="I2291" s="43"/>
      <c r="J2291" s="20">
        <f>IF(OR(H2291="",I2291=""),0,-VLOOKUP(H2291,AD:AE,2,0)*I2291/60*'1) Input --&gt;'!$D$25)</f>
        <v>0</v>
      </c>
      <c r="K2291" s="20">
        <f t="shared" si="208"/>
        <v>0</v>
      </c>
      <c r="L2291" s="20">
        <f>IF(M2291="",0,-'1) Input --&gt;'!$D$33/M2291)</f>
        <v>0</v>
      </c>
      <c r="M2291" s="20" t="str">
        <f t="shared" si="204"/>
        <v/>
      </c>
    </row>
    <row r="2292" spans="2:13" x14ac:dyDescent="0.2">
      <c r="B2292" t="str">
        <f t="shared" si="205"/>
        <v>-</v>
      </c>
      <c r="C2292" s="19" t="str">
        <f t="shared" si="206"/>
        <v/>
      </c>
      <c r="D2292" s="19" t="str">
        <f t="shared" si="207"/>
        <v/>
      </c>
      <c r="E2292" s="41"/>
      <c r="F2292" s="42"/>
      <c r="G2292" s="43"/>
      <c r="H2292" s="42"/>
      <c r="I2292" s="43"/>
      <c r="J2292" s="20">
        <f>IF(OR(H2292="",I2292=""),0,-VLOOKUP(H2292,AD:AE,2,0)*I2292/60*'1) Input --&gt;'!$D$25)</f>
        <v>0</v>
      </c>
      <c r="K2292" s="20">
        <f t="shared" si="208"/>
        <v>0</v>
      </c>
      <c r="L2292" s="20">
        <f>IF(M2292="",0,-'1) Input --&gt;'!$D$33/M2292)</f>
        <v>0</v>
      </c>
      <c r="M2292" s="20" t="str">
        <f t="shared" si="204"/>
        <v/>
      </c>
    </row>
    <row r="2293" spans="2:13" x14ac:dyDescent="0.2">
      <c r="B2293" t="str">
        <f t="shared" si="205"/>
        <v>-</v>
      </c>
      <c r="C2293" s="19" t="str">
        <f t="shared" si="206"/>
        <v/>
      </c>
      <c r="D2293" s="19" t="str">
        <f t="shared" si="207"/>
        <v/>
      </c>
      <c r="E2293" s="41"/>
      <c r="F2293" s="42"/>
      <c r="G2293" s="43"/>
      <c r="H2293" s="42"/>
      <c r="I2293" s="43"/>
      <c r="J2293" s="20">
        <f>IF(OR(H2293="",I2293=""),0,-VLOOKUP(H2293,AD:AE,2,0)*I2293/60*'1) Input --&gt;'!$D$25)</f>
        <v>0</v>
      </c>
      <c r="K2293" s="20">
        <f t="shared" si="208"/>
        <v>0</v>
      </c>
      <c r="L2293" s="20">
        <f>IF(M2293="",0,-'1) Input --&gt;'!$D$33/M2293)</f>
        <v>0</v>
      </c>
      <c r="M2293" s="20" t="str">
        <f t="shared" si="204"/>
        <v/>
      </c>
    </row>
    <row r="2294" spans="2:13" x14ac:dyDescent="0.2">
      <c r="B2294" t="str">
        <f t="shared" si="205"/>
        <v>-</v>
      </c>
      <c r="C2294" s="19" t="str">
        <f t="shared" si="206"/>
        <v/>
      </c>
      <c r="D2294" s="19" t="str">
        <f t="shared" si="207"/>
        <v/>
      </c>
      <c r="E2294" s="41"/>
      <c r="F2294" s="42"/>
      <c r="G2294" s="43"/>
      <c r="H2294" s="42"/>
      <c r="I2294" s="43"/>
      <c r="J2294" s="20">
        <f>IF(OR(H2294="",I2294=""),0,-VLOOKUP(H2294,AD:AE,2,0)*I2294/60*'1) Input --&gt;'!$D$25)</f>
        <v>0</v>
      </c>
      <c r="K2294" s="20">
        <f t="shared" si="208"/>
        <v>0</v>
      </c>
      <c r="L2294" s="20">
        <f>IF(M2294="",0,-'1) Input --&gt;'!$D$33/M2294)</f>
        <v>0</v>
      </c>
      <c r="M2294" s="20" t="str">
        <f t="shared" si="204"/>
        <v/>
      </c>
    </row>
    <row r="2295" spans="2:13" x14ac:dyDescent="0.2">
      <c r="B2295" t="str">
        <f t="shared" si="205"/>
        <v>-</v>
      </c>
      <c r="C2295" s="19" t="str">
        <f t="shared" si="206"/>
        <v/>
      </c>
      <c r="D2295" s="19" t="str">
        <f t="shared" si="207"/>
        <v/>
      </c>
      <c r="E2295" s="41"/>
      <c r="F2295" s="42"/>
      <c r="G2295" s="43"/>
      <c r="H2295" s="42"/>
      <c r="I2295" s="43"/>
      <c r="J2295" s="20">
        <f>IF(OR(H2295="",I2295=""),0,-VLOOKUP(H2295,AD:AE,2,0)*I2295/60*'1) Input --&gt;'!$D$25)</f>
        <v>0</v>
      </c>
      <c r="K2295" s="20">
        <f t="shared" si="208"/>
        <v>0</v>
      </c>
      <c r="L2295" s="20">
        <f>IF(M2295="",0,-'1) Input --&gt;'!$D$33/M2295)</f>
        <v>0</v>
      </c>
      <c r="M2295" s="20" t="str">
        <f t="shared" si="204"/>
        <v/>
      </c>
    </row>
    <row r="2296" spans="2:13" x14ac:dyDescent="0.2">
      <c r="B2296" t="str">
        <f t="shared" si="205"/>
        <v>-</v>
      </c>
      <c r="C2296" s="19" t="str">
        <f t="shared" si="206"/>
        <v/>
      </c>
      <c r="D2296" s="19" t="str">
        <f t="shared" si="207"/>
        <v/>
      </c>
      <c r="E2296" s="41"/>
      <c r="F2296" s="42"/>
      <c r="G2296" s="43"/>
      <c r="H2296" s="42"/>
      <c r="I2296" s="43"/>
      <c r="J2296" s="20">
        <f>IF(OR(H2296="",I2296=""),0,-VLOOKUP(H2296,AD:AE,2,0)*I2296/60*'1) Input --&gt;'!$D$25)</f>
        <v>0</v>
      </c>
      <c r="K2296" s="20">
        <f t="shared" si="208"/>
        <v>0</v>
      </c>
      <c r="L2296" s="20">
        <f>IF(M2296="",0,-'1) Input --&gt;'!$D$33/M2296)</f>
        <v>0</v>
      </c>
      <c r="M2296" s="20" t="str">
        <f t="shared" si="204"/>
        <v/>
      </c>
    </row>
    <row r="2297" spans="2:13" x14ac:dyDescent="0.2">
      <c r="B2297" t="str">
        <f t="shared" si="205"/>
        <v>-</v>
      </c>
      <c r="C2297" s="19" t="str">
        <f t="shared" si="206"/>
        <v/>
      </c>
      <c r="D2297" s="19" t="str">
        <f t="shared" si="207"/>
        <v/>
      </c>
      <c r="E2297" s="41"/>
      <c r="F2297" s="42"/>
      <c r="G2297" s="43"/>
      <c r="H2297" s="42"/>
      <c r="I2297" s="43"/>
      <c r="J2297" s="20">
        <f>IF(OR(H2297="",I2297=""),0,-VLOOKUP(H2297,AD:AE,2,0)*I2297/60*'1) Input --&gt;'!$D$25)</f>
        <v>0</v>
      </c>
      <c r="K2297" s="20">
        <f t="shared" si="208"/>
        <v>0</v>
      </c>
      <c r="L2297" s="20">
        <f>IF(M2297="",0,-'1) Input --&gt;'!$D$33/M2297)</f>
        <v>0</v>
      </c>
      <c r="M2297" s="20" t="str">
        <f t="shared" si="204"/>
        <v/>
      </c>
    </row>
    <row r="2298" spans="2:13" x14ac:dyDescent="0.2">
      <c r="B2298" t="str">
        <f t="shared" si="205"/>
        <v>-</v>
      </c>
      <c r="C2298" s="19" t="str">
        <f t="shared" si="206"/>
        <v/>
      </c>
      <c r="D2298" s="19" t="str">
        <f t="shared" si="207"/>
        <v/>
      </c>
      <c r="E2298" s="41"/>
      <c r="F2298" s="42"/>
      <c r="G2298" s="43"/>
      <c r="H2298" s="42"/>
      <c r="I2298" s="43"/>
      <c r="J2298" s="20">
        <f>IF(OR(H2298="",I2298=""),0,-VLOOKUP(H2298,AD:AE,2,0)*I2298/60*'1) Input --&gt;'!$D$25)</f>
        <v>0</v>
      </c>
      <c r="K2298" s="20">
        <f t="shared" si="208"/>
        <v>0</v>
      </c>
      <c r="L2298" s="20">
        <f>IF(M2298="",0,-'1) Input --&gt;'!$D$33/M2298)</f>
        <v>0</v>
      </c>
      <c r="M2298" s="20" t="str">
        <f t="shared" si="204"/>
        <v/>
      </c>
    </row>
    <row r="2299" spans="2:13" x14ac:dyDescent="0.2">
      <c r="B2299" t="str">
        <f t="shared" si="205"/>
        <v>-</v>
      </c>
      <c r="C2299" s="19" t="str">
        <f t="shared" si="206"/>
        <v/>
      </c>
      <c r="D2299" s="19" t="str">
        <f t="shared" si="207"/>
        <v/>
      </c>
      <c r="E2299" s="41"/>
      <c r="F2299" s="42"/>
      <c r="G2299" s="43"/>
      <c r="H2299" s="42"/>
      <c r="I2299" s="43"/>
      <c r="J2299" s="20">
        <f>IF(OR(H2299="",I2299=""),0,-VLOOKUP(H2299,AD:AE,2,0)*I2299/60*'1) Input --&gt;'!$D$25)</f>
        <v>0</v>
      </c>
      <c r="K2299" s="20">
        <f t="shared" si="208"/>
        <v>0</v>
      </c>
      <c r="L2299" s="20">
        <f>IF(M2299="",0,-'1) Input --&gt;'!$D$33/M2299)</f>
        <v>0</v>
      </c>
      <c r="M2299" s="20" t="str">
        <f t="shared" si="204"/>
        <v/>
      </c>
    </row>
    <row r="2300" spans="2:13" x14ac:dyDescent="0.2">
      <c r="B2300" t="str">
        <f t="shared" si="205"/>
        <v>-</v>
      </c>
      <c r="C2300" s="19" t="str">
        <f t="shared" si="206"/>
        <v/>
      </c>
      <c r="D2300" s="19" t="str">
        <f t="shared" si="207"/>
        <v/>
      </c>
      <c r="E2300" s="41"/>
      <c r="F2300" s="42"/>
      <c r="G2300" s="43"/>
      <c r="H2300" s="42"/>
      <c r="I2300" s="43"/>
      <c r="J2300" s="20">
        <f>IF(OR(H2300="",I2300=""),0,-VLOOKUP(H2300,AD:AE,2,0)*I2300/60*'1) Input --&gt;'!$D$25)</f>
        <v>0</v>
      </c>
      <c r="K2300" s="20">
        <f t="shared" si="208"/>
        <v>0</v>
      </c>
      <c r="L2300" s="20">
        <f>IF(M2300="",0,-'1) Input --&gt;'!$D$33/M2300)</f>
        <v>0</v>
      </c>
      <c r="M2300" s="20" t="str">
        <f t="shared" si="204"/>
        <v/>
      </c>
    </row>
    <row r="2301" spans="2:13" x14ac:dyDescent="0.2">
      <c r="B2301" t="str">
        <f t="shared" si="205"/>
        <v>-</v>
      </c>
      <c r="C2301" s="19" t="str">
        <f t="shared" si="206"/>
        <v/>
      </c>
      <c r="D2301" s="19" t="str">
        <f t="shared" si="207"/>
        <v/>
      </c>
      <c r="E2301" s="41"/>
      <c r="F2301" s="42"/>
      <c r="G2301" s="43"/>
      <c r="H2301" s="42"/>
      <c r="I2301" s="43"/>
      <c r="J2301" s="20">
        <f>IF(OR(H2301="",I2301=""),0,-VLOOKUP(H2301,AD:AE,2,0)*I2301/60*'1) Input --&gt;'!$D$25)</f>
        <v>0</v>
      </c>
      <c r="K2301" s="20">
        <f t="shared" si="208"/>
        <v>0</v>
      </c>
      <c r="L2301" s="20">
        <f>IF(M2301="",0,-'1) Input --&gt;'!$D$33/M2301)</f>
        <v>0</v>
      </c>
      <c r="M2301" s="20" t="str">
        <f t="shared" si="204"/>
        <v/>
      </c>
    </row>
    <row r="2302" spans="2:13" x14ac:dyDescent="0.2">
      <c r="B2302" t="str">
        <f t="shared" si="205"/>
        <v>-</v>
      </c>
      <c r="C2302" s="19" t="str">
        <f t="shared" si="206"/>
        <v/>
      </c>
      <c r="D2302" s="19" t="str">
        <f t="shared" si="207"/>
        <v/>
      </c>
      <c r="E2302" s="41"/>
      <c r="F2302" s="42"/>
      <c r="G2302" s="43"/>
      <c r="H2302" s="42"/>
      <c r="I2302" s="43"/>
      <c r="J2302" s="20">
        <f>IF(OR(H2302="",I2302=""),0,-VLOOKUP(H2302,AD:AE,2,0)*I2302/60*'1) Input --&gt;'!$D$25)</f>
        <v>0</v>
      </c>
      <c r="K2302" s="20">
        <f t="shared" si="208"/>
        <v>0</v>
      </c>
      <c r="L2302" s="20">
        <f>IF(M2302="",0,-'1) Input --&gt;'!$D$33/M2302)</f>
        <v>0</v>
      </c>
      <c r="M2302" s="20" t="str">
        <f t="shared" si="204"/>
        <v/>
      </c>
    </row>
    <row r="2303" spans="2:13" x14ac:dyDescent="0.2">
      <c r="B2303" t="str">
        <f t="shared" si="205"/>
        <v>-</v>
      </c>
      <c r="C2303" s="19" t="str">
        <f t="shared" si="206"/>
        <v/>
      </c>
      <c r="D2303" s="19" t="str">
        <f t="shared" si="207"/>
        <v/>
      </c>
      <c r="E2303" s="41"/>
      <c r="F2303" s="42"/>
      <c r="G2303" s="43"/>
      <c r="H2303" s="42"/>
      <c r="I2303" s="43"/>
      <c r="J2303" s="20">
        <f>IF(OR(H2303="",I2303=""),0,-VLOOKUP(H2303,AD:AE,2,0)*I2303/60*'1) Input --&gt;'!$D$25)</f>
        <v>0</v>
      </c>
      <c r="K2303" s="20">
        <f t="shared" si="208"/>
        <v>0</v>
      </c>
      <c r="L2303" s="20">
        <f>IF(M2303="",0,-'1) Input --&gt;'!$D$33/M2303)</f>
        <v>0</v>
      </c>
      <c r="M2303" s="20" t="str">
        <f t="shared" si="204"/>
        <v/>
      </c>
    </row>
    <row r="2304" spans="2:13" x14ac:dyDescent="0.2">
      <c r="B2304" t="str">
        <f t="shared" si="205"/>
        <v>-</v>
      </c>
      <c r="C2304" s="19" t="str">
        <f t="shared" si="206"/>
        <v/>
      </c>
      <c r="D2304" s="19" t="str">
        <f t="shared" si="207"/>
        <v/>
      </c>
      <c r="E2304" s="41"/>
      <c r="F2304" s="42"/>
      <c r="G2304" s="43"/>
      <c r="H2304" s="42"/>
      <c r="I2304" s="43"/>
      <c r="J2304" s="20">
        <f>IF(OR(H2304="",I2304=""),0,-VLOOKUP(H2304,AD:AE,2,0)*I2304/60*'1) Input --&gt;'!$D$25)</f>
        <v>0</v>
      </c>
      <c r="K2304" s="20">
        <f t="shared" si="208"/>
        <v>0</v>
      </c>
      <c r="L2304" s="20">
        <f>IF(M2304="",0,-'1) Input --&gt;'!$D$33/M2304)</f>
        <v>0</v>
      </c>
      <c r="M2304" s="20" t="str">
        <f t="shared" si="204"/>
        <v/>
      </c>
    </row>
    <row r="2305" spans="2:13" x14ac:dyDescent="0.2">
      <c r="B2305" t="str">
        <f t="shared" si="205"/>
        <v>-</v>
      </c>
      <c r="C2305" s="19" t="str">
        <f t="shared" si="206"/>
        <v/>
      </c>
      <c r="D2305" s="19" t="str">
        <f t="shared" si="207"/>
        <v/>
      </c>
      <c r="E2305" s="41"/>
      <c r="F2305" s="42"/>
      <c r="G2305" s="43"/>
      <c r="H2305" s="42"/>
      <c r="I2305" s="43"/>
      <c r="J2305" s="20">
        <f>IF(OR(H2305="",I2305=""),0,-VLOOKUP(H2305,AD:AE,2,0)*I2305/60*'1) Input --&gt;'!$D$25)</f>
        <v>0</v>
      </c>
      <c r="K2305" s="20">
        <f t="shared" si="208"/>
        <v>0</v>
      </c>
      <c r="L2305" s="20">
        <f>IF(M2305="",0,-'1) Input --&gt;'!$D$33/M2305)</f>
        <v>0</v>
      </c>
      <c r="M2305" s="20" t="str">
        <f t="shared" si="204"/>
        <v/>
      </c>
    </row>
    <row r="2306" spans="2:13" x14ac:dyDescent="0.2">
      <c r="B2306" t="str">
        <f t="shared" si="205"/>
        <v>-</v>
      </c>
      <c r="C2306" s="19" t="str">
        <f t="shared" si="206"/>
        <v/>
      </c>
      <c r="D2306" s="19" t="str">
        <f t="shared" si="207"/>
        <v/>
      </c>
      <c r="E2306" s="41"/>
      <c r="F2306" s="42"/>
      <c r="G2306" s="43"/>
      <c r="H2306" s="42"/>
      <c r="I2306" s="43"/>
      <c r="J2306" s="20">
        <f>IF(OR(H2306="",I2306=""),0,-VLOOKUP(H2306,AD:AE,2,0)*I2306/60*'1) Input --&gt;'!$D$25)</f>
        <v>0</v>
      </c>
      <c r="K2306" s="20">
        <f t="shared" si="208"/>
        <v>0</v>
      </c>
      <c r="L2306" s="20">
        <f>IF(M2306="",0,-'1) Input --&gt;'!$D$33/M2306)</f>
        <v>0</v>
      </c>
      <c r="M2306" s="20" t="str">
        <f t="shared" si="204"/>
        <v/>
      </c>
    </row>
    <row r="2307" spans="2:13" x14ac:dyDescent="0.2">
      <c r="B2307" t="str">
        <f t="shared" si="205"/>
        <v>-</v>
      </c>
      <c r="C2307" s="19" t="str">
        <f t="shared" si="206"/>
        <v/>
      </c>
      <c r="D2307" s="19" t="str">
        <f t="shared" si="207"/>
        <v/>
      </c>
      <c r="E2307" s="41"/>
      <c r="F2307" s="42"/>
      <c r="G2307" s="43"/>
      <c r="H2307" s="42"/>
      <c r="I2307" s="43"/>
      <c r="J2307" s="20">
        <f>IF(OR(H2307="",I2307=""),0,-VLOOKUP(H2307,AD:AE,2,0)*I2307/60*'1) Input --&gt;'!$D$25)</f>
        <v>0</v>
      </c>
      <c r="K2307" s="20">
        <f t="shared" si="208"/>
        <v>0</v>
      </c>
      <c r="L2307" s="20">
        <f>IF(M2307="",0,-'1) Input --&gt;'!$D$33/M2307)</f>
        <v>0</v>
      </c>
      <c r="M2307" s="20" t="str">
        <f t="shared" si="204"/>
        <v/>
      </c>
    </row>
    <row r="2308" spans="2:13" x14ac:dyDescent="0.2">
      <c r="B2308" t="str">
        <f t="shared" si="205"/>
        <v>-</v>
      </c>
      <c r="C2308" s="19" t="str">
        <f t="shared" si="206"/>
        <v/>
      </c>
      <c r="D2308" s="19" t="str">
        <f t="shared" si="207"/>
        <v/>
      </c>
      <c r="E2308" s="41"/>
      <c r="F2308" s="42"/>
      <c r="G2308" s="43"/>
      <c r="H2308" s="42"/>
      <c r="I2308" s="43"/>
      <c r="J2308" s="20">
        <f>IF(OR(H2308="",I2308=""),0,-VLOOKUP(H2308,AD:AE,2,0)*I2308/60*'1) Input --&gt;'!$D$25)</f>
        <v>0</v>
      </c>
      <c r="K2308" s="20">
        <f t="shared" si="208"/>
        <v>0</v>
      </c>
      <c r="L2308" s="20">
        <f>IF(M2308="",0,-'1) Input --&gt;'!$D$33/M2308)</f>
        <v>0</v>
      </c>
      <c r="M2308" s="20" t="str">
        <f t="shared" si="204"/>
        <v/>
      </c>
    </row>
    <row r="2309" spans="2:13" x14ac:dyDescent="0.2">
      <c r="B2309" t="str">
        <f t="shared" si="205"/>
        <v>-</v>
      </c>
      <c r="C2309" s="19" t="str">
        <f t="shared" si="206"/>
        <v/>
      </c>
      <c r="D2309" s="19" t="str">
        <f t="shared" si="207"/>
        <v/>
      </c>
      <c r="E2309" s="41"/>
      <c r="F2309" s="42"/>
      <c r="G2309" s="43"/>
      <c r="H2309" s="42"/>
      <c r="I2309" s="43"/>
      <c r="J2309" s="20">
        <f>IF(OR(H2309="",I2309=""),0,-VLOOKUP(H2309,AD:AE,2,0)*I2309/60*'1) Input --&gt;'!$D$25)</f>
        <v>0</v>
      </c>
      <c r="K2309" s="20">
        <f t="shared" si="208"/>
        <v>0</v>
      </c>
      <c r="L2309" s="20">
        <f>IF(M2309="",0,-'1) Input --&gt;'!$D$33/M2309)</f>
        <v>0</v>
      </c>
      <c r="M2309" s="20" t="str">
        <f t="shared" si="204"/>
        <v/>
      </c>
    </row>
    <row r="2310" spans="2:13" x14ac:dyDescent="0.2">
      <c r="B2310" t="str">
        <f t="shared" si="205"/>
        <v>-</v>
      </c>
      <c r="C2310" s="19" t="str">
        <f t="shared" si="206"/>
        <v/>
      </c>
      <c r="D2310" s="19" t="str">
        <f t="shared" si="207"/>
        <v/>
      </c>
      <c r="E2310" s="41"/>
      <c r="F2310" s="42"/>
      <c r="G2310" s="43"/>
      <c r="H2310" s="42"/>
      <c r="I2310" s="43"/>
      <c r="J2310" s="20">
        <f>IF(OR(H2310="",I2310=""),0,-VLOOKUP(H2310,AD:AE,2,0)*I2310/60*'1) Input --&gt;'!$D$25)</f>
        <v>0</v>
      </c>
      <c r="K2310" s="20">
        <f t="shared" si="208"/>
        <v>0</v>
      </c>
      <c r="L2310" s="20">
        <f>IF(M2310="",0,-'1) Input --&gt;'!$D$33/M2310)</f>
        <v>0</v>
      </c>
      <c r="M2310" s="20" t="str">
        <f t="shared" si="204"/>
        <v/>
      </c>
    </row>
    <row r="2311" spans="2:13" x14ac:dyDescent="0.2">
      <c r="B2311" t="str">
        <f t="shared" si="205"/>
        <v>-</v>
      </c>
      <c r="C2311" s="19" t="str">
        <f t="shared" si="206"/>
        <v/>
      </c>
      <c r="D2311" s="19" t="str">
        <f t="shared" si="207"/>
        <v/>
      </c>
      <c r="E2311" s="41"/>
      <c r="F2311" s="42"/>
      <c r="G2311" s="43"/>
      <c r="H2311" s="42"/>
      <c r="I2311" s="43"/>
      <c r="J2311" s="20">
        <f>IF(OR(H2311="",I2311=""),0,-VLOOKUP(H2311,AD:AE,2,0)*I2311/60*'1) Input --&gt;'!$D$25)</f>
        <v>0</v>
      </c>
      <c r="K2311" s="20">
        <f t="shared" si="208"/>
        <v>0</v>
      </c>
      <c r="L2311" s="20">
        <f>IF(M2311="",0,-'1) Input --&gt;'!$D$33/M2311)</f>
        <v>0</v>
      </c>
      <c r="M2311" s="20" t="str">
        <f t="shared" si="204"/>
        <v/>
      </c>
    </row>
    <row r="2312" spans="2:13" x14ac:dyDescent="0.2">
      <c r="B2312" t="str">
        <f t="shared" si="205"/>
        <v>-</v>
      </c>
      <c r="C2312" s="19" t="str">
        <f t="shared" si="206"/>
        <v/>
      </c>
      <c r="D2312" s="19" t="str">
        <f t="shared" si="207"/>
        <v/>
      </c>
      <c r="E2312" s="41"/>
      <c r="F2312" s="42"/>
      <c r="G2312" s="43"/>
      <c r="H2312" s="42"/>
      <c r="I2312" s="43"/>
      <c r="J2312" s="20">
        <f>IF(OR(H2312="",I2312=""),0,-VLOOKUP(H2312,AD:AE,2,0)*I2312/60*'1) Input --&gt;'!$D$25)</f>
        <v>0</v>
      </c>
      <c r="K2312" s="20">
        <f t="shared" si="208"/>
        <v>0</v>
      </c>
      <c r="L2312" s="20">
        <f>IF(M2312="",0,-'1) Input --&gt;'!$D$33/M2312)</f>
        <v>0</v>
      </c>
      <c r="M2312" s="20" t="str">
        <f t="shared" si="204"/>
        <v/>
      </c>
    </row>
    <row r="2313" spans="2:13" x14ac:dyDescent="0.2">
      <c r="B2313" t="str">
        <f t="shared" si="205"/>
        <v>-</v>
      </c>
      <c r="C2313" s="19" t="str">
        <f t="shared" si="206"/>
        <v/>
      </c>
      <c r="D2313" s="19" t="str">
        <f t="shared" si="207"/>
        <v/>
      </c>
      <c r="E2313" s="41"/>
      <c r="F2313" s="42"/>
      <c r="G2313" s="43"/>
      <c r="H2313" s="42"/>
      <c r="I2313" s="43"/>
      <c r="J2313" s="20">
        <f>IF(OR(H2313="",I2313=""),0,-VLOOKUP(H2313,AD:AE,2,0)*I2313/60*'1) Input --&gt;'!$D$25)</f>
        <v>0</v>
      </c>
      <c r="K2313" s="20">
        <f t="shared" si="208"/>
        <v>0</v>
      </c>
      <c r="L2313" s="20">
        <f>IF(M2313="",0,-'1) Input --&gt;'!$D$33/M2313)</f>
        <v>0</v>
      </c>
      <c r="M2313" s="20" t="str">
        <f t="shared" si="204"/>
        <v/>
      </c>
    </row>
    <row r="2314" spans="2:13" x14ac:dyDescent="0.2">
      <c r="B2314" t="str">
        <f t="shared" si="205"/>
        <v>-</v>
      </c>
      <c r="C2314" s="19" t="str">
        <f t="shared" si="206"/>
        <v/>
      </c>
      <c r="D2314" s="19" t="str">
        <f t="shared" si="207"/>
        <v/>
      </c>
      <c r="E2314" s="41"/>
      <c r="F2314" s="42"/>
      <c r="G2314" s="43"/>
      <c r="H2314" s="42"/>
      <c r="I2314" s="43"/>
      <c r="J2314" s="20">
        <f>IF(OR(H2314="",I2314=""),0,-VLOOKUP(H2314,AD:AE,2,0)*I2314/60*'1) Input --&gt;'!$D$25)</f>
        <v>0</v>
      </c>
      <c r="K2314" s="20">
        <f t="shared" si="208"/>
        <v>0</v>
      </c>
      <c r="L2314" s="20">
        <f>IF(M2314="",0,-'1) Input --&gt;'!$D$33/M2314)</f>
        <v>0</v>
      </c>
      <c r="M2314" s="20" t="str">
        <f t="shared" si="204"/>
        <v/>
      </c>
    </row>
    <row r="2315" spans="2:13" x14ac:dyDescent="0.2">
      <c r="B2315" t="str">
        <f t="shared" si="205"/>
        <v>-</v>
      </c>
      <c r="C2315" s="19" t="str">
        <f t="shared" si="206"/>
        <v/>
      </c>
      <c r="D2315" s="19" t="str">
        <f t="shared" si="207"/>
        <v/>
      </c>
      <c r="E2315" s="41"/>
      <c r="F2315" s="42"/>
      <c r="G2315" s="43"/>
      <c r="H2315" s="42"/>
      <c r="I2315" s="43"/>
      <c r="J2315" s="20">
        <f>IF(OR(H2315="",I2315=""),0,-VLOOKUP(H2315,AD:AE,2,0)*I2315/60*'1) Input --&gt;'!$D$25)</f>
        <v>0</v>
      </c>
      <c r="K2315" s="20">
        <f t="shared" si="208"/>
        <v>0</v>
      </c>
      <c r="L2315" s="20">
        <f>IF(M2315="",0,-'1) Input --&gt;'!$D$33/M2315)</f>
        <v>0</v>
      </c>
      <c r="M2315" s="20" t="str">
        <f t="shared" si="204"/>
        <v/>
      </c>
    </row>
    <row r="2316" spans="2:13" x14ac:dyDescent="0.2">
      <c r="B2316" t="str">
        <f t="shared" si="205"/>
        <v>-</v>
      </c>
      <c r="C2316" s="19" t="str">
        <f t="shared" si="206"/>
        <v/>
      </c>
      <c r="D2316" s="19" t="str">
        <f t="shared" si="207"/>
        <v/>
      </c>
      <c r="E2316" s="41"/>
      <c r="F2316" s="42"/>
      <c r="G2316" s="43"/>
      <c r="H2316" s="42"/>
      <c r="I2316" s="43"/>
      <c r="J2316" s="20">
        <f>IF(OR(H2316="",I2316=""),0,-VLOOKUP(H2316,AD:AE,2,0)*I2316/60*'1) Input --&gt;'!$D$25)</f>
        <v>0</v>
      </c>
      <c r="K2316" s="20">
        <f t="shared" si="208"/>
        <v>0</v>
      </c>
      <c r="L2316" s="20">
        <f>IF(M2316="",0,-'1) Input --&gt;'!$D$33/M2316)</f>
        <v>0</v>
      </c>
      <c r="M2316" s="20" t="str">
        <f t="shared" ref="M2316:M2379" si="209">IF(E2316="","",VLOOKUP(E2316,$X$12:$Y$3098,2,0))</f>
        <v/>
      </c>
    </row>
    <row r="2317" spans="2:13" x14ac:dyDescent="0.2">
      <c r="B2317" t="str">
        <f t="shared" ref="B2317:B2380" si="210">C2317&amp;"-"&amp;IF(D2317&lt;10,"0"&amp;D2317,D2317)</f>
        <v>-</v>
      </c>
      <c r="C2317" s="19" t="str">
        <f t="shared" ref="C2317:C2380" si="211">IF(E2317="","",YEAR(E2317))</f>
        <v/>
      </c>
      <c r="D2317" s="19" t="str">
        <f t="shared" ref="D2317:D2380" si="212">IF(E2317="","",MONTH(E2317))</f>
        <v/>
      </c>
      <c r="E2317" s="41"/>
      <c r="F2317" s="42"/>
      <c r="G2317" s="43"/>
      <c r="H2317" s="42"/>
      <c r="I2317" s="43"/>
      <c r="J2317" s="20">
        <f>IF(OR(H2317="",I2317=""),0,-VLOOKUP(H2317,AD:AE,2,0)*I2317/60*'1) Input --&gt;'!$D$25)</f>
        <v>0</v>
      </c>
      <c r="K2317" s="20">
        <f t="shared" si="208"/>
        <v>0</v>
      </c>
      <c r="L2317" s="20">
        <f>IF(M2317="",0,-'1) Input --&gt;'!$D$33/M2317)</f>
        <v>0</v>
      </c>
      <c r="M2317" s="20" t="str">
        <f t="shared" si="209"/>
        <v/>
      </c>
    </row>
    <row r="2318" spans="2:13" x14ac:dyDescent="0.2">
      <c r="B2318" t="str">
        <f t="shared" si="210"/>
        <v>-</v>
      </c>
      <c r="C2318" s="19" t="str">
        <f t="shared" si="211"/>
        <v/>
      </c>
      <c r="D2318" s="19" t="str">
        <f t="shared" si="212"/>
        <v/>
      </c>
      <c r="E2318" s="41"/>
      <c r="F2318" s="42"/>
      <c r="G2318" s="43"/>
      <c r="H2318" s="42"/>
      <c r="I2318" s="43"/>
      <c r="J2318" s="20">
        <f>IF(OR(H2318="",I2318=""),0,-VLOOKUP(H2318,AD:AE,2,0)*I2318/60*'1) Input --&gt;'!$D$25)</f>
        <v>0</v>
      </c>
      <c r="K2318" s="20">
        <f t="shared" si="208"/>
        <v>0</v>
      </c>
      <c r="L2318" s="20">
        <f>IF(M2318="",0,-'1) Input --&gt;'!$D$33/M2318)</f>
        <v>0</v>
      </c>
      <c r="M2318" s="20" t="str">
        <f t="shared" si="209"/>
        <v/>
      </c>
    </row>
    <row r="2319" spans="2:13" x14ac:dyDescent="0.2">
      <c r="B2319" t="str">
        <f t="shared" si="210"/>
        <v>-</v>
      </c>
      <c r="C2319" s="19" t="str">
        <f t="shared" si="211"/>
        <v/>
      </c>
      <c r="D2319" s="19" t="str">
        <f t="shared" si="212"/>
        <v/>
      </c>
      <c r="E2319" s="41"/>
      <c r="F2319" s="42"/>
      <c r="G2319" s="43"/>
      <c r="H2319" s="42"/>
      <c r="I2319" s="43"/>
      <c r="J2319" s="20">
        <f>IF(OR(H2319="",I2319=""),0,-VLOOKUP(H2319,AD:AE,2,0)*I2319/60*'1) Input --&gt;'!$D$25)</f>
        <v>0</v>
      </c>
      <c r="K2319" s="20">
        <f t="shared" si="208"/>
        <v>0</v>
      </c>
      <c r="L2319" s="20">
        <f>IF(M2319="",0,-'1) Input --&gt;'!$D$33/M2319)</f>
        <v>0</v>
      </c>
      <c r="M2319" s="20" t="str">
        <f t="shared" si="209"/>
        <v/>
      </c>
    </row>
    <row r="2320" spans="2:13" x14ac:dyDescent="0.2">
      <c r="B2320" t="str">
        <f t="shared" si="210"/>
        <v>-</v>
      </c>
      <c r="C2320" s="19" t="str">
        <f t="shared" si="211"/>
        <v/>
      </c>
      <c r="D2320" s="19" t="str">
        <f t="shared" si="212"/>
        <v/>
      </c>
      <c r="E2320" s="41"/>
      <c r="F2320" s="42"/>
      <c r="G2320" s="43"/>
      <c r="H2320" s="42"/>
      <c r="I2320" s="43"/>
      <c r="J2320" s="20">
        <f>IF(OR(H2320="",I2320=""),0,-VLOOKUP(H2320,AD:AE,2,0)*I2320/60*'1) Input --&gt;'!$D$25)</f>
        <v>0</v>
      </c>
      <c r="K2320" s="20">
        <f t="shared" si="208"/>
        <v>0</v>
      </c>
      <c r="L2320" s="20">
        <f>IF(M2320="",0,-'1) Input --&gt;'!$D$33/M2320)</f>
        <v>0</v>
      </c>
      <c r="M2320" s="20" t="str">
        <f t="shared" si="209"/>
        <v/>
      </c>
    </row>
    <row r="2321" spans="2:13" x14ac:dyDescent="0.2">
      <c r="B2321" t="str">
        <f t="shared" si="210"/>
        <v>-</v>
      </c>
      <c r="C2321" s="19" t="str">
        <f t="shared" si="211"/>
        <v/>
      </c>
      <c r="D2321" s="19" t="str">
        <f t="shared" si="212"/>
        <v/>
      </c>
      <c r="E2321" s="41"/>
      <c r="F2321" s="42"/>
      <c r="G2321" s="43"/>
      <c r="H2321" s="42"/>
      <c r="I2321" s="43"/>
      <c r="J2321" s="20">
        <f>IF(OR(H2321="",I2321=""),0,-VLOOKUP(H2321,AD:AE,2,0)*I2321/60*'1) Input --&gt;'!$D$25)</f>
        <v>0</v>
      </c>
      <c r="K2321" s="20">
        <f t="shared" ref="K2321:K2384" si="213">G2321+J2321</f>
        <v>0</v>
      </c>
      <c r="L2321" s="20">
        <f>IF(M2321="",0,-'1) Input --&gt;'!$D$33/M2321)</f>
        <v>0</v>
      </c>
      <c r="M2321" s="20" t="str">
        <f t="shared" si="209"/>
        <v/>
      </c>
    </row>
    <row r="2322" spans="2:13" x14ac:dyDescent="0.2">
      <c r="B2322" t="str">
        <f t="shared" si="210"/>
        <v>-</v>
      </c>
      <c r="C2322" s="19" t="str">
        <f t="shared" si="211"/>
        <v/>
      </c>
      <c r="D2322" s="19" t="str">
        <f t="shared" si="212"/>
        <v/>
      </c>
      <c r="E2322" s="41"/>
      <c r="F2322" s="42"/>
      <c r="G2322" s="43"/>
      <c r="H2322" s="42"/>
      <c r="I2322" s="43"/>
      <c r="J2322" s="20">
        <f>IF(OR(H2322="",I2322=""),0,-VLOOKUP(H2322,AD:AE,2,0)*I2322/60*'1) Input --&gt;'!$D$25)</f>
        <v>0</v>
      </c>
      <c r="K2322" s="20">
        <f t="shared" si="213"/>
        <v>0</v>
      </c>
      <c r="L2322" s="20">
        <f>IF(M2322="",0,-'1) Input --&gt;'!$D$33/M2322)</f>
        <v>0</v>
      </c>
      <c r="M2322" s="20" t="str">
        <f t="shared" si="209"/>
        <v/>
      </c>
    </row>
    <row r="2323" spans="2:13" x14ac:dyDescent="0.2">
      <c r="B2323" t="str">
        <f t="shared" si="210"/>
        <v>-</v>
      </c>
      <c r="C2323" s="19" t="str">
        <f t="shared" si="211"/>
        <v/>
      </c>
      <c r="D2323" s="19" t="str">
        <f t="shared" si="212"/>
        <v/>
      </c>
      <c r="E2323" s="41"/>
      <c r="F2323" s="42"/>
      <c r="G2323" s="43"/>
      <c r="H2323" s="42"/>
      <c r="I2323" s="43"/>
      <c r="J2323" s="20">
        <f>IF(OR(H2323="",I2323=""),0,-VLOOKUP(H2323,AD:AE,2,0)*I2323/60*'1) Input --&gt;'!$D$25)</f>
        <v>0</v>
      </c>
      <c r="K2323" s="20">
        <f t="shared" si="213"/>
        <v>0</v>
      </c>
      <c r="L2323" s="20">
        <f>IF(M2323="",0,-'1) Input --&gt;'!$D$33/M2323)</f>
        <v>0</v>
      </c>
      <c r="M2323" s="20" t="str">
        <f t="shared" si="209"/>
        <v/>
      </c>
    </row>
    <row r="2324" spans="2:13" x14ac:dyDescent="0.2">
      <c r="B2324" t="str">
        <f t="shared" si="210"/>
        <v>-</v>
      </c>
      <c r="C2324" s="19" t="str">
        <f t="shared" si="211"/>
        <v/>
      </c>
      <c r="D2324" s="19" t="str">
        <f t="shared" si="212"/>
        <v/>
      </c>
      <c r="E2324" s="41"/>
      <c r="F2324" s="42"/>
      <c r="G2324" s="43"/>
      <c r="H2324" s="42"/>
      <c r="I2324" s="43"/>
      <c r="J2324" s="20">
        <f>IF(OR(H2324="",I2324=""),0,-VLOOKUP(H2324,AD:AE,2,0)*I2324/60*'1) Input --&gt;'!$D$25)</f>
        <v>0</v>
      </c>
      <c r="K2324" s="20">
        <f t="shared" si="213"/>
        <v>0</v>
      </c>
      <c r="L2324" s="20">
        <f>IF(M2324="",0,-'1) Input --&gt;'!$D$33/M2324)</f>
        <v>0</v>
      </c>
      <c r="M2324" s="20" t="str">
        <f t="shared" si="209"/>
        <v/>
      </c>
    </row>
    <row r="2325" spans="2:13" x14ac:dyDescent="0.2">
      <c r="B2325" t="str">
        <f t="shared" si="210"/>
        <v>-</v>
      </c>
      <c r="C2325" s="19" t="str">
        <f t="shared" si="211"/>
        <v/>
      </c>
      <c r="D2325" s="19" t="str">
        <f t="shared" si="212"/>
        <v/>
      </c>
      <c r="E2325" s="41"/>
      <c r="F2325" s="42"/>
      <c r="G2325" s="43"/>
      <c r="H2325" s="42"/>
      <c r="I2325" s="43"/>
      <c r="J2325" s="20">
        <f>IF(OR(H2325="",I2325=""),0,-VLOOKUP(H2325,AD:AE,2,0)*I2325/60*'1) Input --&gt;'!$D$25)</f>
        <v>0</v>
      </c>
      <c r="K2325" s="20">
        <f t="shared" si="213"/>
        <v>0</v>
      </c>
      <c r="L2325" s="20">
        <f>IF(M2325="",0,-'1) Input --&gt;'!$D$33/M2325)</f>
        <v>0</v>
      </c>
      <c r="M2325" s="20" t="str">
        <f t="shared" si="209"/>
        <v/>
      </c>
    </row>
    <row r="2326" spans="2:13" x14ac:dyDescent="0.2">
      <c r="B2326" t="str">
        <f t="shared" si="210"/>
        <v>-</v>
      </c>
      <c r="C2326" s="19" t="str">
        <f t="shared" si="211"/>
        <v/>
      </c>
      <c r="D2326" s="19" t="str">
        <f t="shared" si="212"/>
        <v/>
      </c>
      <c r="E2326" s="41"/>
      <c r="F2326" s="42"/>
      <c r="G2326" s="43"/>
      <c r="H2326" s="42"/>
      <c r="I2326" s="43"/>
      <c r="J2326" s="20">
        <f>IF(OR(H2326="",I2326=""),0,-VLOOKUP(H2326,AD:AE,2,0)*I2326/60*'1) Input --&gt;'!$D$25)</f>
        <v>0</v>
      </c>
      <c r="K2326" s="20">
        <f t="shared" si="213"/>
        <v>0</v>
      </c>
      <c r="L2326" s="20">
        <f>IF(M2326="",0,-'1) Input --&gt;'!$D$33/M2326)</f>
        <v>0</v>
      </c>
      <c r="M2326" s="20" t="str">
        <f t="shared" si="209"/>
        <v/>
      </c>
    </row>
    <row r="2327" spans="2:13" x14ac:dyDescent="0.2">
      <c r="B2327" t="str">
        <f t="shared" si="210"/>
        <v>-</v>
      </c>
      <c r="C2327" s="19" t="str">
        <f t="shared" si="211"/>
        <v/>
      </c>
      <c r="D2327" s="19" t="str">
        <f t="shared" si="212"/>
        <v/>
      </c>
      <c r="E2327" s="41"/>
      <c r="F2327" s="42"/>
      <c r="G2327" s="43"/>
      <c r="H2327" s="42"/>
      <c r="I2327" s="43"/>
      <c r="J2327" s="20">
        <f>IF(OR(H2327="",I2327=""),0,-VLOOKUP(H2327,AD:AE,2,0)*I2327/60*'1) Input --&gt;'!$D$25)</f>
        <v>0</v>
      </c>
      <c r="K2327" s="20">
        <f t="shared" si="213"/>
        <v>0</v>
      </c>
      <c r="L2327" s="20">
        <f>IF(M2327="",0,-'1) Input --&gt;'!$D$33/M2327)</f>
        <v>0</v>
      </c>
      <c r="M2327" s="20" t="str">
        <f t="shared" si="209"/>
        <v/>
      </c>
    </row>
    <row r="2328" spans="2:13" x14ac:dyDescent="0.2">
      <c r="B2328" t="str">
        <f t="shared" si="210"/>
        <v>-</v>
      </c>
      <c r="C2328" s="19" t="str">
        <f t="shared" si="211"/>
        <v/>
      </c>
      <c r="D2328" s="19" t="str">
        <f t="shared" si="212"/>
        <v/>
      </c>
      <c r="E2328" s="41"/>
      <c r="F2328" s="42"/>
      <c r="G2328" s="43"/>
      <c r="H2328" s="42"/>
      <c r="I2328" s="43"/>
      <c r="J2328" s="20">
        <f>IF(OR(H2328="",I2328=""),0,-VLOOKUP(H2328,AD:AE,2,0)*I2328/60*'1) Input --&gt;'!$D$25)</f>
        <v>0</v>
      </c>
      <c r="K2328" s="20">
        <f t="shared" si="213"/>
        <v>0</v>
      </c>
      <c r="L2328" s="20">
        <f>IF(M2328="",0,-'1) Input --&gt;'!$D$33/M2328)</f>
        <v>0</v>
      </c>
      <c r="M2328" s="20" t="str">
        <f t="shared" si="209"/>
        <v/>
      </c>
    </row>
    <row r="2329" spans="2:13" x14ac:dyDescent="0.2">
      <c r="B2329" t="str">
        <f t="shared" si="210"/>
        <v>-</v>
      </c>
      <c r="C2329" s="19" t="str">
        <f t="shared" si="211"/>
        <v/>
      </c>
      <c r="D2329" s="19" t="str">
        <f t="shared" si="212"/>
        <v/>
      </c>
      <c r="E2329" s="41"/>
      <c r="F2329" s="42"/>
      <c r="G2329" s="43"/>
      <c r="H2329" s="42"/>
      <c r="I2329" s="43"/>
      <c r="J2329" s="20">
        <f>IF(OR(H2329="",I2329=""),0,-VLOOKUP(H2329,AD:AE,2,0)*I2329/60*'1) Input --&gt;'!$D$25)</f>
        <v>0</v>
      </c>
      <c r="K2329" s="20">
        <f t="shared" si="213"/>
        <v>0</v>
      </c>
      <c r="L2329" s="20">
        <f>IF(M2329="",0,-'1) Input --&gt;'!$D$33/M2329)</f>
        <v>0</v>
      </c>
      <c r="M2329" s="20" t="str">
        <f t="shared" si="209"/>
        <v/>
      </c>
    </row>
    <row r="2330" spans="2:13" x14ac:dyDescent="0.2">
      <c r="B2330" t="str">
        <f t="shared" si="210"/>
        <v>-</v>
      </c>
      <c r="C2330" s="19" t="str">
        <f t="shared" si="211"/>
        <v/>
      </c>
      <c r="D2330" s="19" t="str">
        <f t="shared" si="212"/>
        <v/>
      </c>
      <c r="E2330" s="41"/>
      <c r="F2330" s="42"/>
      <c r="G2330" s="43"/>
      <c r="H2330" s="42"/>
      <c r="I2330" s="43"/>
      <c r="J2330" s="20">
        <f>IF(OR(H2330="",I2330=""),0,-VLOOKUP(H2330,AD:AE,2,0)*I2330/60*'1) Input --&gt;'!$D$25)</f>
        <v>0</v>
      </c>
      <c r="K2330" s="20">
        <f t="shared" si="213"/>
        <v>0</v>
      </c>
      <c r="L2330" s="20">
        <f>IF(M2330="",0,-'1) Input --&gt;'!$D$33/M2330)</f>
        <v>0</v>
      </c>
      <c r="M2330" s="20" t="str">
        <f t="shared" si="209"/>
        <v/>
      </c>
    </row>
    <row r="2331" spans="2:13" x14ac:dyDescent="0.2">
      <c r="B2331" t="str">
        <f t="shared" si="210"/>
        <v>-</v>
      </c>
      <c r="C2331" s="19" t="str">
        <f t="shared" si="211"/>
        <v/>
      </c>
      <c r="D2331" s="19" t="str">
        <f t="shared" si="212"/>
        <v/>
      </c>
      <c r="E2331" s="41"/>
      <c r="F2331" s="42"/>
      <c r="G2331" s="43"/>
      <c r="H2331" s="42"/>
      <c r="I2331" s="43"/>
      <c r="J2331" s="20">
        <f>IF(OR(H2331="",I2331=""),0,-VLOOKUP(H2331,AD:AE,2,0)*I2331/60*'1) Input --&gt;'!$D$25)</f>
        <v>0</v>
      </c>
      <c r="K2331" s="20">
        <f t="shared" si="213"/>
        <v>0</v>
      </c>
      <c r="L2331" s="20">
        <f>IF(M2331="",0,-'1) Input --&gt;'!$D$33/M2331)</f>
        <v>0</v>
      </c>
      <c r="M2331" s="20" t="str">
        <f t="shared" si="209"/>
        <v/>
      </c>
    </row>
    <row r="2332" spans="2:13" x14ac:dyDescent="0.2">
      <c r="B2332" t="str">
        <f t="shared" si="210"/>
        <v>-</v>
      </c>
      <c r="C2332" s="19" t="str">
        <f t="shared" si="211"/>
        <v/>
      </c>
      <c r="D2332" s="19" t="str">
        <f t="shared" si="212"/>
        <v/>
      </c>
      <c r="E2332" s="41"/>
      <c r="F2332" s="42"/>
      <c r="G2332" s="43"/>
      <c r="H2332" s="42"/>
      <c r="I2332" s="43"/>
      <c r="J2332" s="20">
        <f>IF(OR(H2332="",I2332=""),0,-VLOOKUP(H2332,AD:AE,2,0)*I2332/60*'1) Input --&gt;'!$D$25)</f>
        <v>0</v>
      </c>
      <c r="K2332" s="20">
        <f t="shared" si="213"/>
        <v>0</v>
      </c>
      <c r="L2332" s="20">
        <f>IF(M2332="",0,-'1) Input --&gt;'!$D$33/M2332)</f>
        <v>0</v>
      </c>
      <c r="M2332" s="20" t="str">
        <f t="shared" si="209"/>
        <v/>
      </c>
    </row>
    <row r="2333" spans="2:13" x14ac:dyDescent="0.2">
      <c r="B2333" t="str">
        <f t="shared" si="210"/>
        <v>-</v>
      </c>
      <c r="C2333" s="19" t="str">
        <f t="shared" si="211"/>
        <v/>
      </c>
      <c r="D2333" s="19" t="str">
        <f t="shared" si="212"/>
        <v/>
      </c>
      <c r="E2333" s="41"/>
      <c r="F2333" s="42"/>
      <c r="G2333" s="43"/>
      <c r="H2333" s="42"/>
      <c r="I2333" s="43"/>
      <c r="J2333" s="20">
        <f>IF(OR(H2333="",I2333=""),0,-VLOOKUP(H2333,AD:AE,2,0)*I2333/60*'1) Input --&gt;'!$D$25)</f>
        <v>0</v>
      </c>
      <c r="K2333" s="20">
        <f t="shared" si="213"/>
        <v>0</v>
      </c>
      <c r="L2333" s="20">
        <f>IF(M2333="",0,-'1) Input --&gt;'!$D$33/M2333)</f>
        <v>0</v>
      </c>
      <c r="M2333" s="20" t="str">
        <f t="shared" si="209"/>
        <v/>
      </c>
    </row>
    <row r="2334" spans="2:13" x14ac:dyDescent="0.2">
      <c r="B2334" t="str">
        <f t="shared" si="210"/>
        <v>-</v>
      </c>
      <c r="C2334" s="19" t="str">
        <f t="shared" si="211"/>
        <v/>
      </c>
      <c r="D2334" s="19" t="str">
        <f t="shared" si="212"/>
        <v/>
      </c>
      <c r="E2334" s="41"/>
      <c r="F2334" s="42"/>
      <c r="G2334" s="43"/>
      <c r="H2334" s="42"/>
      <c r="I2334" s="43"/>
      <c r="J2334" s="20">
        <f>IF(OR(H2334="",I2334=""),0,-VLOOKUP(H2334,AD:AE,2,0)*I2334/60*'1) Input --&gt;'!$D$25)</f>
        <v>0</v>
      </c>
      <c r="K2334" s="20">
        <f t="shared" si="213"/>
        <v>0</v>
      </c>
      <c r="L2334" s="20">
        <f>IF(M2334="",0,-'1) Input --&gt;'!$D$33/M2334)</f>
        <v>0</v>
      </c>
      <c r="M2334" s="20" t="str">
        <f t="shared" si="209"/>
        <v/>
      </c>
    </row>
    <row r="2335" spans="2:13" x14ac:dyDescent="0.2">
      <c r="B2335" t="str">
        <f t="shared" si="210"/>
        <v>-</v>
      </c>
      <c r="C2335" s="19" t="str">
        <f t="shared" si="211"/>
        <v/>
      </c>
      <c r="D2335" s="19" t="str">
        <f t="shared" si="212"/>
        <v/>
      </c>
      <c r="E2335" s="41"/>
      <c r="F2335" s="42"/>
      <c r="G2335" s="43"/>
      <c r="H2335" s="42"/>
      <c r="I2335" s="43"/>
      <c r="J2335" s="20">
        <f>IF(OR(H2335="",I2335=""),0,-VLOOKUP(H2335,AD:AE,2,0)*I2335/60*'1) Input --&gt;'!$D$25)</f>
        <v>0</v>
      </c>
      <c r="K2335" s="20">
        <f t="shared" si="213"/>
        <v>0</v>
      </c>
      <c r="L2335" s="20">
        <f>IF(M2335="",0,-'1) Input --&gt;'!$D$33/M2335)</f>
        <v>0</v>
      </c>
      <c r="M2335" s="20" t="str">
        <f t="shared" si="209"/>
        <v/>
      </c>
    </row>
    <row r="2336" spans="2:13" x14ac:dyDescent="0.2">
      <c r="B2336" t="str">
        <f t="shared" si="210"/>
        <v>-</v>
      </c>
      <c r="C2336" s="19" t="str">
        <f t="shared" si="211"/>
        <v/>
      </c>
      <c r="D2336" s="19" t="str">
        <f t="shared" si="212"/>
        <v/>
      </c>
      <c r="E2336" s="41"/>
      <c r="F2336" s="42"/>
      <c r="G2336" s="43"/>
      <c r="H2336" s="42"/>
      <c r="I2336" s="43"/>
      <c r="J2336" s="20">
        <f>IF(OR(H2336="",I2336=""),0,-VLOOKUP(H2336,AD:AE,2,0)*I2336/60*'1) Input --&gt;'!$D$25)</f>
        <v>0</v>
      </c>
      <c r="K2336" s="20">
        <f t="shared" si="213"/>
        <v>0</v>
      </c>
      <c r="L2336" s="20">
        <f>IF(M2336="",0,-'1) Input --&gt;'!$D$33/M2336)</f>
        <v>0</v>
      </c>
      <c r="M2336" s="20" t="str">
        <f t="shared" si="209"/>
        <v/>
      </c>
    </row>
    <row r="2337" spans="2:13" x14ac:dyDescent="0.2">
      <c r="B2337" t="str">
        <f t="shared" si="210"/>
        <v>-</v>
      </c>
      <c r="C2337" s="19" t="str">
        <f t="shared" si="211"/>
        <v/>
      </c>
      <c r="D2337" s="19" t="str">
        <f t="shared" si="212"/>
        <v/>
      </c>
      <c r="E2337" s="41"/>
      <c r="F2337" s="42"/>
      <c r="G2337" s="43"/>
      <c r="H2337" s="42"/>
      <c r="I2337" s="43"/>
      <c r="J2337" s="20">
        <f>IF(OR(H2337="",I2337=""),0,-VLOOKUP(H2337,AD:AE,2,0)*I2337/60*'1) Input --&gt;'!$D$25)</f>
        <v>0</v>
      </c>
      <c r="K2337" s="20">
        <f t="shared" si="213"/>
        <v>0</v>
      </c>
      <c r="L2337" s="20">
        <f>IF(M2337="",0,-'1) Input --&gt;'!$D$33/M2337)</f>
        <v>0</v>
      </c>
      <c r="M2337" s="20" t="str">
        <f t="shared" si="209"/>
        <v/>
      </c>
    </row>
    <row r="2338" spans="2:13" x14ac:dyDescent="0.2">
      <c r="B2338" t="str">
        <f t="shared" si="210"/>
        <v>-</v>
      </c>
      <c r="C2338" s="19" t="str">
        <f t="shared" si="211"/>
        <v/>
      </c>
      <c r="D2338" s="19" t="str">
        <f t="shared" si="212"/>
        <v/>
      </c>
      <c r="E2338" s="41"/>
      <c r="F2338" s="42"/>
      <c r="G2338" s="43"/>
      <c r="H2338" s="42"/>
      <c r="I2338" s="43"/>
      <c r="J2338" s="20">
        <f>IF(OR(H2338="",I2338=""),0,-VLOOKUP(H2338,AD:AE,2,0)*I2338/60*'1) Input --&gt;'!$D$25)</f>
        <v>0</v>
      </c>
      <c r="K2338" s="20">
        <f t="shared" si="213"/>
        <v>0</v>
      </c>
      <c r="L2338" s="20">
        <f>IF(M2338="",0,-'1) Input --&gt;'!$D$33/M2338)</f>
        <v>0</v>
      </c>
      <c r="M2338" s="20" t="str">
        <f t="shared" si="209"/>
        <v/>
      </c>
    </row>
    <row r="2339" spans="2:13" x14ac:dyDescent="0.2">
      <c r="B2339" t="str">
        <f t="shared" si="210"/>
        <v>-</v>
      </c>
      <c r="C2339" s="19" t="str">
        <f t="shared" si="211"/>
        <v/>
      </c>
      <c r="D2339" s="19" t="str">
        <f t="shared" si="212"/>
        <v/>
      </c>
      <c r="E2339" s="41"/>
      <c r="F2339" s="42"/>
      <c r="G2339" s="43"/>
      <c r="H2339" s="42"/>
      <c r="I2339" s="43"/>
      <c r="J2339" s="20">
        <f>IF(OR(H2339="",I2339=""),0,-VLOOKUP(H2339,AD:AE,2,0)*I2339/60*'1) Input --&gt;'!$D$25)</f>
        <v>0</v>
      </c>
      <c r="K2339" s="20">
        <f t="shared" si="213"/>
        <v>0</v>
      </c>
      <c r="L2339" s="20">
        <f>IF(M2339="",0,-'1) Input --&gt;'!$D$33/M2339)</f>
        <v>0</v>
      </c>
      <c r="M2339" s="20" t="str">
        <f t="shared" si="209"/>
        <v/>
      </c>
    </row>
    <row r="2340" spans="2:13" x14ac:dyDescent="0.2">
      <c r="B2340" t="str">
        <f t="shared" si="210"/>
        <v>-</v>
      </c>
      <c r="C2340" s="19" t="str">
        <f t="shared" si="211"/>
        <v/>
      </c>
      <c r="D2340" s="19" t="str">
        <f t="shared" si="212"/>
        <v/>
      </c>
      <c r="E2340" s="41"/>
      <c r="F2340" s="42"/>
      <c r="G2340" s="43"/>
      <c r="H2340" s="42"/>
      <c r="I2340" s="43"/>
      <c r="J2340" s="20">
        <f>IF(OR(H2340="",I2340=""),0,-VLOOKUP(H2340,AD:AE,2,0)*I2340/60*'1) Input --&gt;'!$D$25)</f>
        <v>0</v>
      </c>
      <c r="K2340" s="20">
        <f t="shared" si="213"/>
        <v>0</v>
      </c>
      <c r="L2340" s="20">
        <f>IF(M2340="",0,-'1) Input --&gt;'!$D$33/M2340)</f>
        <v>0</v>
      </c>
      <c r="M2340" s="20" t="str">
        <f t="shared" si="209"/>
        <v/>
      </c>
    </row>
    <row r="2341" spans="2:13" x14ac:dyDescent="0.2">
      <c r="B2341" t="str">
        <f t="shared" si="210"/>
        <v>-</v>
      </c>
      <c r="C2341" s="19" t="str">
        <f t="shared" si="211"/>
        <v/>
      </c>
      <c r="D2341" s="19" t="str">
        <f t="shared" si="212"/>
        <v/>
      </c>
      <c r="E2341" s="41"/>
      <c r="F2341" s="42"/>
      <c r="G2341" s="43"/>
      <c r="H2341" s="42"/>
      <c r="I2341" s="43"/>
      <c r="J2341" s="20">
        <f>IF(OR(H2341="",I2341=""),0,-VLOOKUP(H2341,AD:AE,2,0)*I2341/60*'1) Input --&gt;'!$D$25)</f>
        <v>0</v>
      </c>
      <c r="K2341" s="20">
        <f t="shared" si="213"/>
        <v>0</v>
      </c>
      <c r="L2341" s="20">
        <f>IF(M2341="",0,-'1) Input --&gt;'!$D$33/M2341)</f>
        <v>0</v>
      </c>
      <c r="M2341" s="20" t="str">
        <f t="shared" si="209"/>
        <v/>
      </c>
    </row>
    <row r="2342" spans="2:13" x14ac:dyDescent="0.2">
      <c r="B2342" t="str">
        <f t="shared" si="210"/>
        <v>-</v>
      </c>
      <c r="C2342" s="19" t="str">
        <f t="shared" si="211"/>
        <v/>
      </c>
      <c r="D2342" s="19" t="str">
        <f t="shared" si="212"/>
        <v/>
      </c>
      <c r="E2342" s="41"/>
      <c r="F2342" s="42"/>
      <c r="G2342" s="43"/>
      <c r="H2342" s="42"/>
      <c r="I2342" s="43"/>
      <c r="J2342" s="20">
        <f>IF(OR(H2342="",I2342=""),0,-VLOOKUP(H2342,AD:AE,2,0)*I2342/60*'1) Input --&gt;'!$D$25)</f>
        <v>0</v>
      </c>
      <c r="K2342" s="20">
        <f t="shared" si="213"/>
        <v>0</v>
      </c>
      <c r="L2342" s="20">
        <f>IF(M2342="",0,-'1) Input --&gt;'!$D$33/M2342)</f>
        <v>0</v>
      </c>
      <c r="M2342" s="20" t="str">
        <f t="shared" si="209"/>
        <v/>
      </c>
    </row>
    <row r="2343" spans="2:13" x14ac:dyDescent="0.2">
      <c r="B2343" t="str">
        <f t="shared" si="210"/>
        <v>-</v>
      </c>
      <c r="C2343" s="19" t="str">
        <f t="shared" si="211"/>
        <v/>
      </c>
      <c r="D2343" s="19" t="str">
        <f t="shared" si="212"/>
        <v/>
      </c>
      <c r="E2343" s="41"/>
      <c r="F2343" s="42"/>
      <c r="G2343" s="43"/>
      <c r="H2343" s="42"/>
      <c r="I2343" s="43"/>
      <c r="J2343" s="20">
        <f>IF(OR(H2343="",I2343=""),0,-VLOOKUP(H2343,AD:AE,2,0)*I2343/60*'1) Input --&gt;'!$D$25)</f>
        <v>0</v>
      </c>
      <c r="K2343" s="20">
        <f t="shared" si="213"/>
        <v>0</v>
      </c>
      <c r="L2343" s="20">
        <f>IF(M2343="",0,-'1) Input --&gt;'!$D$33/M2343)</f>
        <v>0</v>
      </c>
      <c r="M2343" s="20" t="str">
        <f t="shared" si="209"/>
        <v/>
      </c>
    </row>
    <row r="2344" spans="2:13" x14ac:dyDescent="0.2">
      <c r="B2344" t="str">
        <f t="shared" si="210"/>
        <v>-</v>
      </c>
      <c r="C2344" s="19" t="str">
        <f t="shared" si="211"/>
        <v/>
      </c>
      <c r="D2344" s="19" t="str">
        <f t="shared" si="212"/>
        <v/>
      </c>
      <c r="E2344" s="41"/>
      <c r="F2344" s="42"/>
      <c r="G2344" s="43"/>
      <c r="H2344" s="42"/>
      <c r="I2344" s="43"/>
      <c r="J2344" s="20">
        <f>IF(OR(H2344="",I2344=""),0,-VLOOKUP(H2344,AD:AE,2,0)*I2344/60*'1) Input --&gt;'!$D$25)</f>
        <v>0</v>
      </c>
      <c r="K2344" s="20">
        <f t="shared" si="213"/>
        <v>0</v>
      </c>
      <c r="L2344" s="20">
        <f>IF(M2344="",0,-'1) Input --&gt;'!$D$33/M2344)</f>
        <v>0</v>
      </c>
      <c r="M2344" s="20" t="str">
        <f t="shared" si="209"/>
        <v/>
      </c>
    </row>
    <row r="2345" spans="2:13" x14ac:dyDescent="0.2">
      <c r="B2345" t="str">
        <f t="shared" si="210"/>
        <v>-</v>
      </c>
      <c r="C2345" s="19" t="str">
        <f t="shared" si="211"/>
        <v/>
      </c>
      <c r="D2345" s="19" t="str">
        <f t="shared" si="212"/>
        <v/>
      </c>
      <c r="E2345" s="41"/>
      <c r="F2345" s="42"/>
      <c r="G2345" s="43"/>
      <c r="H2345" s="42"/>
      <c r="I2345" s="43"/>
      <c r="J2345" s="20">
        <f>IF(OR(H2345="",I2345=""),0,-VLOOKUP(H2345,AD:AE,2,0)*I2345/60*'1) Input --&gt;'!$D$25)</f>
        <v>0</v>
      </c>
      <c r="K2345" s="20">
        <f t="shared" si="213"/>
        <v>0</v>
      </c>
      <c r="L2345" s="20">
        <f>IF(M2345="",0,-'1) Input --&gt;'!$D$33/M2345)</f>
        <v>0</v>
      </c>
      <c r="M2345" s="20" t="str">
        <f t="shared" si="209"/>
        <v/>
      </c>
    </row>
    <row r="2346" spans="2:13" x14ac:dyDescent="0.2">
      <c r="B2346" t="str">
        <f t="shared" si="210"/>
        <v>-</v>
      </c>
      <c r="C2346" s="19" t="str">
        <f t="shared" si="211"/>
        <v/>
      </c>
      <c r="D2346" s="19" t="str">
        <f t="shared" si="212"/>
        <v/>
      </c>
      <c r="E2346" s="41"/>
      <c r="F2346" s="42"/>
      <c r="G2346" s="43"/>
      <c r="H2346" s="42"/>
      <c r="I2346" s="43"/>
      <c r="J2346" s="20">
        <f>IF(OR(H2346="",I2346=""),0,-VLOOKUP(H2346,AD:AE,2,0)*I2346/60*'1) Input --&gt;'!$D$25)</f>
        <v>0</v>
      </c>
      <c r="K2346" s="20">
        <f t="shared" si="213"/>
        <v>0</v>
      </c>
      <c r="L2346" s="20">
        <f>IF(M2346="",0,-'1) Input --&gt;'!$D$33/M2346)</f>
        <v>0</v>
      </c>
      <c r="M2346" s="20" t="str">
        <f t="shared" si="209"/>
        <v/>
      </c>
    </row>
    <row r="2347" spans="2:13" x14ac:dyDescent="0.2">
      <c r="B2347" t="str">
        <f t="shared" si="210"/>
        <v>-</v>
      </c>
      <c r="C2347" s="19" t="str">
        <f t="shared" si="211"/>
        <v/>
      </c>
      <c r="D2347" s="19" t="str">
        <f t="shared" si="212"/>
        <v/>
      </c>
      <c r="E2347" s="41"/>
      <c r="F2347" s="42"/>
      <c r="G2347" s="43"/>
      <c r="H2347" s="42"/>
      <c r="I2347" s="43"/>
      <c r="J2347" s="20">
        <f>IF(OR(H2347="",I2347=""),0,-VLOOKUP(H2347,AD:AE,2,0)*I2347/60*'1) Input --&gt;'!$D$25)</f>
        <v>0</v>
      </c>
      <c r="K2347" s="20">
        <f t="shared" si="213"/>
        <v>0</v>
      </c>
      <c r="L2347" s="20">
        <f>IF(M2347="",0,-'1) Input --&gt;'!$D$33/M2347)</f>
        <v>0</v>
      </c>
      <c r="M2347" s="20" t="str">
        <f t="shared" si="209"/>
        <v/>
      </c>
    </row>
    <row r="2348" spans="2:13" x14ac:dyDescent="0.2">
      <c r="B2348" t="str">
        <f t="shared" si="210"/>
        <v>-</v>
      </c>
      <c r="C2348" s="19" t="str">
        <f t="shared" si="211"/>
        <v/>
      </c>
      <c r="D2348" s="19" t="str">
        <f t="shared" si="212"/>
        <v/>
      </c>
      <c r="E2348" s="41"/>
      <c r="F2348" s="42"/>
      <c r="G2348" s="43"/>
      <c r="H2348" s="42"/>
      <c r="I2348" s="43"/>
      <c r="J2348" s="20">
        <f>IF(OR(H2348="",I2348=""),0,-VLOOKUP(H2348,AD:AE,2,0)*I2348/60*'1) Input --&gt;'!$D$25)</f>
        <v>0</v>
      </c>
      <c r="K2348" s="20">
        <f t="shared" si="213"/>
        <v>0</v>
      </c>
      <c r="L2348" s="20">
        <f>IF(M2348="",0,-'1) Input --&gt;'!$D$33/M2348)</f>
        <v>0</v>
      </c>
      <c r="M2348" s="20" t="str">
        <f t="shared" si="209"/>
        <v/>
      </c>
    </row>
    <row r="2349" spans="2:13" x14ac:dyDescent="0.2">
      <c r="B2349" t="str">
        <f t="shared" si="210"/>
        <v>-</v>
      </c>
      <c r="C2349" s="19" t="str">
        <f t="shared" si="211"/>
        <v/>
      </c>
      <c r="D2349" s="19" t="str">
        <f t="shared" si="212"/>
        <v/>
      </c>
      <c r="E2349" s="41"/>
      <c r="F2349" s="42"/>
      <c r="G2349" s="43"/>
      <c r="H2349" s="42"/>
      <c r="I2349" s="43"/>
      <c r="J2349" s="20">
        <f>IF(OR(H2349="",I2349=""),0,-VLOOKUP(H2349,AD:AE,2,0)*I2349/60*'1) Input --&gt;'!$D$25)</f>
        <v>0</v>
      </c>
      <c r="K2349" s="20">
        <f t="shared" si="213"/>
        <v>0</v>
      </c>
      <c r="L2349" s="20">
        <f>IF(M2349="",0,-'1) Input --&gt;'!$D$33/M2349)</f>
        <v>0</v>
      </c>
      <c r="M2349" s="20" t="str">
        <f t="shared" si="209"/>
        <v/>
      </c>
    </row>
    <row r="2350" spans="2:13" x14ac:dyDescent="0.2">
      <c r="B2350" t="str">
        <f t="shared" si="210"/>
        <v>-</v>
      </c>
      <c r="C2350" s="19" t="str">
        <f t="shared" si="211"/>
        <v/>
      </c>
      <c r="D2350" s="19" t="str">
        <f t="shared" si="212"/>
        <v/>
      </c>
      <c r="E2350" s="41"/>
      <c r="F2350" s="42"/>
      <c r="G2350" s="43"/>
      <c r="H2350" s="42"/>
      <c r="I2350" s="43"/>
      <c r="J2350" s="20">
        <f>IF(OR(H2350="",I2350=""),0,-VLOOKUP(H2350,AD:AE,2,0)*I2350/60*'1) Input --&gt;'!$D$25)</f>
        <v>0</v>
      </c>
      <c r="K2350" s="20">
        <f t="shared" si="213"/>
        <v>0</v>
      </c>
      <c r="L2350" s="20">
        <f>IF(M2350="",0,-'1) Input --&gt;'!$D$33/M2350)</f>
        <v>0</v>
      </c>
      <c r="M2350" s="20" t="str">
        <f t="shared" si="209"/>
        <v/>
      </c>
    </row>
    <row r="2351" spans="2:13" x14ac:dyDescent="0.2">
      <c r="B2351" t="str">
        <f t="shared" si="210"/>
        <v>-</v>
      </c>
      <c r="C2351" s="19" t="str">
        <f t="shared" si="211"/>
        <v/>
      </c>
      <c r="D2351" s="19" t="str">
        <f t="shared" si="212"/>
        <v/>
      </c>
      <c r="E2351" s="41"/>
      <c r="F2351" s="42"/>
      <c r="G2351" s="43"/>
      <c r="H2351" s="42"/>
      <c r="I2351" s="43"/>
      <c r="J2351" s="20">
        <f>IF(OR(H2351="",I2351=""),0,-VLOOKUP(H2351,AD:AE,2,0)*I2351/60*'1) Input --&gt;'!$D$25)</f>
        <v>0</v>
      </c>
      <c r="K2351" s="20">
        <f t="shared" si="213"/>
        <v>0</v>
      </c>
      <c r="L2351" s="20">
        <f>IF(M2351="",0,-'1) Input --&gt;'!$D$33/M2351)</f>
        <v>0</v>
      </c>
      <c r="M2351" s="20" t="str">
        <f t="shared" si="209"/>
        <v/>
      </c>
    </row>
    <row r="2352" spans="2:13" x14ac:dyDescent="0.2">
      <c r="B2352" t="str">
        <f t="shared" si="210"/>
        <v>-</v>
      </c>
      <c r="C2352" s="19" t="str">
        <f t="shared" si="211"/>
        <v/>
      </c>
      <c r="D2352" s="19" t="str">
        <f t="shared" si="212"/>
        <v/>
      </c>
      <c r="E2352" s="41"/>
      <c r="F2352" s="42"/>
      <c r="G2352" s="43"/>
      <c r="H2352" s="42"/>
      <c r="I2352" s="43"/>
      <c r="J2352" s="20">
        <f>IF(OR(H2352="",I2352=""),0,-VLOOKUP(H2352,AD:AE,2,0)*I2352/60*'1) Input --&gt;'!$D$25)</f>
        <v>0</v>
      </c>
      <c r="K2352" s="20">
        <f t="shared" si="213"/>
        <v>0</v>
      </c>
      <c r="L2352" s="20">
        <f>IF(M2352="",0,-'1) Input --&gt;'!$D$33/M2352)</f>
        <v>0</v>
      </c>
      <c r="M2352" s="20" t="str">
        <f t="shared" si="209"/>
        <v/>
      </c>
    </row>
    <row r="2353" spans="2:13" x14ac:dyDescent="0.2">
      <c r="B2353" t="str">
        <f t="shared" si="210"/>
        <v>-</v>
      </c>
      <c r="C2353" s="19" t="str">
        <f t="shared" si="211"/>
        <v/>
      </c>
      <c r="D2353" s="19" t="str">
        <f t="shared" si="212"/>
        <v/>
      </c>
      <c r="E2353" s="41"/>
      <c r="F2353" s="42"/>
      <c r="G2353" s="43"/>
      <c r="H2353" s="42"/>
      <c r="I2353" s="43"/>
      <c r="J2353" s="20">
        <f>IF(OR(H2353="",I2353=""),0,-VLOOKUP(H2353,AD:AE,2,0)*I2353/60*'1) Input --&gt;'!$D$25)</f>
        <v>0</v>
      </c>
      <c r="K2353" s="20">
        <f t="shared" si="213"/>
        <v>0</v>
      </c>
      <c r="L2353" s="20">
        <f>IF(M2353="",0,-'1) Input --&gt;'!$D$33/M2353)</f>
        <v>0</v>
      </c>
      <c r="M2353" s="20" t="str">
        <f t="shared" si="209"/>
        <v/>
      </c>
    </row>
    <row r="2354" spans="2:13" x14ac:dyDescent="0.2">
      <c r="B2354" t="str">
        <f t="shared" si="210"/>
        <v>-</v>
      </c>
      <c r="C2354" s="19" t="str">
        <f t="shared" si="211"/>
        <v/>
      </c>
      <c r="D2354" s="19" t="str">
        <f t="shared" si="212"/>
        <v/>
      </c>
      <c r="E2354" s="41"/>
      <c r="F2354" s="42"/>
      <c r="G2354" s="43"/>
      <c r="H2354" s="42"/>
      <c r="I2354" s="43"/>
      <c r="J2354" s="20">
        <f>IF(OR(H2354="",I2354=""),0,-VLOOKUP(H2354,AD:AE,2,0)*I2354/60*'1) Input --&gt;'!$D$25)</f>
        <v>0</v>
      </c>
      <c r="K2354" s="20">
        <f t="shared" si="213"/>
        <v>0</v>
      </c>
      <c r="L2354" s="20">
        <f>IF(M2354="",0,-'1) Input --&gt;'!$D$33/M2354)</f>
        <v>0</v>
      </c>
      <c r="M2354" s="20" t="str">
        <f t="shared" si="209"/>
        <v/>
      </c>
    </row>
    <row r="2355" spans="2:13" x14ac:dyDescent="0.2">
      <c r="B2355" t="str">
        <f t="shared" si="210"/>
        <v>-</v>
      </c>
      <c r="C2355" s="19" t="str">
        <f t="shared" si="211"/>
        <v/>
      </c>
      <c r="D2355" s="19" t="str">
        <f t="shared" si="212"/>
        <v/>
      </c>
      <c r="E2355" s="41"/>
      <c r="F2355" s="42"/>
      <c r="G2355" s="43"/>
      <c r="H2355" s="42"/>
      <c r="I2355" s="43"/>
      <c r="J2355" s="20">
        <f>IF(OR(H2355="",I2355=""),0,-VLOOKUP(H2355,AD:AE,2,0)*I2355/60*'1) Input --&gt;'!$D$25)</f>
        <v>0</v>
      </c>
      <c r="K2355" s="20">
        <f t="shared" si="213"/>
        <v>0</v>
      </c>
      <c r="L2355" s="20">
        <f>IF(M2355="",0,-'1) Input --&gt;'!$D$33/M2355)</f>
        <v>0</v>
      </c>
      <c r="M2355" s="20" t="str">
        <f t="shared" si="209"/>
        <v/>
      </c>
    </row>
    <row r="2356" spans="2:13" x14ac:dyDescent="0.2">
      <c r="B2356" t="str">
        <f t="shared" si="210"/>
        <v>-</v>
      </c>
      <c r="C2356" s="19" t="str">
        <f t="shared" si="211"/>
        <v/>
      </c>
      <c r="D2356" s="19" t="str">
        <f t="shared" si="212"/>
        <v/>
      </c>
      <c r="E2356" s="41"/>
      <c r="F2356" s="42"/>
      <c r="G2356" s="43"/>
      <c r="H2356" s="42"/>
      <c r="I2356" s="43"/>
      <c r="J2356" s="20">
        <f>IF(OR(H2356="",I2356=""),0,-VLOOKUP(H2356,AD:AE,2,0)*I2356/60*'1) Input --&gt;'!$D$25)</f>
        <v>0</v>
      </c>
      <c r="K2356" s="20">
        <f t="shared" si="213"/>
        <v>0</v>
      </c>
      <c r="L2356" s="20">
        <f>IF(M2356="",0,-'1) Input --&gt;'!$D$33/M2356)</f>
        <v>0</v>
      </c>
      <c r="M2356" s="20" t="str">
        <f t="shared" si="209"/>
        <v/>
      </c>
    </row>
    <row r="2357" spans="2:13" x14ac:dyDescent="0.2">
      <c r="B2357" t="str">
        <f t="shared" si="210"/>
        <v>-</v>
      </c>
      <c r="C2357" s="19" t="str">
        <f t="shared" si="211"/>
        <v/>
      </c>
      <c r="D2357" s="19" t="str">
        <f t="shared" si="212"/>
        <v/>
      </c>
      <c r="E2357" s="41"/>
      <c r="F2357" s="42"/>
      <c r="G2357" s="43"/>
      <c r="H2357" s="42"/>
      <c r="I2357" s="43"/>
      <c r="J2357" s="20">
        <f>IF(OR(H2357="",I2357=""),0,-VLOOKUP(H2357,AD:AE,2,0)*I2357/60*'1) Input --&gt;'!$D$25)</f>
        <v>0</v>
      </c>
      <c r="K2357" s="20">
        <f t="shared" si="213"/>
        <v>0</v>
      </c>
      <c r="L2357" s="20">
        <f>IF(M2357="",0,-'1) Input --&gt;'!$D$33/M2357)</f>
        <v>0</v>
      </c>
      <c r="M2357" s="20" t="str">
        <f t="shared" si="209"/>
        <v/>
      </c>
    </row>
    <row r="2358" spans="2:13" x14ac:dyDescent="0.2">
      <c r="B2358" t="str">
        <f t="shared" si="210"/>
        <v>-</v>
      </c>
      <c r="C2358" s="19" t="str">
        <f t="shared" si="211"/>
        <v/>
      </c>
      <c r="D2358" s="19" t="str">
        <f t="shared" si="212"/>
        <v/>
      </c>
      <c r="E2358" s="41"/>
      <c r="F2358" s="42"/>
      <c r="G2358" s="43"/>
      <c r="H2358" s="42"/>
      <c r="I2358" s="43"/>
      <c r="J2358" s="20">
        <f>IF(OR(H2358="",I2358=""),0,-VLOOKUP(H2358,AD:AE,2,0)*I2358/60*'1) Input --&gt;'!$D$25)</f>
        <v>0</v>
      </c>
      <c r="K2358" s="20">
        <f t="shared" si="213"/>
        <v>0</v>
      </c>
      <c r="L2358" s="20">
        <f>IF(M2358="",0,-'1) Input --&gt;'!$D$33/M2358)</f>
        <v>0</v>
      </c>
      <c r="M2358" s="20" t="str">
        <f t="shared" si="209"/>
        <v/>
      </c>
    </row>
    <row r="2359" spans="2:13" x14ac:dyDescent="0.2">
      <c r="B2359" t="str">
        <f t="shared" si="210"/>
        <v>-</v>
      </c>
      <c r="C2359" s="19" t="str">
        <f t="shared" si="211"/>
        <v/>
      </c>
      <c r="D2359" s="19" t="str">
        <f t="shared" si="212"/>
        <v/>
      </c>
      <c r="E2359" s="41"/>
      <c r="F2359" s="42"/>
      <c r="G2359" s="43"/>
      <c r="H2359" s="42"/>
      <c r="I2359" s="43"/>
      <c r="J2359" s="20">
        <f>IF(OR(H2359="",I2359=""),0,-VLOOKUP(H2359,AD:AE,2,0)*I2359/60*'1) Input --&gt;'!$D$25)</f>
        <v>0</v>
      </c>
      <c r="K2359" s="20">
        <f t="shared" si="213"/>
        <v>0</v>
      </c>
      <c r="L2359" s="20">
        <f>IF(M2359="",0,-'1) Input --&gt;'!$D$33/M2359)</f>
        <v>0</v>
      </c>
      <c r="M2359" s="20" t="str">
        <f t="shared" si="209"/>
        <v/>
      </c>
    </row>
    <row r="2360" spans="2:13" x14ac:dyDescent="0.2">
      <c r="B2360" t="str">
        <f t="shared" si="210"/>
        <v>-</v>
      </c>
      <c r="C2360" s="19" t="str">
        <f t="shared" si="211"/>
        <v/>
      </c>
      <c r="D2360" s="19" t="str">
        <f t="shared" si="212"/>
        <v/>
      </c>
      <c r="E2360" s="41"/>
      <c r="F2360" s="42"/>
      <c r="G2360" s="43"/>
      <c r="H2360" s="42"/>
      <c r="I2360" s="43"/>
      <c r="J2360" s="20">
        <f>IF(OR(H2360="",I2360=""),0,-VLOOKUP(H2360,AD:AE,2,0)*I2360/60*'1) Input --&gt;'!$D$25)</f>
        <v>0</v>
      </c>
      <c r="K2360" s="20">
        <f t="shared" si="213"/>
        <v>0</v>
      </c>
      <c r="L2360" s="20">
        <f>IF(M2360="",0,-'1) Input --&gt;'!$D$33/M2360)</f>
        <v>0</v>
      </c>
      <c r="M2360" s="20" t="str">
        <f t="shared" si="209"/>
        <v/>
      </c>
    </row>
    <row r="2361" spans="2:13" x14ac:dyDescent="0.2">
      <c r="B2361" t="str">
        <f t="shared" si="210"/>
        <v>-</v>
      </c>
      <c r="C2361" s="19" t="str">
        <f t="shared" si="211"/>
        <v/>
      </c>
      <c r="D2361" s="19" t="str">
        <f t="shared" si="212"/>
        <v/>
      </c>
      <c r="E2361" s="41"/>
      <c r="F2361" s="42"/>
      <c r="G2361" s="43"/>
      <c r="H2361" s="42"/>
      <c r="I2361" s="43"/>
      <c r="J2361" s="20">
        <f>IF(OR(H2361="",I2361=""),0,-VLOOKUP(H2361,AD:AE,2,0)*I2361/60*'1) Input --&gt;'!$D$25)</f>
        <v>0</v>
      </c>
      <c r="K2361" s="20">
        <f t="shared" si="213"/>
        <v>0</v>
      </c>
      <c r="L2361" s="20">
        <f>IF(M2361="",0,-'1) Input --&gt;'!$D$33/M2361)</f>
        <v>0</v>
      </c>
      <c r="M2361" s="20" t="str">
        <f t="shared" si="209"/>
        <v/>
      </c>
    </row>
    <row r="2362" spans="2:13" x14ac:dyDescent="0.2">
      <c r="B2362" t="str">
        <f t="shared" si="210"/>
        <v>-</v>
      </c>
      <c r="C2362" s="19" t="str">
        <f t="shared" si="211"/>
        <v/>
      </c>
      <c r="D2362" s="19" t="str">
        <f t="shared" si="212"/>
        <v/>
      </c>
      <c r="E2362" s="41"/>
      <c r="F2362" s="42"/>
      <c r="G2362" s="43"/>
      <c r="H2362" s="42"/>
      <c r="I2362" s="43"/>
      <c r="J2362" s="20">
        <f>IF(OR(H2362="",I2362=""),0,-VLOOKUP(H2362,AD:AE,2,0)*I2362/60*'1) Input --&gt;'!$D$25)</f>
        <v>0</v>
      </c>
      <c r="K2362" s="20">
        <f t="shared" si="213"/>
        <v>0</v>
      </c>
      <c r="L2362" s="20">
        <f>IF(M2362="",0,-'1) Input --&gt;'!$D$33/M2362)</f>
        <v>0</v>
      </c>
      <c r="M2362" s="20" t="str">
        <f t="shared" si="209"/>
        <v/>
      </c>
    </row>
    <row r="2363" spans="2:13" x14ac:dyDescent="0.2">
      <c r="B2363" t="str">
        <f t="shared" si="210"/>
        <v>-</v>
      </c>
      <c r="C2363" s="19" t="str">
        <f t="shared" si="211"/>
        <v/>
      </c>
      <c r="D2363" s="19" t="str">
        <f t="shared" si="212"/>
        <v/>
      </c>
      <c r="E2363" s="41"/>
      <c r="F2363" s="42"/>
      <c r="G2363" s="43"/>
      <c r="H2363" s="42"/>
      <c r="I2363" s="43"/>
      <c r="J2363" s="20">
        <f>IF(OR(H2363="",I2363=""),0,-VLOOKUP(H2363,AD:AE,2,0)*I2363/60*'1) Input --&gt;'!$D$25)</f>
        <v>0</v>
      </c>
      <c r="K2363" s="20">
        <f t="shared" si="213"/>
        <v>0</v>
      </c>
      <c r="L2363" s="20">
        <f>IF(M2363="",0,-'1) Input --&gt;'!$D$33/M2363)</f>
        <v>0</v>
      </c>
      <c r="M2363" s="20" t="str">
        <f t="shared" si="209"/>
        <v/>
      </c>
    </row>
    <row r="2364" spans="2:13" x14ac:dyDescent="0.2">
      <c r="B2364" t="str">
        <f t="shared" si="210"/>
        <v>-</v>
      </c>
      <c r="C2364" s="19" t="str">
        <f t="shared" si="211"/>
        <v/>
      </c>
      <c r="D2364" s="19" t="str">
        <f t="shared" si="212"/>
        <v/>
      </c>
      <c r="E2364" s="41"/>
      <c r="F2364" s="42"/>
      <c r="G2364" s="43"/>
      <c r="H2364" s="42"/>
      <c r="I2364" s="43"/>
      <c r="J2364" s="20">
        <f>IF(OR(H2364="",I2364=""),0,-VLOOKUP(H2364,AD:AE,2,0)*I2364/60*'1) Input --&gt;'!$D$25)</f>
        <v>0</v>
      </c>
      <c r="K2364" s="20">
        <f t="shared" si="213"/>
        <v>0</v>
      </c>
      <c r="L2364" s="20">
        <f>IF(M2364="",0,-'1) Input --&gt;'!$D$33/M2364)</f>
        <v>0</v>
      </c>
      <c r="M2364" s="20" t="str">
        <f t="shared" si="209"/>
        <v/>
      </c>
    </row>
    <row r="2365" spans="2:13" x14ac:dyDescent="0.2">
      <c r="B2365" t="str">
        <f t="shared" si="210"/>
        <v>-</v>
      </c>
      <c r="C2365" s="19" t="str">
        <f t="shared" si="211"/>
        <v/>
      </c>
      <c r="D2365" s="19" t="str">
        <f t="shared" si="212"/>
        <v/>
      </c>
      <c r="E2365" s="41"/>
      <c r="F2365" s="42"/>
      <c r="G2365" s="43"/>
      <c r="H2365" s="42"/>
      <c r="I2365" s="43"/>
      <c r="J2365" s="20">
        <f>IF(OR(H2365="",I2365=""),0,-VLOOKUP(H2365,AD:AE,2,0)*I2365/60*'1) Input --&gt;'!$D$25)</f>
        <v>0</v>
      </c>
      <c r="K2365" s="20">
        <f t="shared" si="213"/>
        <v>0</v>
      </c>
      <c r="L2365" s="20">
        <f>IF(M2365="",0,-'1) Input --&gt;'!$D$33/M2365)</f>
        <v>0</v>
      </c>
      <c r="M2365" s="20" t="str">
        <f t="shared" si="209"/>
        <v/>
      </c>
    </row>
    <row r="2366" spans="2:13" x14ac:dyDescent="0.2">
      <c r="B2366" t="str">
        <f t="shared" si="210"/>
        <v>-</v>
      </c>
      <c r="C2366" s="19" t="str">
        <f t="shared" si="211"/>
        <v/>
      </c>
      <c r="D2366" s="19" t="str">
        <f t="shared" si="212"/>
        <v/>
      </c>
      <c r="E2366" s="41"/>
      <c r="F2366" s="42"/>
      <c r="G2366" s="43"/>
      <c r="H2366" s="42"/>
      <c r="I2366" s="43"/>
      <c r="J2366" s="20">
        <f>IF(OR(H2366="",I2366=""),0,-VLOOKUP(H2366,AD:AE,2,0)*I2366/60*'1) Input --&gt;'!$D$25)</f>
        <v>0</v>
      </c>
      <c r="K2366" s="20">
        <f t="shared" si="213"/>
        <v>0</v>
      </c>
      <c r="L2366" s="20">
        <f>IF(M2366="",0,-'1) Input --&gt;'!$D$33/M2366)</f>
        <v>0</v>
      </c>
      <c r="M2366" s="20" t="str">
        <f t="shared" si="209"/>
        <v/>
      </c>
    </row>
    <row r="2367" spans="2:13" x14ac:dyDescent="0.2">
      <c r="B2367" t="str">
        <f t="shared" si="210"/>
        <v>-</v>
      </c>
      <c r="C2367" s="19" t="str">
        <f t="shared" si="211"/>
        <v/>
      </c>
      <c r="D2367" s="19" t="str">
        <f t="shared" si="212"/>
        <v/>
      </c>
      <c r="E2367" s="41"/>
      <c r="F2367" s="42"/>
      <c r="G2367" s="43"/>
      <c r="H2367" s="42"/>
      <c r="I2367" s="43"/>
      <c r="J2367" s="20">
        <f>IF(OR(H2367="",I2367=""),0,-VLOOKUP(H2367,AD:AE,2,0)*I2367/60*'1) Input --&gt;'!$D$25)</f>
        <v>0</v>
      </c>
      <c r="K2367" s="20">
        <f t="shared" si="213"/>
        <v>0</v>
      </c>
      <c r="L2367" s="20">
        <f>IF(M2367="",0,-'1) Input --&gt;'!$D$33/M2367)</f>
        <v>0</v>
      </c>
      <c r="M2367" s="20" t="str">
        <f t="shared" si="209"/>
        <v/>
      </c>
    </row>
    <row r="2368" spans="2:13" x14ac:dyDescent="0.2">
      <c r="B2368" t="str">
        <f t="shared" si="210"/>
        <v>-</v>
      </c>
      <c r="C2368" s="19" t="str">
        <f t="shared" si="211"/>
        <v/>
      </c>
      <c r="D2368" s="19" t="str">
        <f t="shared" si="212"/>
        <v/>
      </c>
      <c r="E2368" s="41"/>
      <c r="F2368" s="42"/>
      <c r="G2368" s="43"/>
      <c r="H2368" s="42"/>
      <c r="I2368" s="43"/>
      <c r="J2368" s="20">
        <f>IF(OR(H2368="",I2368=""),0,-VLOOKUP(H2368,AD:AE,2,0)*I2368/60*'1) Input --&gt;'!$D$25)</f>
        <v>0</v>
      </c>
      <c r="K2368" s="20">
        <f t="shared" si="213"/>
        <v>0</v>
      </c>
      <c r="L2368" s="20">
        <f>IF(M2368="",0,-'1) Input --&gt;'!$D$33/M2368)</f>
        <v>0</v>
      </c>
      <c r="M2368" s="20" t="str">
        <f t="shared" si="209"/>
        <v/>
      </c>
    </row>
    <row r="2369" spans="2:13" x14ac:dyDescent="0.2">
      <c r="B2369" t="str">
        <f t="shared" si="210"/>
        <v>-</v>
      </c>
      <c r="C2369" s="19" t="str">
        <f t="shared" si="211"/>
        <v/>
      </c>
      <c r="D2369" s="19" t="str">
        <f t="shared" si="212"/>
        <v/>
      </c>
      <c r="E2369" s="41"/>
      <c r="F2369" s="42"/>
      <c r="G2369" s="43"/>
      <c r="H2369" s="42"/>
      <c r="I2369" s="43"/>
      <c r="J2369" s="20">
        <f>IF(OR(H2369="",I2369=""),0,-VLOOKUP(H2369,AD:AE,2,0)*I2369/60*'1) Input --&gt;'!$D$25)</f>
        <v>0</v>
      </c>
      <c r="K2369" s="20">
        <f t="shared" si="213"/>
        <v>0</v>
      </c>
      <c r="L2369" s="20">
        <f>IF(M2369="",0,-'1) Input --&gt;'!$D$33/M2369)</f>
        <v>0</v>
      </c>
      <c r="M2369" s="20" t="str">
        <f t="shared" si="209"/>
        <v/>
      </c>
    </row>
    <row r="2370" spans="2:13" x14ac:dyDescent="0.2">
      <c r="B2370" t="str">
        <f t="shared" si="210"/>
        <v>-</v>
      </c>
      <c r="C2370" s="19" t="str">
        <f t="shared" si="211"/>
        <v/>
      </c>
      <c r="D2370" s="19" t="str">
        <f t="shared" si="212"/>
        <v/>
      </c>
      <c r="E2370" s="41"/>
      <c r="F2370" s="42"/>
      <c r="G2370" s="43"/>
      <c r="H2370" s="42"/>
      <c r="I2370" s="43"/>
      <c r="J2370" s="20">
        <f>IF(OR(H2370="",I2370=""),0,-VLOOKUP(H2370,AD:AE,2,0)*I2370/60*'1) Input --&gt;'!$D$25)</f>
        <v>0</v>
      </c>
      <c r="K2370" s="20">
        <f t="shared" si="213"/>
        <v>0</v>
      </c>
      <c r="L2370" s="20">
        <f>IF(M2370="",0,-'1) Input --&gt;'!$D$33/M2370)</f>
        <v>0</v>
      </c>
      <c r="M2370" s="20" t="str">
        <f t="shared" si="209"/>
        <v/>
      </c>
    </row>
    <row r="2371" spans="2:13" x14ac:dyDescent="0.2">
      <c r="B2371" t="str">
        <f t="shared" si="210"/>
        <v>-</v>
      </c>
      <c r="C2371" s="19" t="str">
        <f t="shared" si="211"/>
        <v/>
      </c>
      <c r="D2371" s="19" t="str">
        <f t="shared" si="212"/>
        <v/>
      </c>
      <c r="E2371" s="41"/>
      <c r="F2371" s="42"/>
      <c r="G2371" s="43"/>
      <c r="H2371" s="42"/>
      <c r="I2371" s="43"/>
      <c r="J2371" s="20">
        <f>IF(OR(H2371="",I2371=""),0,-VLOOKUP(H2371,AD:AE,2,0)*I2371/60*'1) Input --&gt;'!$D$25)</f>
        <v>0</v>
      </c>
      <c r="K2371" s="20">
        <f t="shared" si="213"/>
        <v>0</v>
      </c>
      <c r="L2371" s="20">
        <f>IF(M2371="",0,-'1) Input --&gt;'!$D$33/M2371)</f>
        <v>0</v>
      </c>
      <c r="M2371" s="20" t="str">
        <f t="shared" si="209"/>
        <v/>
      </c>
    </row>
    <row r="2372" spans="2:13" x14ac:dyDescent="0.2">
      <c r="B2372" t="str">
        <f t="shared" si="210"/>
        <v>-</v>
      </c>
      <c r="C2372" s="19" t="str">
        <f t="shared" si="211"/>
        <v/>
      </c>
      <c r="D2372" s="19" t="str">
        <f t="shared" si="212"/>
        <v/>
      </c>
      <c r="E2372" s="41"/>
      <c r="F2372" s="42"/>
      <c r="G2372" s="43"/>
      <c r="H2372" s="42"/>
      <c r="I2372" s="43"/>
      <c r="J2372" s="20">
        <f>IF(OR(H2372="",I2372=""),0,-VLOOKUP(H2372,AD:AE,2,0)*I2372/60*'1) Input --&gt;'!$D$25)</f>
        <v>0</v>
      </c>
      <c r="K2372" s="20">
        <f t="shared" si="213"/>
        <v>0</v>
      </c>
      <c r="L2372" s="20">
        <f>IF(M2372="",0,-'1) Input --&gt;'!$D$33/M2372)</f>
        <v>0</v>
      </c>
      <c r="M2372" s="20" t="str">
        <f t="shared" si="209"/>
        <v/>
      </c>
    </row>
    <row r="2373" spans="2:13" x14ac:dyDescent="0.2">
      <c r="B2373" t="str">
        <f t="shared" si="210"/>
        <v>-</v>
      </c>
      <c r="C2373" s="19" t="str">
        <f t="shared" si="211"/>
        <v/>
      </c>
      <c r="D2373" s="19" t="str">
        <f t="shared" si="212"/>
        <v/>
      </c>
      <c r="E2373" s="41"/>
      <c r="F2373" s="42"/>
      <c r="G2373" s="43"/>
      <c r="H2373" s="42"/>
      <c r="I2373" s="43"/>
      <c r="J2373" s="20">
        <f>IF(OR(H2373="",I2373=""),0,-VLOOKUP(H2373,AD:AE,2,0)*I2373/60*'1) Input --&gt;'!$D$25)</f>
        <v>0</v>
      </c>
      <c r="K2373" s="20">
        <f t="shared" si="213"/>
        <v>0</v>
      </c>
      <c r="L2373" s="20">
        <f>IF(M2373="",0,-'1) Input --&gt;'!$D$33/M2373)</f>
        <v>0</v>
      </c>
      <c r="M2373" s="20" t="str">
        <f t="shared" si="209"/>
        <v/>
      </c>
    </row>
    <row r="2374" spans="2:13" x14ac:dyDescent="0.2">
      <c r="B2374" t="str">
        <f t="shared" si="210"/>
        <v>-</v>
      </c>
      <c r="C2374" s="19" t="str">
        <f t="shared" si="211"/>
        <v/>
      </c>
      <c r="D2374" s="19" t="str">
        <f t="shared" si="212"/>
        <v/>
      </c>
      <c r="E2374" s="41"/>
      <c r="F2374" s="42"/>
      <c r="G2374" s="43"/>
      <c r="H2374" s="42"/>
      <c r="I2374" s="43"/>
      <c r="J2374" s="20">
        <f>IF(OR(H2374="",I2374=""),0,-VLOOKUP(H2374,AD:AE,2,0)*I2374/60*'1) Input --&gt;'!$D$25)</f>
        <v>0</v>
      </c>
      <c r="K2374" s="20">
        <f t="shared" si="213"/>
        <v>0</v>
      </c>
      <c r="L2374" s="20">
        <f>IF(M2374="",0,-'1) Input --&gt;'!$D$33/M2374)</f>
        <v>0</v>
      </c>
      <c r="M2374" s="20" t="str">
        <f t="shared" si="209"/>
        <v/>
      </c>
    </row>
    <row r="2375" spans="2:13" x14ac:dyDescent="0.2">
      <c r="B2375" t="str">
        <f t="shared" si="210"/>
        <v>-</v>
      </c>
      <c r="C2375" s="19" t="str">
        <f t="shared" si="211"/>
        <v/>
      </c>
      <c r="D2375" s="19" t="str">
        <f t="shared" si="212"/>
        <v/>
      </c>
      <c r="E2375" s="41"/>
      <c r="F2375" s="42"/>
      <c r="G2375" s="43"/>
      <c r="H2375" s="42"/>
      <c r="I2375" s="43"/>
      <c r="J2375" s="20">
        <f>IF(OR(H2375="",I2375=""),0,-VLOOKUP(H2375,AD:AE,2,0)*I2375/60*'1) Input --&gt;'!$D$25)</f>
        <v>0</v>
      </c>
      <c r="K2375" s="20">
        <f t="shared" si="213"/>
        <v>0</v>
      </c>
      <c r="L2375" s="20">
        <f>IF(M2375="",0,-'1) Input --&gt;'!$D$33/M2375)</f>
        <v>0</v>
      </c>
      <c r="M2375" s="20" t="str">
        <f t="shared" si="209"/>
        <v/>
      </c>
    </row>
    <row r="2376" spans="2:13" x14ac:dyDescent="0.2">
      <c r="B2376" t="str">
        <f t="shared" si="210"/>
        <v>-</v>
      </c>
      <c r="C2376" s="19" t="str">
        <f t="shared" si="211"/>
        <v/>
      </c>
      <c r="D2376" s="19" t="str">
        <f t="shared" si="212"/>
        <v/>
      </c>
      <c r="E2376" s="41"/>
      <c r="F2376" s="42"/>
      <c r="G2376" s="43"/>
      <c r="H2376" s="42"/>
      <c r="I2376" s="43"/>
      <c r="J2376" s="20">
        <f>IF(OR(H2376="",I2376=""),0,-VLOOKUP(H2376,AD:AE,2,0)*I2376/60*'1) Input --&gt;'!$D$25)</f>
        <v>0</v>
      </c>
      <c r="K2376" s="20">
        <f t="shared" si="213"/>
        <v>0</v>
      </c>
      <c r="L2376" s="20">
        <f>IF(M2376="",0,-'1) Input --&gt;'!$D$33/M2376)</f>
        <v>0</v>
      </c>
      <c r="M2376" s="20" t="str">
        <f t="shared" si="209"/>
        <v/>
      </c>
    </row>
    <row r="2377" spans="2:13" x14ac:dyDescent="0.2">
      <c r="B2377" t="str">
        <f t="shared" si="210"/>
        <v>-</v>
      </c>
      <c r="C2377" s="19" t="str">
        <f t="shared" si="211"/>
        <v/>
      </c>
      <c r="D2377" s="19" t="str">
        <f t="shared" si="212"/>
        <v/>
      </c>
      <c r="E2377" s="41"/>
      <c r="F2377" s="42"/>
      <c r="G2377" s="43"/>
      <c r="H2377" s="42"/>
      <c r="I2377" s="43"/>
      <c r="J2377" s="20">
        <f>IF(OR(H2377="",I2377=""),0,-VLOOKUP(H2377,AD:AE,2,0)*I2377/60*'1) Input --&gt;'!$D$25)</f>
        <v>0</v>
      </c>
      <c r="K2377" s="20">
        <f t="shared" si="213"/>
        <v>0</v>
      </c>
      <c r="L2377" s="20">
        <f>IF(M2377="",0,-'1) Input --&gt;'!$D$33/M2377)</f>
        <v>0</v>
      </c>
      <c r="M2377" s="20" t="str">
        <f t="shared" si="209"/>
        <v/>
      </c>
    </row>
    <row r="2378" spans="2:13" x14ac:dyDescent="0.2">
      <c r="B2378" t="str">
        <f t="shared" si="210"/>
        <v>-</v>
      </c>
      <c r="C2378" s="19" t="str">
        <f t="shared" si="211"/>
        <v/>
      </c>
      <c r="D2378" s="19" t="str">
        <f t="shared" si="212"/>
        <v/>
      </c>
      <c r="E2378" s="41"/>
      <c r="F2378" s="42"/>
      <c r="G2378" s="43"/>
      <c r="H2378" s="42"/>
      <c r="I2378" s="43"/>
      <c r="J2378" s="20">
        <f>IF(OR(H2378="",I2378=""),0,-VLOOKUP(H2378,AD:AE,2,0)*I2378/60*'1) Input --&gt;'!$D$25)</f>
        <v>0</v>
      </c>
      <c r="K2378" s="20">
        <f t="shared" si="213"/>
        <v>0</v>
      </c>
      <c r="L2378" s="20">
        <f>IF(M2378="",0,-'1) Input --&gt;'!$D$33/M2378)</f>
        <v>0</v>
      </c>
      <c r="M2378" s="20" t="str">
        <f t="shared" si="209"/>
        <v/>
      </c>
    </row>
    <row r="2379" spans="2:13" x14ac:dyDescent="0.2">
      <c r="B2379" t="str">
        <f t="shared" si="210"/>
        <v>-</v>
      </c>
      <c r="C2379" s="19" t="str">
        <f t="shared" si="211"/>
        <v/>
      </c>
      <c r="D2379" s="19" t="str">
        <f t="shared" si="212"/>
        <v/>
      </c>
      <c r="E2379" s="41"/>
      <c r="F2379" s="42"/>
      <c r="G2379" s="43"/>
      <c r="H2379" s="42"/>
      <c r="I2379" s="43"/>
      <c r="J2379" s="20">
        <f>IF(OR(H2379="",I2379=""),0,-VLOOKUP(H2379,AD:AE,2,0)*I2379/60*'1) Input --&gt;'!$D$25)</f>
        <v>0</v>
      </c>
      <c r="K2379" s="20">
        <f t="shared" si="213"/>
        <v>0</v>
      </c>
      <c r="L2379" s="20">
        <f>IF(M2379="",0,-'1) Input --&gt;'!$D$33/M2379)</f>
        <v>0</v>
      </c>
      <c r="M2379" s="20" t="str">
        <f t="shared" si="209"/>
        <v/>
      </c>
    </row>
    <row r="2380" spans="2:13" x14ac:dyDescent="0.2">
      <c r="B2380" t="str">
        <f t="shared" si="210"/>
        <v>-</v>
      </c>
      <c r="C2380" s="19" t="str">
        <f t="shared" si="211"/>
        <v/>
      </c>
      <c r="D2380" s="19" t="str">
        <f t="shared" si="212"/>
        <v/>
      </c>
      <c r="E2380" s="41"/>
      <c r="F2380" s="42"/>
      <c r="G2380" s="43"/>
      <c r="H2380" s="42"/>
      <c r="I2380" s="43"/>
      <c r="J2380" s="20">
        <f>IF(OR(H2380="",I2380=""),0,-VLOOKUP(H2380,AD:AE,2,0)*I2380/60*'1) Input --&gt;'!$D$25)</f>
        <v>0</v>
      </c>
      <c r="K2380" s="20">
        <f t="shared" si="213"/>
        <v>0</v>
      </c>
      <c r="L2380" s="20">
        <f>IF(M2380="",0,-'1) Input --&gt;'!$D$33/M2380)</f>
        <v>0</v>
      </c>
      <c r="M2380" s="20" t="str">
        <f t="shared" ref="M2380:M2443" si="214">IF(E2380="","",VLOOKUP(E2380,$X$12:$Y$3098,2,0))</f>
        <v/>
      </c>
    </row>
    <row r="2381" spans="2:13" x14ac:dyDescent="0.2">
      <c r="B2381" t="str">
        <f t="shared" ref="B2381:B2444" si="215">C2381&amp;"-"&amp;IF(D2381&lt;10,"0"&amp;D2381,D2381)</f>
        <v>-</v>
      </c>
      <c r="C2381" s="19" t="str">
        <f t="shared" ref="C2381:C2444" si="216">IF(E2381="","",YEAR(E2381))</f>
        <v/>
      </c>
      <c r="D2381" s="19" t="str">
        <f t="shared" ref="D2381:D2444" si="217">IF(E2381="","",MONTH(E2381))</f>
        <v/>
      </c>
      <c r="E2381" s="41"/>
      <c r="F2381" s="42"/>
      <c r="G2381" s="43"/>
      <c r="H2381" s="42"/>
      <c r="I2381" s="43"/>
      <c r="J2381" s="20">
        <f>IF(OR(H2381="",I2381=""),0,-VLOOKUP(H2381,AD:AE,2,0)*I2381/60*'1) Input --&gt;'!$D$25)</f>
        <v>0</v>
      </c>
      <c r="K2381" s="20">
        <f t="shared" si="213"/>
        <v>0</v>
      </c>
      <c r="L2381" s="20">
        <f>IF(M2381="",0,-'1) Input --&gt;'!$D$33/M2381)</f>
        <v>0</v>
      </c>
      <c r="M2381" s="20" t="str">
        <f t="shared" si="214"/>
        <v/>
      </c>
    </row>
    <row r="2382" spans="2:13" x14ac:dyDescent="0.2">
      <c r="B2382" t="str">
        <f t="shared" si="215"/>
        <v>-</v>
      </c>
      <c r="C2382" s="19" t="str">
        <f t="shared" si="216"/>
        <v/>
      </c>
      <c r="D2382" s="19" t="str">
        <f t="shared" si="217"/>
        <v/>
      </c>
      <c r="E2382" s="41"/>
      <c r="F2382" s="42"/>
      <c r="G2382" s="43"/>
      <c r="H2382" s="42"/>
      <c r="I2382" s="43"/>
      <c r="J2382" s="20">
        <f>IF(OR(H2382="",I2382=""),0,-VLOOKUP(H2382,AD:AE,2,0)*I2382/60*'1) Input --&gt;'!$D$25)</f>
        <v>0</v>
      </c>
      <c r="K2382" s="20">
        <f t="shared" si="213"/>
        <v>0</v>
      </c>
      <c r="L2382" s="20">
        <f>IF(M2382="",0,-'1) Input --&gt;'!$D$33/M2382)</f>
        <v>0</v>
      </c>
      <c r="M2382" s="20" t="str">
        <f t="shared" si="214"/>
        <v/>
      </c>
    </row>
    <row r="2383" spans="2:13" x14ac:dyDescent="0.2">
      <c r="B2383" t="str">
        <f t="shared" si="215"/>
        <v>-</v>
      </c>
      <c r="C2383" s="19" t="str">
        <f t="shared" si="216"/>
        <v/>
      </c>
      <c r="D2383" s="19" t="str">
        <f t="shared" si="217"/>
        <v/>
      </c>
      <c r="E2383" s="41"/>
      <c r="F2383" s="42"/>
      <c r="G2383" s="43"/>
      <c r="H2383" s="42"/>
      <c r="I2383" s="43"/>
      <c r="J2383" s="20">
        <f>IF(OR(H2383="",I2383=""),0,-VLOOKUP(H2383,AD:AE,2,0)*I2383/60*'1) Input --&gt;'!$D$25)</f>
        <v>0</v>
      </c>
      <c r="K2383" s="20">
        <f t="shared" si="213"/>
        <v>0</v>
      </c>
      <c r="L2383" s="20">
        <f>IF(M2383="",0,-'1) Input --&gt;'!$D$33/M2383)</f>
        <v>0</v>
      </c>
      <c r="M2383" s="20" t="str">
        <f t="shared" si="214"/>
        <v/>
      </c>
    </row>
    <row r="2384" spans="2:13" x14ac:dyDescent="0.2">
      <c r="B2384" t="str">
        <f t="shared" si="215"/>
        <v>-</v>
      </c>
      <c r="C2384" s="19" t="str">
        <f t="shared" si="216"/>
        <v/>
      </c>
      <c r="D2384" s="19" t="str">
        <f t="shared" si="217"/>
        <v/>
      </c>
      <c r="E2384" s="41"/>
      <c r="F2384" s="42"/>
      <c r="G2384" s="43"/>
      <c r="H2384" s="42"/>
      <c r="I2384" s="43"/>
      <c r="J2384" s="20">
        <f>IF(OR(H2384="",I2384=""),0,-VLOOKUP(H2384,AD:AE,2,0)*I2384/60*'1) Input --&gt;'!$D$25)</f>
        <v>0</v>
      </c>
      <c r="K2384" s="20">
        <f t="shared" si="213"/>
        <v>0</v>
      </c>
      <c r="L2384" s="20">
        <f>IF(M2384="",0,-'1) Input --&gt;'!$D$33/M2384)</f>
        <v>0</v>
      </c>
      <c r="M2384" s="20" t="str">
        <f t="shared" si="214"/>
        <v/>
      </c>
    </row>
    <row r="2385" spans="2:13" x14ac:dyDescent="0.2">
      <c r="B2385" t="str">
        <f t="shared" si="215"/>
        <v>-</v>
      </c>
      <c r="C2385" s="19" t="str">
        <f t="shared" si="216"/>
        <v/>
      </c>
      <c r="D2385" s="19" t="str">
        <f t="shared" si="217"/>
        <v/>
      </c>
      <c r="E2385" s="41"/>
      <c r="F2385" s="42"/>
      <c r="G2385" s="43"/>
      <c r="H2385" s="42"/>
      <c r="I2385" s="43"/>
      <c r="J2385" s="20">
        <f>IF(OR(H2385="",I2385=""),0,-VLOOKUP(H2385,AD:AE,2,0)*I2385/60*'1) Input --&gt;'!$D$25)</f>
        <v>0</v>
      </c>
      <c r="K2385" s="20">
        <f t="shared" ref="K2385:K2448" si="218">G2385+J2385</f>
        <v>0</v>
      </c>
      <c r="L2385" s="20">
        <f>IF(M2385="",0,-'1) Input --&gt;'!$D$33/M2385)</f>
        <v>0</v>
      </c>
      <c r="M2385" s="20" t="str">
        <f t="shared" si="214"/>
        <v/>
      </c>
    </row>
    <row r="2386" spans="2:13" x14ac:dyDescent="0.2">
      <c r="B2386" t="str">
        <f t="shared" si="215"/>
        <v>-</v>
      </c>
      <c r="C2386" s="19" t="str">
        <f t="shared" si="216"/>
        <v/>
      </c>
      <c r="D2386" s="19" t="str">
        <f t="shared" si="217"/>
        <v/>
      </c>
      <c r="E2386" s="41"/>
      <c r="F2386" s="42"/>
      <c r="G2386" s="43"/>
      <c r="H2386" s="42"/>
      <c r="I2386" s="43"/>
      <c r="J2386" s="20">
        <f>IF(OR(H2386="",I2386=""),0,-VLOOKUP(H2386,AD:AE,2,0)*I2386/60*'1) Input --&gt;'!$D$25)</f>
        <v>0</v>
      </c>
      <c r="K2386" s="20">
        <f t="shared" si="218"/>
        <v>0</v>
      </c>
      <c r="L2386" s="20">
        <f>IF(M2386="",0,-'1) Input --&gt;'!$D$33/M2386)</f>
        <v>0</v>
      </c>
      <c r="M2386" s="20" t="str">
        <f t="shared" si="214"/>
        <v/>
      </c>
    </row>
    <row r="2387" spans="2:13" x14ac:dyDescent="0.2">
      <c r="B2387" t="str">
        <f t="shared" si="215"/>
        <v>-</v>
      </c>
      <c r="C2387" s="19" t="str">
        <f t="shared" si="216"/>
        <v/>
      </c>
      <c r="D2387" s="19" t="str">
        <f t="shared" si="217"/>
        <v/>
      </c>
      <c r="E2387" s="41"/>
      <c r="F2387" s="42"/>
      <c r="G2387" s="43"/>
      <c r="H2387" s="42"/>
      <c r="I2387" s="43"/>
      <c r="J2387" s="20">
        <f>IF(OR(H2387="",I2387=""),0,-VLOOKUP(H2387,AD:AE,2,0)*I2387/60*'1) Input --&gt;'!$D$25)</f>
        <v>0</v>
      </c>
      <c r="K2387" s="20">
        <f t="shared" si="218"/>
        <v>0</v>
      </c>
      <c r="L2387" s="20">
        <f>IF(M2387="",0,-'1) Input --&gt;'!$D$33/M2387)</f>
        <v>0</v>
      </c>
      <c r="M2387" s="20" t="str">
        <f t="shared" si="214"/>
        <v/>
      </c>
    </row>
    <row r="2388" spans="2:13" x14ac:dyDescent="0.2">
      <c r="B2388" t="str">
        <f t="shared" si="215"/>
        <v>-</v>
      </c>
      <c r="C2388" s="19" t="str">
        <f t="shared" si="216"/>
        <v/>
      </c>
      <c r="D2388" s="19" t="str">
        <f t="shared" si="217"/>
        <v/>
      </c>
      <c r="E2388" s="41"/>
      <c r="F2388" s="42"/>
      <c r="G2388" s="43"/>
      <c r="H2388" s="42"/>
      <c r="I2388" s="43"/>
      <c r="J2388" s="20">
        <f>IF(OR(H2388="",I2388=""),0,-VLOOKUP(H2388,AD:AE,2,0)*I2388/60*'1) Input --&gt;'!$D$25)</f>
        <v>0</v>
      </c>
      <c r="K2388" s="20">
        <f t="shared" si="218"/>
        <v>0</v>
      </c>
      <c r="L2388" s="20">
        <f>IF(M2388="",0,-'1) Input --&gt;'!$D$33/M2388)</f>
        <v>0</v>
      </c>
      <c r="M2388" s="20" t="str">
        <f t="shared" si="214"/>
        <v/>
      </c>
    </row>
    <row r="2389" spans="2:13" x14ac:dyDescent="0.2">
      <c r="B2389" t="str">
        <f t="shared" si="215"/>
        <v>-</v>
      </c>
      <c r="C2389" s="19" t="str">
        <f t="shared" si="216"/>
        <v/>
      </c>
      <c r="D2389" s="19" t="str">
        <f t="shared" si="217"/>
        <v/>
      </c>
      <c r="E2389" s="41"/>
      <c r="F2389" s="42"/>
      <c r="G2389" s="43"/>
      <c r="H2389" s="42"/>
      <c r="I2389" s="43"/>
      <c r="J2389" s="20">
        <f>IF(OR(H2389="",I2389=""),0,-VLOOKUP(H2389,AD:AE,2,0)*I2389/60*'1) Input --&gt;'!$D$25)</f>
        <v>0</v>
      </c>
      <c r="K2389" s="20">
        <f t="shared" si="218"/>
        <v>0</v>
      </c>
      <c r="L2389" s="20">
        <f>IF(M2389="",0,-'1) Input --&gt;'!$D$33/M2389)</f>
        <v>0</v>
      </c>
      <c r="M2389" s="20" t="str">
        <f t="shared" si="214"/>
        <v/>
      </c>
    </row>
    <row r="2390" spans="2:13" x14ac:dyDescent="0.2">
      <c r="B2390" t="str">
        <f t="shared" si="215"/>
        <v>-</v>
      </c>
      <c r="C2390" s="19" t="str">
        <f t="shared" si="216"/>
        <v/>
      </c>
      <c r="D2390" s="19" t="str">
        <f t="shared" si="217"/>
        <v/>
      </c>
      <c r="E2390" s="41"/>
      <c r="F2390" s="42"/>
      <c r="G2390" s="43"/>
      <c r="H2390" s="42"/>
      <c r="I2390" s="43"/>
      <c r="J2390" s="20">
        <f>IF(OR(H2390="",I2390=""),0,-VLOOKUP(H2390,AD:AE,2,0)*I2390/60*'1) Input --&gt;'!$D$25)</f>
        <v>0</v>
      </c>
      <c r="K2390" s="20">
        <f t="shared" si="218"/>
        <v>0</v>
      </c>
      <c r="L2390" s="20">
        <f>IF(M2390="",0,-'1) Input --&gt;'!$D$33/M2390)</f>
        <v>0</v>
      </c>
      <c r="M2390" s="20" t="str">
        <f t="shared" si="214"/>
        <v/>
      </c>
    </row>
    <row r="2391" spans="2:13" x14ac:dyDescent="0.2">
      <c r="B2391" t="str">
        <f t="shared" si="215"/>
        <v>-</v>
      </c>
      <c r="C2391" s="19" t="str">
        <f t="shared" si="216"/>
        <v/>
      </c>
      <c r="D2391" s="19" t="str">
        <f t="shared" si="217"/>
        <v/>
      </c>
      <c r="E2391" s="41"/>
      <c r="F2391" s="42"/>
      <c r="G2391" s="43"/>
      <c r="H2391" s="42"/>
      <c r="I2391" s="43"/>
      <c r="J2391" s="20">
        <f>IF(OR(H2391="",I2391=""),0,-VLOOKUP(H2391,AD:AE,2,0)*I2391/60*'1) Input --&gt;'!$D$25)</f>
        <v>0</v>
      </c>
      <c r="K2391" s="20">
        <f t="shared" si="218"/>
        <v>0</v>
      </c>
      <c r="L2391" s="20">
        <f>IF(M2391="",0,-'1) Input --&gt;'!$D$33/M2391)</f>
        <v>0</v>
      </c>
      <c r="M2391" s="20" t="str">
        <f t="shared" si="214"/>
        <v/>
      </c>
    </row>
    <row r="2392" spans="2:13" x14ac:dyDescent="0.2">
      <c r="B2392" t="str">
        <f t="shared" si="215"/>
        <v>-</v>
      </c>
      <c r="C2392" s="19" t="str">
        <f t="shared" si="216"/>
        <v/>
      </c>
      <c r="D2392" s="19" t="str">
        <f t="shared" si="217"/>
        <v/>
      </c>
      <c r="E2392" s="41"/>
      <c r="F2392" s="42"/>
      <c r="G2392" s="43"/>
      <c r="H2392" s="42"/>
      <c r="I2392" s="43"/>
      <c r="J2392" s="20">
        <f>IF(OR(H2392="",I2392=""),0,-VLOOKUP(H2392,AD:AE,2,0)*I2392/60*'1) Input --&gt;'!$D$25)</f>
        <v>0</v>
      </c>
      <c r="K2392" s="20">
        <f t="shared" si="218"/>
        <v>0</v>
      </c>
      <c r="L2392" s="20">
        <f>IF(M2392="",0,-'1) Input --&gt;'!$D$33/M2392)</f>
        <v>0</v>
      </c>
      <c r="M2392" s="20" t="str">
        <f t="shared" si="214"/>
        <v/>
      </c>
    </row>
    <row r="2393" spans="2:13" x14ac:dyDescent="0.2">
      <c r="B2393" t="str">
        <f t="shared" si="215"/>
        <v>-</v>
      </c>
      <c r="C2393" s="19" t="str">
        <f t="shared" si="216"/>
        <v/>
      </c>
      <c r="D2393" s="19" t="str">
        <f t="shared" si="217"/>
        <v/>
      </c>
      <c r="E2393" s="41"/>
      <c r="F2393" s="42"/>
      <c r="G2393" s="43"/>
      <c r="H2393" s="42"/>
      <c r="I2393" s="43"/>
      <c r="J2393" s="20">
        <f>IF(OR(H2393="",I2393=""),0,-VLOOKUP(H2393,AD:AE,2,0)*I2393/60*'1) Input --&gt;'!$D$25)</f>
        <v>0</v>
      </c>
      <c r="K2393" s="20">
        <f t="shared" si="218"/>
        <v>0</v>
      </c>
      <c r="L2393" s="20">
        <f>IF(M2393="",0,-'1) Input --&gt;'!$D$33/M2393)</f>
        <v>0</v>
      </c>
      <c r="M2393" s="20" t="str">
        <f t="shared" si="214"/>
        <v/>
      </c>
    </row>
    <row r="2394" spans="2:13" x14ac:dyDescent="0.2">
      <c r="B2394" t="str">
        <f t="shared" si="215"/>
        <v>-</v>
      </c>
      <c r="C2394" s="19" t="str">
        <f t="shared" si="216"/>
        <v/>
      </c>
      <c r="D2394" s="19" t="str">
        <f t="shared" si="217"/>
        <v/>
      </c>
      <c r="E2394" s="41"/>
      <c r="F2394" s="42"/>
      <c r="G2394" s="43"/>
      <c r="H2394" s="42"/>
      <c r="I2394" s="43"/>
      <c r="J2394" s="20">
        <f>IF(OR(H2394="",I2394=""),0,-VLOOKUP(H2394,AD:AE,2,0)*I2394/60*'1) Input --&gt;'!$D$25)</f>
        <v>0</v>
      </c>
      <c r="K2394" s="20">
        <f t="shared" si="218"/>
        <v>0</v>
      </c>
      <c r="L2394" s="20">
        <f>IF(M2394="",0,-'1) Input --&gt;'!$D$33/M2394)</f>
        <v>0</v>
      </c>
      <c r="M2394" s="20" t="str">
        <f t="shared" si="214"/>
        <v/>
      </c>
    </row>
    <row r="2395" spans="2:13" x14ac:dyDescent="0.2">
      <c r="B2395" t="str">
        <f t="shared" si="215"/>
        <v>-</v>
      </c>
      <c r="C2395" s="19" t="str">
        <f t="shared" si="216"/>
        <v/>
      </c>
      <c r="D2395" s="19" t="str">
        <f t="shared" si="217"/>
        <v/>
      </c>
      <c r="E2395" s="41"/>
      <c r="F2395" s="42"/>
      <c r="G2395" s="43"/>
      <c r="H2395" s="42"/>
      <c r="I2395" s="43"/>
      <c r="J2395" s="20">
        <f>IF(OR(H2395="",I2395=""),0,-VLOOKUP(H2395,AD:AE,2,0)*I2395/60*'1) Input --&gt;'!$D$25)</f>
        <v>0</v>
      </c>
      <c r="K2395" s="20">
        <f t="shared" si="218"/>
        <v>0</v>
      </c>
      <c r="L2395" s="20">
        <f>IF(M2395="",0,-'1) Input --&gt;'!$D$33/M2395)</f>
        <v>0</v>
      </c>
      <c r="M2395" s="20" t="str">
        <f t="shared" si="214"/>
        <v/>
      </c>
    </row>
    <row r="2396" spans="2:13" x14ac:dyDescent="0.2">
      <c r="B2396" t="str">
        <f t="shared" si="215"/>
        <v>-</v>
      </c>
      <c r="C2396" s="19" t="str">
        <f t="shared" si="216"/>
        <v/>
      </c>
      <c r="D2396" s="19" t="str">
        <f t="shared" si="217"/>
        <v/>
      </c>
      <c r="E2396" s="41"/>
      <c r="F2396" s="42"/>
      <c r="G2396" s="43"/>
      <c r="H2396" s="42"/>
      <c r="I2396" s="43"/>
      <c r="J2396" s="20">
        <f>IF(OR(H2396="",I2396=""),0,-VLOOKUP(H2396,AD:AE,2,0)*I2396/60*'1) Input --&gt;'!$D$25)</f>
        <v>0</v>
      </c>
      <c r="K2396" s="20">
        <f t="shared" si="218"/>
        <v>0</v>
      </c>
      <c r="L2396" s="20">
        <f>IF(M2396="",0,-'1) Input --&gt;'!$D$33/M2396)</f>
        <v>0</v>
      </c>
      <c r="M2396" s="20" t="str">
        <f t="shared" si="214"/>
        <v/>
      </c>
    </row>
    <row r="2397" spans="2:13" x14ac:dyDescent="0.2">
      <c r="B2397" t="str">
        <f t="shared" si="215"/>
        <v>-</v>
      </c>
      <c r="C2397" s="19" t="str">
        <f t="shared" si="216"/>
        <v/>
      </c>
      <c r="D2397" s="19" t="str">
        <f t="shared" si="217"/>
        <v/>
      </c>
      <c r="E2397" s="41"/>
      <c r="F2397" s="42"/>
      <c r="G2397" s="43"/>
      <c r="H2397" s="42"/>
      <c r="I2397" s="43"/>
      <c r="J2397" s="20">
        <f>IF(OR(H2397="",I2397=""),0,-VLOOKUP(H2397,AD:AE,2,0)*I2397/60*'1) Input --&gt;'!$D$25)</f>
        <v>0</v>
      </c>
      <c r="K2397" s="20">
        <f t="shared" si="218"/>
        <v>0</v>
      </c>
      <c r="L2397" s="20">
        <f>IF(M2397="",0,-'1) Input --&gt;'!$D$33/M2397)</f>
        <v>0</v>
      </c>
      <c r="M2397" s="20" t="str">
        <f t="shared" si="214"/>
        <v/>
      </c>
    </row>
    <row r="2398" spans="2:13" x14ac:dyDescent="0.2">
      <c r="B2398" t="str">
        <f t="shared" si="215"/>
        <v>-</v>
      </c>
      <c r="C2398" s="19" t="str">
        <f t="shared" si="216"/>
        <v/>
      </c>
      <c r="D2398" s="19" t="str">
        <f t="shared" si="217"/>
        <v/>
      </c>
      <c r="E2398" s="41"/>
      <c r="F2398" s="42"/>
      <c r="G2398" s="43"/>
      <c r="H2398" s="42"/>
      <c r="I2398" s="43"/>
      <c r="J2398" s="20">
        <f>IF(OR(H2398="",I2398=""),0,-VLOOKUP(H2398,AD:AE,2,0)*I2398/60*'1) Input --&gt;'!$D$25)</f>
        <v>0</v>
      </c>
      <c r="K2398" s="20">
        <f t="shared" si="218"/>
        <v>0</v>
      </c>
      <c r="L2398" s="20">
        <f>IF(M2398="",0,-'1) Input --&gt;'!$D$33/M2398)</f>
        <v>0</v>
      </c>
      <c r="M2398" s="20" t="str">
        <f t="shared" si="214"/>
        <v/>
      </c>
    </row>
    <row r="2399" spans="2:13" x14ac:dyDescent="0.2">
      <c r="B2399" t="str">
        <f t="shared" si="215"/>
        <v>-</v>
      </c>
      <c r="C2399" s="19" t="str">
        <f t="shared" si="216"/>
        <v/>
      </c>
      <c r="D2399" s="19" t="str">
        <f t="shared" si="217"/>
        <v/>
      </c>
      <c r="E2399" s="41"/>
      <c r="F2399" s="42"/>
      <c r="G2399" s="43"/>
      <c r="H2399" s="42"/>
      <c r="I2399" s="43"/>
      <c r="J2399" s="20">
        <f>IF(OR(H2399="",I2399=""),0,-VLOOKUP(H2399,AD:AE,2,0)*I2399/60*'1) Input --&gt;'!$D$25)</f>
        <v>0</v>
      </c>
      <c r="K2399" s="20">
        <f t="shared" si="218"/>
        <v>0</v>
      </c>
      <c r="L2399" s="20">
        <f>IF(M2399="",0,-'1) Input --&gt;'!$D$33/M2399)</f>
        <v>0</v>
      </c>
      <c r="M2399" s="20" t="str">
        <f t="shared" si="214"/>
        <v/>
      </c>
    </row>
    <row r="2400" spans="2:13" x14ac:dyDescent="0.2">
      <c r="B2400" t="str">
        <f t="shared" si="215"/>
        <v>-</v>
      </c>
      <c r="C2400" s="19" t="str">
        <f t="shared" si="216"/>
        <v/>
      </c>
      <c r="D2400" s="19" t="str">
        <f t="shared" si="217"/>
        <v/>
      </c>
      <c r="E2400" s="41"/>
      <c r="F2400" s="42"/>
      <c r="G2400" s="43"/>
      <c r="H2400" s="42"/>
      <c r="I2400" s="43"/>
      <c r="J2400" s="20">
        <f>IF(OR(H2400="",I2400=""),0,-VLOOKUP(H2400,AD:AE,2,0)*I2400/60*'1) Input --&gt;'!$D$25)</f>
        <v>0</v>
      </c>
      <c r="K2400" s="20">
        <f t="shared" si="218"/>
        <v>0</v>
      </c>
      <c r="L2400" s="20">
        <f>IF(M2400="",0,-'1) Input --&gt;'!$D$33/M2400)</f>
        <v>0</v>
      </c>
      <c r="M2400" s="20" t="str">
        <f t="shared" si="214"/>
        <v/>
      </c>
    </row>
    <row r="2401" spans="2:13" x14ac:dyDescent="0.2">
      <c r="B2401" t="str">
        <f t="shared" si="215"/>
        <v>-</v>
      </c>
      <c r="C2401" s="19" t="str">
        <f t="shared" si="216"/>
        <v/>
      </c>
      <c r="D2401" s="19" t="str">
        <f t="shared" si="217"/>
        <v/>
      </c>
      <c r="E2401" s="41"/>
      <c r="F2401" s="42"/>
      <c r="G2401" s="43"/>
      <c r="H2401" s="42"/>
      <c r="I2401" s="43"/>
      <c r="J2401" s="20">
        <f>IF(OR(H2401="",I2401=""),0,-VLOOKUP(H2401,AD:AE,2,0)*I2401/60*'1) Input --&gt;'!$D$25)</f>
        <v>0</v>
      </c>
      <c r="K2401" s="20">
        <f t="shared" si="218"/>
        <v>0</v>
      </c>
      <c r="L2401" s="20">
        <f>IF(M2401="",0,-'1) Input --&gt;'!$D$33/M2401)</f>
        <v>0</v>
      </c>
      <c r="M2401" s="20" t="str">
        <f t="shared" si="214"/>
        <v/>
      </c>
    </row>
    <row r="2402" spans="2:13" x14ac:dyDescent="0.2">
      <c r="B2402" t="str">
        <f t="shared" si="215"/>
        <v>-</v>
      </c>
      <c r="C2402" s="19" t="str">
        <f t="shared" si="216"/>
        <v/>
      </c>
      <c r="D2402" s="19" t="str">
        <f t="shared" si="217"/>
        <v/>
      </c>
      <c r="E2402" s="41"/>
      <c r="F2402" s="42"/>
      <c r="G2402" s="43"/>
      <c r="H2402" s="42"/>
      <c r="I2402" s="43"/>
      <c r="J2402" s="20">
        <f>IF(OR(H2402="",I2402=""),0,-VLOOKUP(H2402,AD:AE,2,0)*I2402/60*'1) Input --&gt;'!$D$25)</f>
        <v>0</v>
      </c>
      <c r="K2402" s="20">
        <f t="shared" si="218"/>
        <v>0</v>
      </c>
      <c r="L2402" s="20">
        <f>IF(M2402="",0,-'1) Input --&gt;'!$D$33/M2402)</f>
        <v>0</v>
      </c>
      <c r="M2402" s="20" t="str">
        <f t="shared" si="214"/>
        <v/>
      </c>
    </row>
    <row r="2403" spans="2:13" x14ac:dyDescent="0.2">
      <c r="B2403" t="str">
        <f t="shared" si="215"/>
        <v>-</v>
      </c>
      <c r="C2403" s="19" t="str">
        <f t="shared" si="216"/>
        <v/>
      </c>
      <c r="D2403" s="19" t="str">
        <f t="shared" si="217"/>
        <v/>
      </c>
      <c r="E2403" s="41"/>
      <c r="F2403" s="42"/>
      <c r="G2403" s="43"/>
      <c r="H2403" s="42"/>
      <c r="I2403" s="43"/>
      <c r="J2403" s="20">
        <f>IF(OR(H2403="",I2403=""),0,-VLOOKUP(H2403,AD:AE,2,0)*I2403/60*'1) Input --&gt;'!$D$25)</f>
        <v>0</v>
      </c>
      <c r="K2403" s="20">
        <f t="shared" si="218"/>
        <v>0</v>
      </c>
      <c r="L2403" s="20">
        <f>IF(M2403="",0,-'1) Input --&gt;'!$D$33/M2403)</f>
        <v>0</v>
      </c>
      <c r="M2403" s="20" t="str">
        <f t="shared" si="214"/>
        <v/>
      </c>
    </row>
    <row r="2404" spans="2:13" x14ac:dyDescent="0.2">
      <c r="B2404" t="str">
        <f t="shared" si="215"/>
        <v>-</v>
      </c>
      <c r="C2404" s="19" t="str">
        <f t="shared" si="216"/>
        <v/>
      </c>
      <c r="D2404" s="19" t="str">
        <f t="shared" si="217"/>
        <v/>
      </c>
      <c r="E2404" s="41"/>
      <c r="F2404" s="42"/>
      <c r="G2404" s="43"/>
      <c r="H2404" s="42"/>
      <c r="I2404" s="43"/>
      <c r="J2404" s="20">
        <f>IF(OR(H2404="",I2404=""),0,-VLOOKUP(H2404,AD:AE,2,0)*I2404/60*'1) Input --&gt;'!$D$25)</f>
        <v>0</v>
      </c>
      <c r="K2404" s="20">
        <f t="shared" si="218"/>
        <v>0</v>
      </c>
      <c r="L2404" s="20">
        <f>IF(M2404="",0,-'1) Input --&gt;'!$D$33/M2404)</f>
        <v>0</v>
      </c>
      <c r="M2404" s="20" t="str">
        <f t="shared" si="214"/>
        <v/>
      </c>
    </row>
    <row r="2405" spans="2:13" x14ac:dyDescent="0.2">
      <c r="B2405" t="str">
        <f t="shared" si="215"/>
        <v>-</v>
      </c>
      <c r="C2405" s="19" t="str">
        <f t="shared" si="216"/>
        <v/>
      </c>
      <c r="D2405" s="19" t="str">
        <f t="shared" si="217"/>
        <v/>
      </c>
      <c r="E2405" s="41"/>
      <c r="F2405" s="42"/>
      <c r="G2405" s="43"/>
      <c r="H2405" s="42"/>
      <c r="I2405" s="43"/>
      <c r="J2405" s="20">
        <f>IF(OR(H2405="",I2405=""),0,-VLOOKUP(H2405,AD:AE,2,0)*I2405/60*'1) Input --&gt;'!$D$25)</f>
        <v>0</v>
      </c>
      <c r="K2405" s="20">
        <f t="shared" si="218"/>
        <v>0</v>
      </c>
      <c r="L2405" s="20">
        <f>IF(M2405="",0,-'1) Input --&gt;'!$D$33/M2405)</f>
        <v>0</v>
      </c>
      <c r="M2405" s="20" t="str">
        <f t="shared" si="214"/>
        <v/>
      </c>
    </row>
    <row r="2406" spans="2:13" x14ac:dyDescent="0.2">
      <c r="B2406" t="str">
        <f t="shared" si="215"/>
        <v>-</v>
      </c>
      <c r="C2406" s="19" t="str">
        <f t="shared" si="216"/>
        <v/>
      </c>
      <c r="D2406" s="19" t="str">
        <f t="shared" si="217"/>
        <v/>
      </c>
      <c r="E2406" s="41"/>
      <c r="F2406" s="42"/>
      <c r="G2406" s="43"/>
      <c r="H2406" s="42"/>
      <c r="I2406" s="43"/>
      <c r="J2406" s="20">
        <f>IF(OR(H2406="",I2406=""),0,-VLOOKUP(H2406,AD:AE,2,0)*I2406/60*'1) Input --&gt;'!$D$25)</f>
        <v>0</v>
      </c>
      <c r="K2406" s="20">
        <f t="shared" si="218"/>
        <v>0</v>
      </c>
      <c r="L2406" s="20">
        <f>IF(M2406="",0,-'1) Input --&gt;'!$D$33/M2406)</f>
        <v>0</v>
      </c>
      <c r="M2406" s="20" t="str">
        <f t="shared" si="214"/>
        <v/>
      </c>
    </row>
    <row r="2407" spans="2:13" x14ac:dyDescent="0.2">
      <c r="B2407" t="str">
        <f t="shared" si="215"/>
        <v>-</v>
      </c>
      <c r="C2407" s="19" t="str">
        <f t="shared" si="216"/>
        <v/>
      </c>
      <c r="D2407" s="19" t="str">
        <f t="shared" si="217"/>
        <v/>
      </c>
      <c r="E2407" s="41"/>
      <c r="F2407" s="42"/>
      <c r="G2407" s="43"/>
      <c r="H2407" s="42"/>
      <c r="I2407" s="43"/>
      <c r="J2407" s="20">
        <f>IF(OR(H2407="",I2407=""),0,-VLOOKUP(H2407,AD:AE,2,0)*I2407/60*'1) Input --&gt;'!$D$25)</f>
        <v>0</v>
      </c>
      <c r="K2407" s="20">
        <f t="shared" si="218"/>
        <v>0</v>
      </c>
      <c r="L2407" s="20">
        <f>IF(M2407="",0,-'1) Input --&gt;'!$D$33/M2407)</f>
        <v>0</v>
      </c>
      <c r="M2407" s="20" t="str">
        <f t="shared" si="214"/>
        <v/>
      </c>
    </row>
    <row r="2408" spans="2:13" x14ac:dyDescent="0.2">
      <c r="B2408" t="str">
        <f t="shared" si="215"/>
        <v>-</v>
      </c>
      <c r="C2408" s="19" t="str">
        <f t="shared" si="216"/>
        <v/>
      </c>
      <c r="D2408" s="19" t="str">
        <f t="shared" si="217"/>
        <v/>
      </c>
      <c r="E2408" s="41"/>
      <c r="F2408" s="42"/>
      <c r="G2408" s="43"/>
      <c r="H2408" s="42"/>
      <c r="I2408" s="43"/>
      <c r="J2408" s="20">
        <f>IF(OR(H2408="",I2408=""),0,-VLOOKUP(H2408,AD:AE,2,0)*I2408/60*'1) Input --&gt;'!$D$25)</f>
        <v>0</v>
      </c>
      <c r="K2408" s="20">
        <f t="shared" si="218"/>
        <v>0</v>
      </c>
      <c r="L2408" s="20">
        <f>IF(M2408="",0,-'1) Input --&gt;'!$D$33/M2408)</f>
        <v>0</v>
      </c>
      <c r="M2408" s="20" t="str">
        <f t="shared" si="214"/>
        <v/>
      </c>
    </row>
    <row r="2409" spans="2:13" x14ac:dyDescent="0.2">
      <c r="B2409" t="str">
        <f t="shared" si="215"/>
        <v>-</v>
      </c>
      <c r="C2409" s="19" t="str">
        <f t="shared" si="216"/>
        <v/>
      </c>
      <c r="D2409" s="19" t="str">
        <f t="shared" si="217"/>
        <v/>
      </c>
      <c r="E2409" s="41"/>
      <c r="F2409" s="42"/>
      <c r="G2409" s="43"/>
      <c r="H2409" s="42"/>
      <c r="I2409" s="43"/>
      <c r="J2409" s="20">
        <f>IF(OR(H2409="",I2409=""),0,-VLOOKUP(H2409,AD:AE,2,0)*I2409/60*'1) Input --&gt;'!$D$25)</f>
        <v>0</v>
      </c>
      <c r="K2409" s="20">
        <f t="shared" si="218"/>
        <v>0</v>
      </c>
      <c r="L2409" s="20">
        <f>IF(M2409="",0,-'1) Input --&gt;'!$D$33/M2409)</f>
        <v>0</v>
      </c>
      <c r="M2409" s="20" t="str">
        <f t="shared" si="214"/>
        <v/>
      </c>
    </row>
    <row r="2410" spans="2:13" x14ac:dyDescent="0.2">
      <c r="B2410" t="str">
        <f t="shared" si="215"/>
        <v>-</v>
      </c>
      <c r="C2410" s="19" t="str">
        <f t="shared" si="216"/>
        <v/>
      </c>
      <c r="D2410" s="19" t="str">
        <f t="shared" si="217"/>
        <v/>
      </c>
      <c r="E2410" s="41"/>
      <c r="F2410" s="42"/>
      <c r="G2410" s="43"/>
      <c r="H2410" s="42"/>
      <c r="I2410" s="43"/>
      <c r="J2410" s="20">
        <f>IF(OR(H2410="",I2410=""),0,-VLOOKUP(H2410,AD:AE,2,0)*I2410/60*'1) Input --&gt;'!$D$25)</f>
        <v>0</v>
      </c>
      <c r="K2410" s="20">
        <f t="shared" si="218"/>
        <v>0</v>
      </c>
      <c r="L2410" s="20">
        <f>IF(M2410="",0,-'1) Input --&gt;'!$D$33/M2410)</f>
        <v>0</v>
      </c>
      <c r="M2410" s="20" t="str">
        <f t="shared" si="214"/>
        <v/>
      </c>
    </row>
    <row r="2411" spans="2:13" x14ac:dyDescent="0.2">
      <c r="B2411" t="str">
        <f t="shared" si="215"/>
        <v>-</v>
      </c>
      <c r="C2411" s="19" t="str">
        <f t="shared" si="216"/>
        <v/>
      </c>
      <c r="D2411" s="19" t="str">
        <f t="shared" si="217"/>
        <v/>
      </c>
      <c r="E2411" s="41"/>
      <c r="F2411" s="42"/>
      <c r="G2411" s="43"/>
      <c r="H2411" s="42"/>
      <c r="I2411" s="43"/>
      <c r="J2411" s="20">
        <f>IF(OR(H2411="",I2411=""),0,-VLOOKUP(H2411,AD:AE,2,0)*I2411/60*'1) Input --&gt;'!$D$25)</f>
        <v>0</v>
      </c>
      <c r="K2411" s="20">
        <f t="shared" si="218"/>
        <v>0</v>
      </c>
      <c r="L2411" s="20">
        <f>IF(M2411="",0,-'1) Input --&gt;'!$D$33/M2411)</f>
        <v>0</v>
      </c>
      <c r="M2411" s="20" t="str">
        <f t="shared" si="214"/>
        <v/>
      </c>
    </row>
    <row r="2412" spans="2:13" x14ac:dyDescent="0.2">
      <c r="B2412" t="str">
        <f t="shared" si="215"/>
        <v>-</v>
      </c>
      <c r="C2412" s="19" t="str">
        <f t="shared" si="216"/>
        <v/>
      </c>
      <c r="D2412" s="19" t="str">
        <f t="shared" si="217"/>
        <v/>
      </c>
      <c r="E2412" s="41"/>
      <c r="F2412" s="42"/>
      <c r="G2412" s="43"/>
      <c r="H2412" s="42"/>
      <c r="I2412" s="43"/>
      <c r="J2412" s="20">
        <f>IF(OR(H2412="",I2412=""),0,-VLOOKUP(H2412,AD:AE,2,0)*I2412/60*'1) Input --&gt;'!$D$25)</f>
        <v>0</v>
      </c>
      <c r="K2412" s="20">
        <f t="shared" si="218"/>
        <v>0</v>
      </c>
      <c r="L2412" s="20">
        <f>IF(M2412="",0,-'1) Input --&gt;'!$D$33/M2412)</f>
        <v>0</v>
      </c>
      <c r="M2412" s="20" t="str">
        <f t="shared" si="214"/>
        <v/>
      </c>
    </row>
    <row r="2413" spans="2:13" x14ac:dyDescent="0.2">
      <c r="B2413" t="str">
        <f t="shared" si="215"/>
        <v>-</v>
      </c>
      <c r="C2413" s="19" t="str">
        <f t="shared" si="216"/>
        <v/>
      </c>
      <c r="D2413" s="19" t="str">
        <f t="shared" si="217"/>
        <v/>
      </c>
      <c r="E2413" s="41"/>
      <c r="F2413" s="42"/>
      <c r="G2413" s="43"/>
      <c r="H2413" s="42"/>
      <c r="I2413" s="43"/>
      <c r="J2413" s="20">
        <f>IF(OR(H2413="",I2413=""),0,-VLOOKUP(H2413,AD:AE,2,0)*I2413/60*'1) Input --&gt;'!$D$25)</f>
        <v>0</v>
      </c>
      <c r="K2413" s="20">
        <f t="shared" si="218"/>
        <v>0</v>
      </c>
      <c r="L2413" s="20">
        <f>IF(M2413="",0,-'1) Input --&gt;'!$D$33/M2413)</f>
        <v>0</v>
      </c>
      <c r="M2413" s="20" t="str">
        <f t="shared" si="214"/>
        <v/>
      </c>
    </row>
    <row r="2414" spans="2:13" x14ac:dyDescent="0.2">
      <c r="B2414" t="str">
        <f t="shared" si="215"/>
        <v>-</v>
      </c>
      <c r="C2414" s="19" t="str">
        <f t="shared" si="216"/>
        <v/>
      </c>
      <c r="D2414" s="19" t="str">
        <f t="shared" si="217"/>
        <v/>
      </c>
      <c r="E2414" s="41"/>
      <c r="F2414" s="42"/>
      <c r="G2414" s="43"/>
      <c r="H2414" s="42"/>
      <c r="I2414" s="43"/>
      <c r="J2414" s="20">
        <f>IF(OR(H2414="",I2414=""),0,-VLOOKUP(H2414,AD:AE,2,0)*I2414/60*'1) Input --&gt;'!$D$25)</f>
        <v>0</v>
      </c>
      <c r="K2414" s="20">
        <f t="shared" si="218"/>
        <v>0</v>
      </c>
      <c r="L2414" s="20">
        <f>IF(M2414="",0,-'1) Input --&gt;'!$D$33/M2414)</f>
        <v>0</v>
      </c>
      <c r="M2414" s="20" t="str">
        <f t="shared" si="214"/>
        <v/>
      </c>
    </row>
    <row r="2415" spans="2:13" x14ac:dyDescent="0.2">
      <c r="B2415" t="str">
        <f t="shared" si="215"/>
        <v>-</v>
      </c>
      <c r="C2415" s="19" t="str">
        <f t="shared" si="216"/>
        <v/>
      </c>
      <c r="D2415" s="19" t="str">
        <f t="shared" si="217"/>
        <v/>
      </c>
      <c r="E2415" s="41"/>
      <c r="F2415" s="42"/>
      <c r="G2415" s="43"/>
      <c r="H2415" s="42"/>
      <c r="I2415" s="43"/>
      <c r="J2415" s="20">
        <f>IF(OR(H2415="",I2415=""),0,-VLOOKUP(H2415,AD:AE,2,0)*I2415/60*'1) Input --&gt;'!$D$25)</f>
        <v>0</v>
      </c>
      <c r="K2415" s="20">
        <f t="shared" si="218"/>
        <v>0</v>
      </c>
      <c r="L2415" s="20">
        <f>IF(M2415="",0,-'1) Input --&gt;'!$D$33/M2415)</f>
        <v>0</v>
      </c>
      <c r="M2415" s="20" t="str">
        <f t="shared" si="214"/>
        <v/>
      </c>
    </row>
    <row r="2416" spans="2:13" x14ac:dyDescent="0.2">
      <c r="B2416" t="str">
        <f t="shared" si="215"/>
        <v>-</v>
      </c>
      <c r="C2416" s="19" t="str">
        <f t="shared" si="216"/>
        <v/>
      </c>
      <c r="D2416" s="19" t="str">
        <f t="shared" si="217"/>
        <v/>
      </c>
      <c r="E2416" s="41"/>
      <c r="F2416" s="42"/>
      <c r="G2416" s="43"/>
      <c r="H2416" s="42"/>
      <c r="I2416" s="43"/>
      <c r="J2416" s="20">
        <f>IF(OR(H2416="",I2416=""),0,-VLOOKUP(H2416,AD:AE,2,0)*I2416/60*'1) Input --&gt;'!$D$25)</f>
        <v>0</v>
      </c>
      <c r="K2416" s="20">
        <f t="shared" si="218"/>
        <v>0</v>
      </c>
      <c r="L2416" s="20">
        <f>IF(M2416="",0,-'1) Input --&gt;'!$D$33/M2416)</f>
        <v>0</v>
      </c>
      <c r="M2416" s="20" t="str">
        <f t="shared" si="214"/>
        <v/>
      </c>
    </row>
    <row r="2417" spans="2:13" x14ac:dyDescent="0.2">
      <c r="B2417" t="str">
        <f t="shared" si="215"/>
        <v>-</v>
      </c>
      <c r="C2417" s="19" t="str">
        <f t="shared" si="216"/>
        <v/>
      </c>
      <c r="D2417" s="19" t="str">
        <f t="shared" si="217"/>
        <v/>
      </c>
      <c r="E2417" s="41"/>
      <c r="F2417" s="42"/>
      <c r="G2417" s="43"/>
      <c r="H2417" s="42"/>
      <c r="I2417" s="43"/>
      <c r="J2417" s="20">
        <f>IF(OR(H2417="",I2417=""),0,-VLOOKUP(H2417,AD:AE,2,0)*I2417/60*'1) Input --&gt;'!$D$25)</f>
        <v>0</v>
      </c>
      <c r="K2417" s="20">
        <f t="shared" si="218"/>
        <v>0</v>
      </c>
      <c r="L2417" s="20">
        <f>IF(M2417="",0,-'1) Input --&gt;'!$D$33/M2417)</f>
        <v>0</v>
      </c>
      <c r="M2417" s="20" t="str">
        <f t="shared" si="214"/>
        <v/>
      </c>
    </row>
    <row r="2418" spans="2:13" x14ac:dyDescent="0.2">
      <c r="B2418" t="str">
        <f t="shared" si="215"/>
        <v>-</v>
      </c>
      <c r="C2418" s="19" t="str">
        <f t="shared" si="216"/>
        <v/>
      </c>
      <c r="D2418" s="19" t="str">
        <f t="shared" si="217"/>
        <v/>
      </c>
      <c r="E2418" s="41"/>
      <c r="F2418" s="42"/>
      <c r="G2418" s="43"/>
      <c r="H2418" s="42"/>
      <c r="I2418" s="43"/>
      <c r="J2418" s="20">
        <f>IF(OR(H2418="",I2418=""),0,-VLOOKUP(H2418,AD:AE,2,0)*I2418/60*'1) Input --&gt;'!$D$25)</f>
        <v>0</v>
      </c>
      <c r="K2418" s="20">
        <f t="shared" si="218"/>
        <v>0</v>
      </c>
      <c r="L2418" s="20">
        <f>IF(M2418="",0,-'1) Input --&gt;'!$D$33/M2418)</f>
        <v>0</v>
      </c>
      <c r="M2418" s="20" t="str">
        <f t="shared" si="214"/>
        <v/>
      </c>
    </row>
    <row r="2419" spans="2:13" x14ac:dyDescent="0.2">
      <c r="B2419" t="str">
        <f t="shared" si="215"/>
        <v>-</v>
      </c>
      <c r="C2419" s="19" t="str">
        <f t="shared" si="216"/>
        <v/>
      </c>
      <c r="D2419" s="19" t="str">
        <f t="shared" si="217"/>
        <v/>
      </c>
      <c r="E2419" s="41"/>
      <c r="F2419" s="42"/>
      <c r="G2419" s="43"/>
      <c r="H2419" s="42"/>
      <c r="I2419" s="43"/>
      <c r="J2419" s="20">
        <f>IF(OR(H2419="",I2419=""),0,-VLOOKUP(H2419,AD:AE,2,0)*I2419/60*'1) Input --&gt;'!$D$25)</f>
        <v>0</v>
      </c>
      <c r="K2419" s="20">
        <f t="shared" si="218"/>
        <v>0</v>
      </c>
      <c r="L2419" s="20">
        <f>IF(M2419="",0,-'1) Input --&gt;'!$D$33/M2419)</f>
        <v>0</v>
      </c>
      <c r="M2419" s="20" t="str">
        <f t="shared" si="214"/>
        <v/>
      </c>
    </row>
    <row r="2420" spans="2:13" x14ac:dyDescent="0.2">
      <c r="B2420" t="str">
        <f t="shared" si="215"/>
        <v>-</v>
      </c>
      <c r="C2420" s="19" t="str">
        <f t="shared" si="216"/>
        <v/>
      </c>
      <c r="D2420" s="19" t="str">
        <f t="shared" si="217"/>
        <v/>
      </c>
      <c r="E2420" s="41"/>
      <c r="F2420" s="42"/>
      <c r="G2420" s="43"/>
      <c r="H2420" s="42"/>
      <c r="I2420" s="43"/>
      <c r="J2420" s="20">
        <f>IF(OR(H2420="",I2420=""),0,-VLOOKUP(H2420,AD:AE,2,0)*I2420/60*'1) Input --&gt;'!$D$25)</f>
        <v>0</v>
      </c>
      <c r="K2420" s="20">
        <f t="shared" si="218"/>
        <v>0</v>
      </c>
      <c r="L2420" s="20">
        <f>IF(M2420="",0,-'1) Input --&gt;'!$D$33/M2420)</f>
        <v>0</v>
      </c>
      <c r="M2420" s="20" t="str">
        <f t="shared" si="214"/>
        <v/>
      </c>
    </row>
    <row r="2421" spans="2:13" x14ac:dyDescent="0.2">
      <c r="B2421" t="str">
        <f t="shared" si="215"/>
        <v>-</v>
      </c>
      <c r="C2421" s="19" t="str">
        <f t="shared" si="216"/>
        <v/>
      </c>
      <c r="D2421" s="19" t="str">
        <f t="shared" si="217"/>
        <v/>
      </c>
      <c r="E2421" s="41"/>
      <c r="F2421" s="42"/>
      <c r="G2421" s="43"/>
      <c r="H2421" s="42"/>
      <c r="I2421" s="43"/>
      <c r="J2421" s="20">
        <f>IF(OR(H2421="",I2421=""),0,-VLOOKUP(H2421,AD:AE,2,0)*I2421/60*'1) Input --&gt;'!$D$25)</f>
        <v>0</v>
      </c>
      <c r="K2421" s="20">
        <f t="shared" si="218"/>
        <v>0</v>
      </c>
      <c r="L2421" s="20">
        <f>IF(M2421="",0,-'1) Input --&gt;'!$D$33/M2421)</f>
        <v>0</v>
      </c>
      <c r="M2421" s="20" t="str">
        <f t="shared" si="214"/>
        <v/>
      </c>
    </row>
    <row r="2422" spans="2:13" x14ac:dyDescent="0.2">
      <c r="B2422" t="str">
        <f t="shared" si="215"/>
        <v>-</v>
      </c>
      <c r="C2422" s="19" t="str">
        <f t="shared" si="216"/>
        <v/>
      </c>
      <c r="D2422" s="19" t="str">
        <f t="shared" si="217"/>
        <v/>
      </c>
      <c r="E2422" s="41"/>
      <c r="F2422" s="42"/>
      <c r="G2422" s="43"/>
      <c r="H2422" s="42"/>
      <c r="I2422" s="43"/>
      <c r="J2422" s="20">
        <f>IF(OR(H2422="",I2422=""),0,-VLOOKUP(H2422,AD:AE,2,0)*I2422/60*'1) Input --&gt;'!$D$25)</f>
        <v>0</v>
      </c>
      <c r="K2422" s="20">
        <f t="shared" si="218"/>
        <v>0</v>
      </c>
      <c r="L2422" s="20">
        <f>IF(M2422="",0,-'1) Input --&gt;'!$D$33/M2422)</f>
        <v>0</v>
      </c>
      <c r="M2422" s="20" t="str">
        <f t="shared" si="214"/>
        <v/>
      </c>
    </row>
    <row r="2423" spans="2:13" x14ac:dyDescent="0.2">
      <c r="B2423" t="str">
        <f t="shared" si="215"/>
        <v>-</v>
      </c>
      <c r="C2423" s="19" t="str">
        <f t="shared" si="216"/>
        <v/>
      </c>
      <c r="D2423" s="19" t="str">
        <f t="shared" si="217"/>
        <v/>
      </c>
      <c r="E2423" s="41"/>
      <c r="F2423" s="42"/>
      <c r="G2423" s="43"/>
      <c r="H2423" s="42"/>
      <c r="I2423" s="43"/>
      <c r="J2423" s="20">
        <f>IF(OR(H2423="",I2423=""),0,-VLOOKUP(H2423,AD:AE,2,0)*I2423/60*'1) Input --&gt;'!$D$25)</f>
        <v>0</v>
      </c>
      <c r="K2423" s="20">
        <f t="shared" si="218"/>
        <v>0</v>
      </c>
      <c r="L2423" s="20">
        <f>IF(M2423="",0,-'1) Input --&gt;'!$D$33/M2423)</f>
        <v>0</v>
      </c>
      <c r="M2423" s="20" t="str">
        <f t="shared" si="214"/>
        <v/>
      </c>
    </row>
    <row r="2424" spans="2:13" x14ac:dyDescent="0.2">
      <c r="B2424" t="str">
        <f t="shared" si="215"/>
        <v>-</v>
      </c>
      <c r="C2424" s="19" t="str">
        <f t="shared" si="216"/>
        <v/>
      </c>
      <c r="D2424" s="19" t="str">
        <f t="shared" si="217"/>
        <v/>
      </c>
      <c r="E2424" s="41"/>
      <c r="F2424" s="42"/>
      <c r="G2424" s="43"/>
      <c r="H2424" s="42"/>
      <c r="I2424" s="43"/>
      <c r="J2424" s="20">
        <f>IF(OR(H2424="",I2424=""),0,-VLOOKUP(H2424,AD:AE,2,0)*I2424/60*'1) Input --&gt;'!$D$25)</f>
        <v>0</v>
      </c>
      <c r="K2424" s="20">
        <f t="shared" si="218"/>
        <v>0</v>
      </c>
      <c r="L2424" s="20">
        <f>IF(M2424="",0,-'1) Input --&gt;'!$D$33/M2424)</f>
        <v>0</v>
      </c>
      <c r="M2424" s="20" t="str">
        <f t="shared" si="214"/>
        <v/>
      </c>
    </row>
    <row r="2425" spans="2:13" x14ac:dyDescent="0.2">
      <c r="B2425" t="str">
        <f t="shared" si="215"/>
        <v>-</v>
      </c>
      <c r="C2425" s="19" t="str">
        <f t="shared" si="216"/>
        <v/>
      </c>
      <c r="D2425" s="19" t="str">
        <f t="shared" si="217"/>
        <v/>
      </c>
      <c r="E2425" s="41"/>
      <c r="F2425" s="42"/>
      <c r="G2425" s="43"/>
      <c r="H2425" s="42"/>
      <c r="I2425" s="43"/>
      <c r="J2425" s="20">
        <f>IF(OR(H2425="",I2425=""),0,-VLOOKUP(H2425,AD:AE,2,0)*I2425/60*'1) Input --&gt;'!$D$25)</f>
        <v>0</v>
      </c>
      <c r="K2425" s="20">
        <f t="shared" si="218"/>
        <v>0</v>
      </c>
      <c r="L2425" s="20">
        <f>IF(M2425="",0,-'1) Input --&gt;'!$D$33/M2425)</f>
        <v>0</v>
      </c>
      <c r="M2425" s="20" t="str">
        <f t="shared" si="214"/>
        <v/>
      </c>
    </row>
    <row r="2426" spans="2:13" x14ac:dyDescent="0.2">
      <c r="B2426" t="str">
        <f t="shared" si="215"/>
        <v>-</v>
      </c>
      <c r="C2426" s="19" t="str">
        <f t="shared" si="216"/>
        <v/>
      </c>
      <c r="D2426" s="19" t="str">
        <f t="shared" si="217"/>
        <v/>
      </c>
      <c r="E2426" s="41"/>
      <c r="F2426" s="42"/>
      <c r="G2426" s="43"/>
      <c r="H2426" s="42"/>
      <c r="I2426" s="43"/>
      <c r="J2426" s="20">
        <f>IF(OR(H2426="",I2426=""),0,-VLOOKUP(H2426,AD:AE,2,0)*I2426/60*'1) Input --&gt;'!$D$25)</f>
        <v>0</v>
      </c>
      <c r="K2426" s="20">
        <f t="shared" si="218"/>
        <v>0</v>
      </c>
      <c r="L2426" s="20">
        <f>IF(M2426="",0,-'1) Input --&gt;'!$D$33/M2426)</f>
        <v>0</v>
      </c>
      <c r="M2426" s="20" t="str">
        <f t="shared" si="214"/>
        <v/>
      </c>
    </row>
    <row r="2427" spans="2:13" x14ac:dyDescent="0.2">
      <c r="B2427" t="str">
        <f t="shared" si="215"/>
        <v>-</v>
      </c>
      <c r="C2427" s="19" t="str">
        <f t="shared" si="216"/>
        <v/>
      </c>
      <c r="D2427" s="19" t="str">
        <f t="shared" si="217"/>
        <v/>
      </c>
      <c r="E2427" s="41"/>
      <c r="F2427" s="42"/>
      <c r="G2427" s="43"/>
      <c r="H2427" s="42"/>
      <c r="I2427" s="43"/>
      <c r="J2427" s="20">
        <f>IF(OR(H2427="",I2427=""),0,-VLOOKUP(H2427,AD:AE,2,0)*I2427/60*'1) Input --&gt;'!$D$25)</f>
        <v>0</v>
      </c>
      <c r="K2427" s="20">
        <f t="shared" si="218"/>
        <v>0</v>
      </c>
      <c r="L2427" s="20">
        <f>IF(M2427="",0,-'1) Input --&gt;'!$D$33/M2427)</f>
        <v>0</v>
      </c>
      <c r="M2427" s="20" t="str">
        <f t="shared" si="214"/>
        <v/>
      </c>
    </row>
    <row r="2428" spans="2:13" x14ac:dyDescent="0.2">
      <c r="B2428" t="str">
        <f t="shared" si="215"/>
        <v>-</v>
      </c>
      <c r="C2428" s="19" t="str">
        <f t="shared" si="216"/>
        <v/>
      </c>
      <c r="D2428" s="19" t="str">
        <f t="shared" si="217"/>
        <v/>
      </c>
      <c r="E2428" s="41"/>
      <c r="F2428" s="42"/>
      <c r="G2428" s="43"/>
      <c r="H2428" s="42"/>
      <c r="I2428" s="43"/>
      <c r="J2428" s="20">
        <f>IF(OR(H2428="",I2428=""),0,-VLOOKUP(H2428,AD:AE,2,0)*I2428/60*'1) Input --&gt;'!$D$25)</f>
        <v>0</v>
      </c>
      <c r="K2428" s="20">
        <f t="shared" si="218"/>
        <v>0</v>
      </c>
      <c r="L2428" s="20">
        <f>IF(M2428="",0,-'1) Input --&gt;'!$D$33/M2428)</f>
        <v>0</v>
      </c>
      <c r="M2428" s="20" t="str">
        <f t="shared" si="214"/>
        <v/>
      </c>
    </row>
    <row r="2429" spans="2:13" x14ac:dyDescent="0.2">
      <c r="B2429" t="str">
        <f t="shared" si="215"/>
        <v>-</v>
      </c>
      <c r="C2429" s="19" t="str">
        <f t="shared" si="216"/>
        <v/>
      </c>
      <c r="D2429" s="19" t="str">
        <f t="shared" si="217"/>
        <v/>
      </c>
      <c r="E2429" s="41"/>
      <c r="F2429" s="42"/>
      <c r="G2429" s="43"/>
      <c r="H2429" s="42"/>
      <c r="I2429" s="43"/>
      <c r="J2429" s="20">
        <f>IF(OR(H2429="",I2429=""),0,-VLOOKUP(H2429,AD:AE,2,0)*I2429/60*'1) Input --&gt;'!$D$25)</f>
        <v>0</v>
      </c>
      <c r="K2429" s="20">
        <f t="shared" si="218"/>
        <v>0</v>
      </c>
      <c r="L2429" s="20">
        <f>IF(M2429="",0,-'1) Input --&gt;'!$D$33/M2429)</f>
        <v>0</v>
      </c>
      <c r="M2429" s="20" t="str">
        <f t="shared" si="214"/>
        <v/>
      </c>
    </row>
    <row r="2430" spans="2:13" x14ac:dyDescent="0.2">
      <c r="B2430" t="str">
        <f t="shared" si="215"/>
        <v>-</v>
      </c>
      <c r="C2430" s="19" t="str">
        <f t="shared" si="216"/>
        <v/>
      </c>
      <c r="D2430" s="19" t="str">
        <f t="shared" si="217"/>
        <v/>
      </c>
      <c r="E2430" s="41"/>
      <c r="F2430" s="42"/>
      <c r="G2430" s="43"/>
      <c r="H2430" s="42"/>
      <c r="I2430" s="43"/>
      <c r="J2430" s="20">
        <f>IF(OR(H2430="",I2430=""),0,-VLOOKUP(H2430,AD:AE,2,0)*I2430/60*'1) Input --&gt;'!$D$25)</f>
        <v>0</v>
      </c>
      <c r="K2430" s="20">
        <f t="shared" si="218"/>
        <v>0</v>
      </c>
      <c r="L2430" s="20">
        <f>IF(M2430="",0,-'1) Input --&gt;'!$D$33/M2430)</f>
        <v>0</v>
      </c>
      <c r="M2430" s="20" t="str">
        <f t="shared" si="214"/>
        <v/>
      </c>
    </row>
    <row r="2431" spans="2:13" x14ac:dyDescent="0.2">
      <c r="B2431" t="str">
        <f t="shared" si="215"/>
        <v>-</v>
      </c>
      <c r="C2431" s="19" t="str">
        <f t="shared" si="216"/>
        <v/>
      </c>
      <c r="D2431" s="19" t="str">
        <f t="shared" si="217"/>
        <v/>
      </c>
      <c r="E2431" s="41"/>
      <c r="F2431" s="42"/>
      <c r="G2431" s="43"/>
      <c r="H2431" s="42"/>
      <c r="I2431" s="43"/>
      <c r="J2431" s="20">
        <f>IF(OR(H2431="",I2431=""),0,-VLOOKUP(H2431,AD:AE,2,0)*I2431/60*'1) Input --&gt;'!$D$25)</f>
        <v>0</v>
      </c>
      <c r="K2431" s="20">
        <f t="shared" si="218"/>
        <v>0</v>
      </c>
      <c r="L2431" s="20">
        <f>IF(M2431="",0,-'1) Input --&gt;'!$D$33/M2431)</f>
        <v>0</v>
      </c>
      <c r="M2431" s="20" t="str">
        <f t="shared" si="214"/>
        <v/>
      </c>
    </row>
    <row r="2432" spans="2:13" x14ac:dyDescent="0.2">
      <c r="B2432" t="str">
        <f t="shared" si="215"/>
        <v>-</v>
      </c>
      <c r="C2432" s="19" t="str">
        <f t="shared" si="216"/>
        <v/>
      </c>
      <c r="D2432" s="19" t="str">
        <f t="shared" si="217"/>
        <v/>
      </c>
      <c r="E2432" s="41"/>
      <c r="F2432" s="42"/>
      <c r="G2432" s="43"/>
      <c r="H2432" s="42"/>
      <c r="I2432" s="43"/>
      <c r="J2432" s="20">
        <f>IF(OR(H2432="",I2432=""),0,-VLOOKUP(H2432,AD:AE,2,0)*I2432/60*'1) Input --&gt;'!$D$25)</f>
        <v>0</v>
      </c>
      <c r="K2432" s="20">
        <f t="shared" si="218"/>
        <v>0</v>
      </c>
      <c r="L2432" s="20">
        <f>IF(M2432="",0,-'1) Input --&gt;'!$D$33/M2432)</f>
        <v>0</v>
      </c>
      <c r="M2432" s="20" t="str">
        <f t="shared" si="214"/>
        <v/>
      </c>
    </row>
    <row r="2433" spans="2:13" x14ac:dyDescent="0.2">
      <c r="B2433" t="str">
        <f t="shared" si="215"/>
        <v>-</v>
      </c>
      <c r="C2433" s="19" t="str">
        <f t="shared" si="216"/>
        <v/>
      </c>
      <c r="D2433" s="19" t="str">
        <f t="shared" si="217"/>
        <v/>
      </c>
      <c r="E2433" s="41"/>
      <c r="F2433" s="42"/>
      <c r="G2433" s="43"/>
      <c r="H2433" s="42"/>
      <c r="I2433" s="43"/>
      <c r="J2433" s="20">
        <f>IF(OR(H2433="",I2433=""),0,-VLOOKUP(H2433,AD:AE,2,0)*I2433/60*'1) Input --&gt;'!$D$25)</f>
        <v>0</v>
      </c>
      <c r="K2433" s="20">
        <f t="shared" si="218"/>
        <v>0</v>
      </c>
      <c r="L2433" s="20">
        <f>IF(M2433="",0,-'1) Input --&gt;'!$D$33/M2433)</f>
        <v>0</v>
      </c>
      <c r="M2433" s="20" t="str">
        <f t="shared" si="214"/>
        <v/>
      </c>
    </row>
    <row r="2434" spans="2:13" x14ac:dyDescent="0.2">
      <c r="B2434" t="str">
        <f t="shared" si="215"/>
        <v>-</v>
      </c>
      <c r="C2434" s="19" t="str">
        <f t="shared" si="216"/>
        <v/>
      </c>
      <c r="D2434" s="19" t="str">
        <f t="shared" si="217"/>
        <v/>
      </c>
      <c r="E2434" s="41"/>
      <c r="F2434" s="42"/>
      <c r="G2434" s="43"/>
      <c r="H2434" s="42"/>
      <c r="I2434" s="43"/>
      <c r="J2434" s="20">
        <f>IF(OR(H2434="",I2434=""),0,-VLOOKUP(H2434,AD:AE,2,0)*I2434/60*'1) Input --&gt;'!$D$25)</f>
        <v>0</v>
      </c>
      <c r="K2434" s="20">
        <f t="shared" si="218"/>
        <v>0</v>
      </c>
      <c r="L2434" s="20">
        <f>IF(M2434="",0,-'1) Input --&gt;'!$D$33/M2434)</f>
        <v>0</v>
      </c>
      <c r="M2434" s="20" t="str">
        <f t="shared" si="214"/>
        <v/>
      </c>
    </row>
    <row r="2435" spans="2:13" x14ac:dyDescent="0.2">
      <c r="B2435" t="str">
        <f t="shared" si="215"/>
        <v>-</v>
      </c>
      <c r="C2435" s="19" t="str">
        <f t="shared" si="216"/>
        <v/>
      </c>
      <c r="D2435" s="19" t="str">
        <f t="shared" si="217"/>
        <v/>
      </c>
      <c r="E2435" s="41"/>
      <c r="F2435" s="42"/>
      <c r="G2435" s="43"/>
      <c r="H2435" s="42"/>
      <c r="I2435" s="43"/>
      <c r="J2435" s="20">
        <f>IF(OR(H2435="",I2435=""),0,-VLOOKUP(H2435,AD:AE,2,0)*I2435/60*'1) Input --&gt;'!$D$25)</f>
        <v>0</v>
      </c>
      <c r="K2435" s="20">
        <f t="shared" si="218"/>
        <v>0</v>
      </c>
      <c r="L2435" s="20">
        <f>IF(M2435="",0,-'1) Input --&gt;'!$D$33/M2435)</f>
        <v>0</v>
      </c>
      <c r="M2435" s="20" t="str">
        <f t="shared" si="214"/>
        <v/>
      </c>
    </row>
    <row r="2436" spans="2:13" x14ac:dyDescent="0.2">
      <c r="B2436" t="str">
        <f t="shared" si="215"/>
        <v>-</v>
      </c>
      <c r="C2436" s="19" t="str">
        <f t="shared" si="216"/>
        <v/>
      </c>
      <c r="D2436" s="19" t="str">
        <f t="shared" si="217"/>
        <v/>
      </c>
      <c r="E2436" s="41"/>
      <c r="F2436" s="42"/>
      <c r="G2436" s="43"/>
      <c r="H2436" s="42"/>
      <c r="I2436" s="43"/>
      <c r="J2436" s="20">
        <f>IF(OR(H2436="",I2436=""),0,-VLOOKUP(H2436,AD:AE,2,0)*I2436/60*'1) Input --&gt;'!$D$25)</f>
        <v>0</v>
      </c>
      <c r="K2436" s="20">
        <f t="shared" si="218"/>
        <v>0</v>
      </c>
      <c r="L2436" s="20">
        <f>IF(M2436="",0,-'1) Input --&gt;'!$D$33/M2436)</f>
        <v>0</v>
      </c>
      <c r="M2436" s="20" t="str">
        <f t="shared" si="214"/>
        <v/>
      </c>
    </row>
    <row r="2437" spans="2:13" x14ac:dyDescent="0.2">
      <c r="B2437" t="str">
        <f t="shared" si="215"/>
        <v>-</v>
      </c>
      <c r="C2437" s="19" t="str">
        <f t="shared" si="216"/>
        <v/>
      </c>
      <c r="D2437" s="19" t="str">
        <f t="shared" si="217"/>
        <v/>
      </c>
      <c r="E2437" s="41"/>
      <c r="F2437" s="42"/>
      <c r="G2437" s="43"/>
      <c r="H2437" s="42"/>
      <c r="I2437" s="43"/>
      <c r="J2437" s="20">
        <f>IF(OR(H2437="",I2437=""),0,-VLOOKUP(H2437,AD:AE,2,0)*I2437/60*'1) Input --&gt;'!$D$25)</f>
        <v>0</v>
      </c>
      <c r="K2437" s="20">
        <f t="shared" si="218"/>
        <v>0</v>
      </c>
      <c r="L2437" s="20">
        <f>IF(M2437="",0,-'1) Input --&gt;'!$D$33/M2437)</f>
        <v>0</v>
      </c>
      <c r="M2437" s="20" t="str">
        <f t="shared" si="214"/>
        <v/>
      </c>
    </row>
    <row r="2438" spans="2:13" x14ac:dyDescent="0.2">
      <c r="B2438" t="str">
        <f t="shared" si="215"/>
        <v>-</v>
      </c>
      <c r="C2438" s="19" t="str">
        <f t="shared" si="216"/>
        <v/>
      </c>
      <c r="D2438" s="19" t="str">
        <f t="shared" si="217"/>
        <v/>
      </c>
      <c r="E2438" s="41"/>
      <c r="F2438" s="42"/>
      <c r="G2438" s="43"/>
      <c r="H2438" s="42"/>
      <c r="I2438" s="43"/>
      <c r="J2438" s="20">
        <f>IF(OR(H2438="",I2438=""),0,-VLOOKUP(H2438,AD:AE,2,0)*I2438/60*'1) Input --&gt;'!$D$25)</f>
        <v>0</v>
      </c>
      <c r="K2438" s="20">
        <f t="shared" si="218"/>
        <v>0</v>
      </c>
      <c r="L2438" s="20">
        <f>IF(M2438="",0,-'1) Input --&gt;'!$D$33/M2438)</f>
        <v>0</v>
      </c>
      <c r="M2438" s="20" t="str">
        <f t="shared" si="214"/>
        <v/>
      </c>
    </row>
    <row r="2439" spans="2:13" x14ac:dyDescent="0.2">
      <c r="B2439" t="str">
        <f t="shared" si="215"/>
        <v>-</v>
      </c>
      <c r="C2439" s="19" t="str">
        <f t="shared" si="216"/>
        <v/>
      </c>
      <c r="D2439" s="19" t="str">
        <f t="shared" si="217"/>
        <v/>
      </c>
      <c r="E2439" s="41"/>
      <c r="F2439" s="42"/>
      <c r="G2439" s="43"/>
      <c r="H2439" s="42"/>
      <c r="I2439" s="43"/>
      <c r="J2439" s="20">
        <f>IF(OR(H2439="",I2439=""),0,-VLOOKUP(H2439,AD:AE,2,0)*I2439/60*'1) Input --&gt;'!$D$25)</f>
        <v>0</v>
      </c>
      <c r="K2439" s="20">
        <f t="shared" si="218"/>
        <v>0</v>
      </c>
      <c r="L2439" s="20">
        <f>IF(M2439="",0,-'1) Input --&gt;'!$D$33/M2439)</f>
        <v>0</v>
      </c>
      <c r="M2439" s="20" t="str">
        <f t="shared" si="214"/>
        <v/>
      </c>
    </row>
    <row r="2440" spans="2:13" x14ac:dyDescent="0.2">
      <c r="B2440" t="str">
        <f t="shared" si="215"/>
        <v>-</v>
      </c>
      <c r="C2440" s="19" t="str">
        <f t="shared" si="216"/>
        <v/>
      </c>
      <c r="D2440" s="19" t="str">
        <f t="shared" si="217"/>
        <v/>
      </c>
      <c r="E2440" s="41"/>
      <c r="F2440" s="42"/>
      <c r="G2440" s="43"/>
      <c r="H2440" s="42"/>
      <c r="I2440" s="43"/>
      <c r="J2440" s="20">
        <f>IF(OR(H2440="",I2440=""),0,-VLOOKUP(H2440,AD:AE,2,0)*I2440/60*'1) Input --&gt;'!$D$25)</f>
        <v>0</v>
      </c>
      <c r="K2440" s="20">
        <f t="shared" si="218"/>
        <v>0</v>
      </c>
      <c r="L2440" s="20">
        <f>IF(M2440="",0,-'1) Input --&gt;'!$D$33/M2440)</f>
        <v>0</v>
      </c>
      <c r="M2440" s="20" t="str">
        <f t="shared" si="214"/>
        <v/>
      </c>
    </row>
    <row r="2441" spans="2:13" x14ac:dyDescent="0.2">
      <c r="B2441" t="str">
        <f t="shared" si="215"/>
        <v>-</v>
      </c>
      <c r="C2441" s="19" t="str">
        <f t="shared" si="216"/>
        <v/>
      </c>
      <c r="D2441" s="19" t="str">
        <f t="shared" si="217"/>
        <v/>
      </c>
      <c r="E2441" s="41"/>
      <c r="F2441" s="42"/>
      <c r="G2441" s="43"/>
      <c r="H2441" s="42"/>
      <c r="I2441" s="43"/>
      <c r="J2441" s="20">
        <f>IF(OR(H2441="",I2441=""),0,-VLOOKUP(H2441,AD:AE,2,0)*I2441/60*'1) Input --&gt;'!$D$25)</f>
        <v>0</v>
      </c>
      <c r="K2441" s="20">
        <f t="shared" si="218"/>
        <v>0</v>
      </c>
      <c r="L2441" s="20">
        <f>IF(M2441="",0,-'1) Input --&gt;'!$D$33/M2441)</f>
        <v>0</v>
      </c>
      <c r="M2441" s="20" t="str">
        <f t="shared" si="214"/>
        <v/>
      </c>
    </row>
    <row r="2442" spans="2:13" x14ac:dyDescent="0.2">
      <c r="B2442" t="str">
        <f t="shared" si="215"/>
        <v>-</v>
      </c>
      <c r="C2442" s="19" t="str">
        <f t="shared" si="216"/>
        <v/>
      </c>
      <c r="D2442" s="19" t="str">
        <f t="shared" si="217"/>
        <v/>
      </c>
      <c r="E2442" s="41"/>
      <c r="F2442" s="42"/>
      <c r="G2442" s="43"/>
      <c r="H2442" s="42"/>
      <c r="I2442" s="43"/>
      <c r="J2442" s="20">
        <f>IF(OR(H2442="",I2442=""),0,-VLOOKUP(H2442,AD:AE,2,0)*I2442/60*'1) Input --&gt;'!$D$25)</f>
        <v>0</v>
      </c>
      <c r="K2442" s="20">
        <f t="shared" si="218"/>
        <v>0</v>
      </c>
      <c r="L2442" s="20">
        <f>IF(M2442="",0,-'1) Input --&gt;'!$D$33/M2442)</f>
        <v>0</v>
      </c>
      <c r="M2442" s="20" t="str">
        <f t="shared" si="214"/>
        <v/>
      </c>
    </row>
    <row r="2443" spans="2:13" x14ac:dyDescent="0.2">
      <c r="B2443" t="str">
        <f t="shared" si="215"/>
        <v>-</v>
      </c>
      <c r="C2443" s="19" t="str">
        <f t="shared" si="216"/>
        <v/>
      </c>
      <c r="D2443" s="19" t="str">
        <f t="shared" si="217"/>
        <v/>
      </c>
      <c r="E2443" s="41"/>
      <c r="F2443" s="42"/>
      <c r="G2443" s="43"/>
      <c r="H2443" s="42"/>
      <c r="I2443" s="43"/>
      <c r="J2443" s="20">
        <f>IF(OR(H2443="",I2443=""),0,-VLOOKUP(H2443,AD:AE,2,0)*I2443/60*'1) Input --&gt;'!$D$25)</f>
        <v>0</v>
      </c>
      <c r="K2443" s="20">
        <f t="shared" si="218"/>
        <v>0</v>
      </c>
      <c r="L2443" s="20">
        <f>IF(M2443="",0,-'1) Input --&gt;'!$D$33/M2443)</f>
        <v>0</v>
      </c>
      <c r="M2443" s="20" t="str">
        <f t="shared" si="214"/>
        <v/>
      </c>
    </row>
    <row r="2444" spans="2:13" x14ac:dyDescent="0.2">
      <c r="B2444" t="str">
        <f t="shared" si="215"/>
        <v>-</v>
      </c>
      <c r="C2444" s="19" t="str">
        <f t="shared" si="216"/>
        <v/>
      </c>
      <c r="D2444" s="19" t="str">
        <f t="shared" si="217"/>
        <v/>
      </c>
      <c r="E2444" s="41"/>
      <c r="F2444" s="42"/>
      <c r="G2444" s="43"/>
      <c r="H2444" s="42"/>
      <c r="I2444" s="43"/>
      <c r="J2444" s="20">
        <f>IF(OR(H2444="",I2444=""),0,-VLOOKUP(H2444,AD:AE,2,0)*I2444/60*'1) Input --&gt;'!$D$25)</f>
        <v>0</v>
      </c>
      <c r="K2444" s="20">
        <f t="shared" si="218"/>
        <v>0</v>
      </c>
      <c r="L2444" s="20">
        <f>IF(M2444="",0,-'1) Input --&gt;'!$D$33/M2444)</f>
        <v>0</v>
      </c>
      <c r="M2444" s="20" t="str">
        <f t="shared" ref="M2444:M2507" si="219">IF(E2444="","",VLOOKUP(E2444,$X$12:$Y$3098,2,0))</f>
        <v/>
      </c>
    </row>
    <row r="2445" spans="2:13" x14ac:dyDescent="0.2">
      <c r="B2445" t="str">
        <f t="shared" ref="B2445:B2508" si="220">C2445&amp;"-"&amp;IF(D2445&lt;10,"0"&amp;D2445,D2445)</f>
        <v>-</v>
      </c>
      <c r="C2445" s="19" t="str">
        <f t="shared" ref="C2445:C2508" si="221">IF(E2445="","",YEAR(E2445))</f>
        <v/>
      </c>
      <c r="D2445" s="19" t="str">
        <f t="shared" ref="D2445:D2508" si="222">IF(E2445="","",MONTH(E2445))</f>
        <v/>
      </c>
      <c r="E2445" s="41"/>
      <c r="F2445" s="42"/>
      <c r="G2445" s="43"/>
      <c r="H2445" s="42"/>
      <c r="I2445" s="43"/>
      <c r="J2445" s="20">
        <f>IF(OR(H2445="",I2445=""),0,-VLOOKUP(H2445,AD:AE,2,0)*I2445/60*'1) Input --&gt;'!$D$25)</f>
        <v>0</v>
      </c>
      <c r="K2445" s="20">
        <f t="shared" si="218"/>
        <v>0</v>
      </c>
      <c r="L2445" s="20">
        <f>IF(M2445="",0,-'1) Input --&gt;'!$D$33/M2445)</f>
        <v>0</v>
      </c>
      <c r="M2445" s="20" t="str">
        <f t="shared" si="219"/>
        <v/>
      </c>
    </row>
    <row r="2446" spans="2:13" x14ac:dyDescent="0.2">
      <c r="B2446" t="str">
        <f t="shared" si="220"/>
        <v>-</v>
      </c>
      <c r="C2446" s="19" t="str">
        <f t="shared" si="221"/>
        <v/>
      </c>
      <c r="D2446" s="19" t="str">
        <f t="shared" si="222"/>
        <v/>
      </c>
      <c r="E2446" s="41"/>
      <c r="F2446" s="42"/>
      <c r="G2446" s="43"/>
      <c r="H2446" s="42"/>
      <c r="I2446" s="43"/>
      <c r="J2446" s="20">
        <f>IF(OR(H2446="",I2446=""),0,-VLOOKUP(H2446,AD:AE,2,0)*I2446/60*'1) Input --&gt;'!$D$25)</f>
        <v>0</v>
      </c>
      <c r="K2446" s="20">
        <f t="shared" si="218"/>
        <v>0</v>
      </c>
      <c r="L2446" s="20">
        <f>IF(M2446="",0,-'1) Input --&gt;'!$D$33/M2446)</f>
        <v>0</v>
      </c>
      <c r="M2446" s="20" t="str">
        <f t="shared" si="219"/>
        <v/>
      </c>
    </row>
    <row r="2447" spans="2:13" x14ac:dyDescent="0.2">
      <c r="B2447" t="str">
        <f t="shared" si="220"/>
        <v>-</v>
      </c>
      <c r="C2447" s="19" t="str">
        <f t="shared" si="221"/>
        <v/>
      </c>
      <c r="D2447" s="19" t="str">
        <f t="shared" si="222"/>
        <v/>
      </c>
      <c r="E2447" s="41"/>
      <c r="F2447" s="42"/>
      <c r="G2447" s="43"/>
      <c r="H2447" s="42"/>
      <c r="I2447" s="43"/>
      <c r="J2447" s="20">
        <f>IF(OR(H2447="",I2447=""),0,-VLOOKUP(H2447,AD:AE,2,0)*I2447/60*'1) Input --&gt;'!$D$25)</f>
        <v>0</v>
      </c>
      <c r="K2447" s="20">
        <f t="shared" si="218"/>
        <v>0</v>
      </c>
      <c r="L2447" s="20">
        <f>IF(M2447="",0,-'1) Input --&gt;'!$D$33/M2447)</f>
        <v>0</v>
      </c>
      <c r="M2447" s="20" t="str">
        <f t="shared" si="219"/>
        <v/>
      </c>
    </row>
    <row r="2448" spans="2:13" x14ac:dyDescent="0.2">
      <c r="B2448" t="str">
        <f t="shared" si="220"/>
        <v>-</v>
      </c>
      <c r="C2448" s="19" t="str">
        <f t="shared" si="221"/>
        <v/>
      </c>
      <c r="D2448" s="19" t="str">
        <f t="shared" si="222"/>
        <v/>
      </c>
      <c r="E2448" s="41"/>
      <c r="F2448" s="42"/>
      <c r="G2448" s="43"/>
      <c r="H2448" s="42"/>
      <c r="I2448" s="43"/>
      <c r="J2448" s="20">
        <f>IF(OR(H2448="",I2448=""),0,-VLOOKUP(H2448,AD:AE,2,0)*I2448/60*'1) Input --&gt;'!$D$25)</f>
        <v>0</v>
      </c>
      <c r="K2448" s="20">
        <f t="shared" si="218"/>
        <v>0</v>
      </c>
      <c r="L2448" s="20">
        <f>IF(M2448="",0,-'1) Input --&gt;'!$D$33/M2448)</f>
        <v>0</v>
      </c>
      <c r="M2448" s="20" t="str">
        <f t="shared" si="219"/>
        <v/>
      </c>
    </row>
    <row r="2449" spans="2:13" x14ac:dyDescent="0.2">
      <c r="B2449" t="str">
        <f t="shared" si="220"/>
        <v>-</v>
      </c>
      <c r="C2449" s="19" t="str">
        <f t="shared" si="221"/>
        <v/>
      </c>
      <c r="D2449" s="19" t="str">
        <f t="shared" si="222"/>
        <v/>
      </c>
      <c r="E2449" s="41"/>
      <c r="F2449" s="42"/>
      <c r="G2449" s="43"/>
      <c r="H2449" s="42"/>
      <c r="I2449" s="43"/>
      <c r="J2449" s="20">
        <f>IF(OR(H2449="",I2449=""),0,-VLOOKUP(H2449,AD:AE,2,0)*I2449/60*'1) Input --&gt;'!$D$25)</f>
        <v>0</v>
      </c>
      <c r="K2449" s="20">
        <f t="shared" ref="K2449:K2512" si="223">G2449+J2449</f>
        <v>0</v>
      </c>
      <c r="L2449" s="20">
        <f>IF(M2449="",0,-'1) Input --&gt;'!$D$33/M2449)</f>
        <v>0</v>
      </c>
      <c r="M2449" s="20" t="str">
        <f t="shared" si="219"/>
        <v/>
      </c>
    </row>
    <row r="2450" spans="2:13" x14ac:dyDescent="0.2">
      <c r="B2450" t="str">
        <f t="shared" si="220"/>
        <v>-</v>
      </c>
      <c r="C2450" s="19" t="str">
        <f t="shared" si="221"/>
        <v/>
      </c>
      <c r="D2450" s="19" t="str">
        <f t="shared" si="222"/>
        <v/>
      </c>
      <c r="E2450" s="41"/>
      <c r="F2450" s="42"/>
      <c r="G2450" s="43"/>
      <c r="H2450" s="42"/>
      <c r="I2450" s="43"/>
      <c r="J2450" s="20">
        <f>IF(OR(H2450="",I2450=""),0,-VLOOKUP(H2450,AD:AE,2,0)*I2450/60*'1) Input --&gt;'!$D$25)</f>
        <v>0</v>
      </c>
      <c r="K2450" s="20">
        <f t="shared" si="223"/>
        <v>0</v>
      </c>
      <c r="L2450" s="20">
        <f>IF(M2450="",0,-'1) Input --&gt;'!$D$33/M2450)</f>
        <v>0</v>
      </c>
      <c r="M2450" s="20" t="str">
        <f t="shared" si="219"/>
        <v/>
      </c>
    </row>
    <row r="2451" spans="2:13" x14ac:dyDescent="0.2">
      <c r="B2451" t="str">
        <f t="shared" si="220"/>
        <v>-</v>
      </c>
      <c r="C2451" s="19" t="str">
        <f t="shared" si="221"/>
        <v/>
      </c>
      <c r="D2451" s="19" t="str">
        <f t="shared" si="222"/>
        <v/>
      </c>
      <c r="E2451" s="41"/>
      <c r="F2451" s="42"/>
      <c r="G2451" s="43"/>
      <c r="H2451" s="42"/>
      <c r="I2451" s="43"/>
      <c r="J2451" s="20">
        <f>IF(OR(H2451="",I2451=""),0,-VLOOKUP(H2451,AD:AE,2,0)*I2451/60*'1) Input --&gt;'!$D$25)</f>
        <v>0</v>
      </c>
      <c r="K2451" s="20">
        <f t="shared" si="223"/>
        <v>0</v>
      </c>
      <c r="L2451" s="20">
        <f>IF(M2451="",0,-'1) Input --&gt;'!$D$33/M2451)</f>
        <v>0</v>
      </c>
      <c r="M2451" s="20" t="str">
        <f t="shared" si="219"/>
        <v/>
      </c>
    </row>
    <row r="2452" spans="2:13" x14ac:dyDescent="0.2">
      <c r="B2452" t="str">
        <f t="shared" si="220"/>
        <v>-</v>
      </c>
      <c r="C2452" s="19" t="str">
        <f t="shared" si="221"/>
        <v/>
      </c>
      <c r="D2452" s="19" t="str">
        <f t="shared" si="222"/>
        <v/>
      </c>
      <c r="E2452" s="41"/>
      <c r="F2452" s="42"/>
      <c r="G2452" s="43"/>
      <c r="H2452" s="42"/>
      <c r="I2452" s="43"/>
      <c r="J2452" s="20">
        <f>IF(OR(H2452="",I2452=""),0,-VLOOKUP(H2452,AD:AE,2,0)*I2452/60*'1) Input --&gt;'!$D$25)</f>
        <v>0</v>
      </c>
      <c r="K2452" s="20">
        <f t="shared" si="223"/>
        <v>0</v>
      </c>
      <c r="L2452" s="20">
        <f>IF(M2452="",0,-'1) Input --&gt;'!$D$33/M2452)</f>
        <v>0</v>
      </c>
      <c r="M2452" s="20" t="str">
        <f t="shared" si="219"/>
        <v/>
      </c>
    </row>
    <row r="2453" spans="2:13" x14ac:dyDescent="0.2">
      <c r="B2453" t="str">
        <f t="shared" si="220"/>
        <v>-</v>
      </c>
      <c r="C2453" s="19" t="str">
        <f t="shared" si="221"/>
        <v/>
      </c>
      <c r="D2453" s="19" t="str">
        <f t="shared" si="222"/>
        <v/>
      </c>
      <c r="E2453" s="41"/>
      <c r="F2453" s="42"/>
      <c r="G2453" s="43"/>
      <c r="H2453" s="42"/>
      <c r="I2453" s="43"/>
      <c r="J2453" s="20">
        <f>IF(OR(H2453="",I2453=""),0,-VLOOKUP(H2453,AD:AE,2,0)*I2453/60*'1) Input --&gt;'!$D$25)</f>
        <v>0</v>
      </c>
      <c r="K2453" s="20">
        <f t="shared" si="223"/>
        <v>0</v>
      </c>
      <c r="L2453" s="20">
        <f>IF(M2453="",0,-'1) Input --&gt;'!$D$33/M2453)</f>
        <v>0</v>
      </c>
      <c r="M2453" s="20" t="str">
        <f t="shared" si="219"/>
        <v/>
      </c>
    </row>
    <row r="2454" spans="2:13" x14ac:dyDescent="0.2">
      <c r="B2454" t="str">
        <f t="shared" si="220"/>
        <v>-</v>
      </c>
      <c r="C2454" s="19" t="str">
        <f t="shared" si="221"/>
        <v/>
      </c>
      <c r="D2454" s="19" t="str">
        <f t="shared" si="222"/>
        <v/>
      </c>
      <c r="E2454" s="41"/>
      <c r="F2454" s="42"/>
      <c r="G2454" s="43"/>
      <c r="H2454" s="42"/>
      <c r="I2454" s="43"/>
      <c r="J2454" s="20">
        <f>IF(OR(H2454="",I2454=""),0,-VLOOKUP(H2454,AD:AE,2,0)*I2454/60*'1) Input --&gt;'!$D$25)</f>
        <v>0</v>
      </c>
      <c r="K2454" s="20">
        <f t="shared" si="223"/>
        <v>0</v>
      </c>
      <c r="L2454" s="20">
        <f>IF(M2454="",0,-'1) Input --&gt;'!$D$33/M2454)</f>
        <v>0</v>
      </c>
      <c r="M2454" s="20" t="str">
        <f t="shared" si="219"/>
        <v/>
      </c>
    </row>
    <row r="2455" spans="2:13" x14ac:dyDescent="0.2">
      <c r="B2455" t="str">
        <f t="shared" si="220"/>
        <v>-</v>
      </c>
      <c r="C2455" s="19" t="str">
        <f t="shared" si="221"/>
        <v/>
      </c>
      <c r="D2455" s="19" t="str">
        <f t="shared" si="222"/>
        <v/>
      </c>
      <c r="E2455" s="41"/>
      <c r="F2455" s="42"/>
      <c r="G2455" s="43"/>
      <c r="H2455" s="42"/>
      <c r="I2455" s="43"/>
      <c r="J2455" s="20">
        <f>IF(OR(H2455="",I2455=""),0,-VLOOKUP(H2455,AD:AE,2,0)*I2455/60*'1) Input --&gt;'!$D$25)</f>
        <v>0</v>
      </c>
      <c r="K2455" s="20">
        <f t="shared" si="223"/>
        <v>0</v>
      </c>
      <c r="L2455" s="20">
        <f>IF(M2455="",0,-'1) Input --&gt;'!$D$33/M2455)</f>
        <v>0</v>
      </c>
      <c r="M2455" s="20" t="str">
        <f t="shared" si="219"/>
        <v/>
      </c>
    </row>
    <row r="2456" spans="2:13" x14ac:dyDescent="0.2">
      <c r="B2456" t="str">
        <f t="shared" si="220"/>
        <v>-</v>
      </c>
      <c r="C2456" s="19" t="str">
        <f t="shared" si="221"/>
        <v/>
      </c>
      <c r="D2456" s="19" t="str">
        <f t="shared" si="222"/>
        <v/>
      </c>
      <c r="E2456" s="41"/>
      <c r="F2456" s="42"/>
      <c r="G2456" s="43"/>
      <c r="H2456" s="42"/>
      <c r="I2456" s="43"/>
      <c r="J2456" s="20">
        <f>IF(OR(H2456="",I2456=""),0,-VLOOKUP(H2456,AD:AE,2,0)*I2456/60*'1) Input --&gt;'!$D$25)</f>
        <v>0</v>
      </c>
      <c r="K2456" s="20">
        <f t="shared" si="223"/>
        <v>0</v>
      </c>
      <c r="L2456" s="20">
        <f>IF(M2456="",0,-'1) Input --&gt;'!$D$33/M2456)</f>
        <v>0</v>
      </c>
      <c r="M2456" s="20" t="str">
        <f t="shared" si="219"/>
        <v/>
      </c>
    </row>
    <row r="2457" spans="2:13" x14ac:dyDescent="0.2">
      <c r="B2457" t="str">
        <f t="shared" si="220"/>
        <v>-</v>
      </c>
      <c r="C2457" s="19" t="str">
        <f t="shared" si="221"/>
        <v/>
      </c>
      <c r="D2457" s="19" t="str">
        <f t="shared" si="222"/>
        <v/>
      </c>
      <c r="E2457" s="41"/>
      <c r="F2457" s="42"/>
      <c r="G2457" s="43"/>
      <c r="H2457" s="42"/>
      <c r="I2457" s="43"/>
      <c r="J2457" s="20">
        <f>IF(OR(H2457="",I2457=""),0,-VLOOKUP(H2457,AD:AE,2,0)*I2457/60*'1) Input --&gt;'!$D$25)</f>
        <v>0</v>
      </c>
      <c r="K2457" s="20">
        <f t="shared" si="223"/>
        <v>0</v>
      </c>
      <c r="L2457" s="20">
        <f>IF(M2457="",0,-'1) Input --&gt;'!$D$33/M2457)</f>
        <v>0</v>
      </c>
      <c r="M2457" s="20" t="str">
        <f t="shared" si="219"/>
        <v/>
      </c>
    </row>
    <row r="2458" spans="2:13" x14ac:dyDescent="0.2">
      <c r="B2458" t="str">
        <f t="shared" si="220"/>
        <v>-</v>
      </c>
      <c r="C2458" s="19" t="str">
        <f t="shared" si="221"/>
        <v/>
      </c>
      <c r="D2458" s="19" t="str">
        <f t="shared" si="222"/>
        <v/>
      </c>
      <c r="E2458" s="41"/>
      <c r="F2458" s="42"/>
      <c r="G2458" s="43"/>
      <c r="H2458" s="42"/>
      <c r="I2458" s="43"/>
      <c r="J2458" s="20">
        <f>IF(OR(H2458="",I2458=""),0,-VLOOKUP(H2458,AD:AE,2,0)*I2458/60*'1) Input --&gt;'!$D$25)</f>
        <v>0</v>
      </c>
      <c r="K2458" s="20">
        <f t="shared" si="223"/>
        <v>0</v>
      </c>
      <c r="L2458" s="20">
        <f>IF(M2458="",0,-'1) Input --&gt;'!$D$33/M2458)</f>
        <v>0</v>
      </c>
      <c r="M2458" s="20" t="str">
        <f t="shared" si="219"/>
        <v/>
      </c>
    </row>
    <row r="2459" spans="2:13" x14ac:dyDescent="0.2">
      <c r="B2459" t="str">
        <f t="shared" si="220"/>
        <v>-</v>
      </c>
      <c r="C2459" s="19" t="str">
        <f t="shared" si="221"/>
        <v/>
      </c>
      <c r="D2459" s="19" t="str">
        <f t="shared" si="222"/>
        <v/>
      </c>
      <c r="E2459" s="41"/>
      <c r="F2459" s="42"/>
      <c r="G2459" s="43"/>
      <c r="H2459" s="42"/>
      <c r="I2459" s="43"/>
      <c r="J2459" s="20">
        <f>IF(OR(H2459="",I2459=""),0,-VLOOKUP(H2459,AD:AE,2,0)*I2459/60*'1) Input --&gt;'!$D$25)</f>
        <v>0</v>
      </c>
      <c r="K2459" s="20">
        <f t="shared" si="223"/>
        <v>0</v>
      </c>
      <c r="L2459" s="20">
        <f>IF(M2459="",0,-'1) Input --&gt;'!$D$33/M2459)</f>
        <v>0</v>
      </c>
      <c r="M2459" s="20" t="str">
        <f t="shared" si="219"/>
        <v/>
      </c>
    </row>
    <row r="2460" spans="2:13" x14ac:dyDescent="0.2">
      <c r="B2460" t="str">
        <f t="shared" si="220"/>
        <v>-</v>
      </c>
      <c r="C2460" s="19" t="str">
        <f t="shared" si="221"/>
        <v/>
      </c>
      <c r="D2460" s="19" t="str">
        <f t="shared" si="222"/>
        <v/>
      </c>
      <c r="E2460" s="41"/>
      <c r="F2460" s="42"/>
      <c r="G2460" s="43"/>
      <c r="H2460" s="42"/>
      <c r="I2460" s="43"/>
      <c r="J2460" s="20">
        <f>IF(OR(H2460="",I2460=""),0,-VLOOKUP(H2460,AD:AE,2,0)*I2460/60*'1) Input --&gt;'!$D$25)</f>
        <v>0</v>
      </c>
      <c r="K2460" s="20">
        <f t="shared" si="223"/>
        <v>0</v>
      </c>
      <c r="L2460" s="20">
        <f>IF(M2460="",0,-'1) Input --&gt;'!$D$33/M2460)</f>
        <v>0</v>
      </c>
      <c r="M2460" s="20" t="str">
        <f t="shared" si="219"/>
        <v/>
      </c>
    </row>
    <row r="2461" spans="2:13" x14ac:dyDescent="0.2">
      <c r="B2461" t="str">
        <f t="shared" si="220"/>
        <v>-</v>
      </c>
      <c r="C2461" s="19" t="str">
        <f t="shared" si="221"/>
        <v/>
      </c>
      <c r="D2461" s="19" t="str">
        <f t="shared" si="222"/>
        <v/>
      </c>
      <c r="E2461" s="41"/>
      <c r="F2461" s="42"/>
      <c r="G2461" s="43"/>
      <c r="H2461" s="42"/>
      <c r="I2461" s="43"/>
      <c r="J2461" s="20">
        <f>IF(OR(H2461="",I2461=""),0,-VLOOKUP(H2461,AD:AE,2,0)*I2461/60*'1) Input --&gt;'!$D$25)</f>
        <v>0</v>
      </c>
      <c r="K2461" s="20">
        <f t="shared" si="223"/>
        <v>0</v>
      </c>
      <c r="L2461" s="20">
        <f>IF(M2461="",0,-'1) Input --&gt;'!$D$33/M2461)</f>
        <v>0</v>
      </c>
      <c r="M2461" s="20" t="str">
        <f t="shared" si="219"/>
        <v/>
      </c>
    </row>
    <row r="2462" spans="2:13" x14ac:dyDescent="0.2">
      <c r="B2462" t="str">
        <f t="shared" si="220"/>
        <v>-</v>
      </c>
      <c r="C2462" s="19" t="str">
        <f t="shared" si="221"/>
        <v/>
      </c>
      <c r="D2462" s="19" t="str">
        <f t="shared" si="222"/>
        <v/>
      </c>
      <c r="E2462" s="41"/>
      <c r="F2462" s="42"/>
      <c r="G2462" s="43"/>
      <c r="H2462" s="42"/>
      <c r="I2462" s="43"/>
      <c r="J2462" s="20">
        <f>IF(OR(H2462="",I2462=""),0,-VLOOKUP(H2462,AD:AE,2,0)*I2462/60*'1) Input --&gt;'!$D$25)</f>
        <v>0</v>
      </c>
      <c r="K2462" s="20">
        <f t="shared" si="223"/>
        <v>0</v>
      </c>
      <c r="L2462" s="20">
        <f>IF(M2462="",0,-'1) Input --&gt;'!$D$33/M2462)</f>
        <v>0</v>
      </c>
      <c r="M2462" s="20" t="str">
        <f t="shared" si="219"/>
        <v/>
      </c>
    </row>
    <row r="2463" spans="2:13" x14ac:dyDescent="0.2">
      <c r="B2463" t="str">
        <f t="shared" si="220"/>
        <v>-</v>
      </c>
      <c r="C2463" s="19" t="str">
        <f t="shared" si="221"/>
        <v/>
      </c>
      <c r="D2463" s="19" t="str">
        <f t="shared" si="222"/>
        <v/>
      </c>
      <c r="E2463" s="41"/>
      <c r="F2463" s="42"/>
      <c r="G2463" s="43"/>
      <c r="H2463" s="42"/>
      <c r="I2463" s="43"/>
      <c r="J2463" s="20">
        <f>IF(OR(H2463="",I2463=""),0,-VLOOKUP(H2463,AD:AE,2,0)*I2463/60*'1) Input --&gt;'!$D$25)</f>
        <v>0</v>
      </c>
      <c r="K2463" s="20">
        <f t="shared" si="223"/>
        <v>0</v>
      </c>
      <c r="L2463" s="20">
        <f>IF(M2463="",0,-'1) Input --&gt;'!$D$33/M2463)</f>
        <v>0</v>
      </c>
      <c r="M2463" s="20" t="str">
        <f t="shared" si="219"/>
        <v/>
      </c>
    </row>
    <row r="2464" spans="2:13" x14ac:dyDescent="0.2">
      <c r="B2464" t="str">
        <f t="shared" si="220"/>
        <v>-</v>
      </c>
      <c r="C2464" s="19" t="str">
        <f t="shared" si="221"/>
        <v/>
      </c>
      <c r="D2464" s="19" t="str">
        <f t="shared" si="222"/>
        <v/>
      </c>
      <c r="E2464" s="41"/>
      <c r="F2464" s="42"/>
      <c r="G2464" s="43"/>
      <c r="H2464" s="42"/>
      <c r="I2464" s="43"/>
      <c r="J2464" s="20">
        <f>IF(OR(H2464="",I2464=""),0,-VLOOKUP(H2464,AD:AE,2,0)*I2464/60*'1) Input --&gt;'!$D$25)</f>
        <v>0</v>
      </c>
      <c r="K2464" s="20">
        <f t="shared" si="223"/>
        <v>0</v>
      </c>
      <c r="L2464" s="20">
        <f>IF(M2464="",0,-'1) Input --&gt;'!$D$33/M2464)</f>
        <v>0</v>
      </c>
      <c r="M2464" s="20" t="str">
        <f t="shared" si="219"/>
        <v/>
      </c>
    </row>
    <row r="2465" spans="2:13" x14ac:dyDescent="0.2">
      <c r="B2465" t="str">
        <f t="shared" si="220"/>
        <v>-</v>
      </c>
      <c r="C2465" s="19" t="str">
        <f t="shared" si="221"/>
        <v/>
      </c>
      <c r="D2465" s="19" t="str">
        <f t="shared" si="222"/>
        <v/>
      </c>
      <c r="E2465" s="41"/>
      <c r="F2465" s="42"/>
      <c r="G2465" s="43"/>
      <c r="H2465" s="42"/>
      <c r="I2465" s="43"/>
      <c r="J2465" s="20">
        <f>IF(OR(H2465="",I2465=""),0,-VLOOKUP(H2465,AD:AE,2,0)*I2465/60*'1) Input --&gt;'!$D$25)</f>
        <v>0</v>
      </c>
      <c r="K2465" s="20">
        <f t="shared" si="223"/>
        <v>0</v>
      </c>
      <c r="L2465" s="20">
        <f>IF(M2465="",0,-'1) Input --&gt;'!$D$33/M2465)</f>
        <v>0</v>
      </c>
      <c r="M2465" s="20" t="str">
        <f t="shared" si="219"/>
        <v/>
      </c>
    </row>
    <row r="2466" spans="2:13" x14ac:dyDescent="0.2">
      <c r="B2466" t="str">
        <f t="shared" si="220"/>
        <v>-</v>
      </c>
      <c r="C2466" s="19" t="str">
        <f t="shared" si="221"/>
        <v/>
      </c>
      <c r="D2466" s="19" t="str">
        <f t="shared" si="222"/>
        <v/>
      </c>
      <c r="E2466" s="41"/>
      <c r="F2466" s="42"/>
      <c r="G2466" s="43"/>
      <c r="H2466" s="42"/>
      <c r="I2466" s="43"/>
      <c r="J2466" s="20">
        <f>IF(OR(H2466="",I2466=""),0,-VLOOKUP(H2466,AD:AE,2,0)*I2466/60*'1) Input --&gt;'!$D$25)</f>
        <v>0</v>
      </c>
      <c r="K2466" s="20">
        <f t="shared" si="223"/>
        <v>0</v>
      </c>
      <c r="L2466" s="20">
        <f>IF(M2466="",0,-'1) Input --&gt;'!$D$33/M2466)</f>
        <v>0</v>
      </c>
      <c r="M2466" s="20" t="str">
        <f t="shared" si="219"/>
        <v/>
      </c>
    </row>
    <row r="2467" spans="2:13" x14ac:dyDescent="0.2">
      <c r="B2467" t="str">
        <f t="shared" si="220"/>
        <v>-</v>
      </c>
      <c r="C2467" s="19" t="str">
        <f t="shared" si="221"/>
        <v/>
      </c>
      <c r="D2467" s="19" t="str">
        <f t="shared" si="222"/>
        <v/>
      </c>
      <c r="E2467" s="41"/>
      <c r="F2467" s="42"/>
      <c r="G2467" s="43"/>
      <c r="H2467" s="42"/>
      <c r="I2467" s="43"/>
      <c r="J2467" s="20">
        <f>IF(OR(H2467="",I2467=""),0,-VLOOKUP(H2467,AD:AE,2,0)*I2467/60*'1) Input --&gt;'!$D$25)</f>
        <v>0</v>
      </c>
      <c r="K2467" s="20">
        <f t="shared" si="223"/>
        <v>0</v>
      </c>
      <c r="L2467" s="20">
        <f>IF(M2467="",0,-'1) Input --&gt;'!$D$33/M2467)</f>
        <v>0</v>
      </c>
      <c r="M2467" s="20" t="str">
        <f t="shared" si="219"/>
        <v/>
      </c>
    </row>
    <row r="2468" spans="2:13" x14ac:dyDescent="0.2">
      <c r="B2468" t="str">
        <f t="shared" si="220"/>
        <v>-</v>
      </c>
      <c r="C2468" s="19" t="str">
        <f t="shared" si="221"/>
        <v/>
      </c>
      <c r="D2468" s="19" t="str">
        <f t="shared" si="222"/>
        <v/>
      </c>
      <c r="E2468" s="41"/>
      <c r="F2468" s="42"/>
      <c r="G2468" s="43"/>
      <c r="H2468" s="42"/>
      <c r="I2468" s="43"/>
      <c r="J2468" s="20">
        <f>IF(OR(H2468="",I2468=""),0,-VLOOKUP(H2468,AD:AE,2,0)*I2468/60*'1) Input --&gt;'!$D$25)</f>
        <v>0</v>
      </c>
      <c r="K2468" s="20">
        <f t="shared" si="223"/>
        <v>0</v>
      </c>
      <c r="L2468" s="20">
        <f>IF(M2468="",0,-'1) Input --&gt;'!$D$33/M2468)</f>
        <v>0</v>
      </c>
      <c r="M2468" s="20" t="str">
        <f t="shared" si="219"/>
        <v/>
      </c>
    </row>
    <row r="2469" spans="2:13" x14ac:dyDescent="0.2">
      <c r="B2469" t="str">
        <f t="shared" si="220"/>
        <v>-</v>
      </c>
      <c r="C2469" s="19" t="str">
        <f t="shared" si="221"/>
        <v/>
      </c>
      <c r="D2469" s="19" t="str">
        <f t="shared" si="222"/>
        <v/>
      </c>
      <c r="E2469" s="41"/>
      <c r="F2469" s="42"/>
      <c r="G2469" s="43"/>
      <c r="H2469" s="42"/>
      <c r="I2469" s="43"/>
      <c r="J2469" s="20">
        <f>IF(OR(H2469="",I2469=""),0,-VLOOKUP(H2469,AD:AE,2,0)*I2469/60*'1) Input --&gt;'!$D$25)</f>
        <v>0</v>
      </c>
      <c r="K2469" s="20">
        <f t="shared" si="223"/>
        <v>0</v>
      </c>
      <c r="L2469" s="20">
        <f>IF(M2469="",0,-'1) Input --&gt;'!$D$33/M2469)</f>
        <v>0</v>
      </c>
      <c r="M2469" s="20" t="str">
        <f t="shared" si="219"/>
        <v/>
      </c>
    </row>
    <row r="2470" spans="2:13" x14ac:dyDescent="0.2">
      <c r="B2470" t="str">
        <f t="shared" si="220"/>
        <v>-</v>
      </c>
      <c r="C2470" s="19" t="str">
        <f t="shared" si="221"/>
        <v/>
      </c>
      <c r="D2470" s="19" t="str">
        <f t="shared" si="222"/>
        <v/>
      </c>
      <c r="E2470" s="41"/>
      <c r="F2470" s="42"/>
      <c r="G2470" s="43"/>
      <c r="H2470" s="42"/>
      <c r="I2470" s="43"/>
      <c r="J2470" s="20">
        <f>IF(OR(H2470="",I2470=""),0,-VLOOKUP(H2470,AD:AE,2,0)*I2470/60*'1) Input --&gt;'!$D$25)</f>
        <v>0</v>
      </c>
      <c r="K2470" s="20">
        <f t="shared" si="223"/>
        <v>0</v>
      </c>
      <c r="L2470" s="20">
        <f>IF(M2470="",0,-'1) Input --&gt;'!$D$33/M2470)</f>
        <v>0</v>
      </c>
      <c r="M2470" s="20" t="str">
        <f t="shared" si="219"/>
        <v/>
      </c>
    </row>
    <row r="2471" spans="2:13" x14ac:dyDescent="0.2">
      <c r="B2471" t="str">
        <f t="shared" si="220"/>
        <v>-</v>
      </c>
      <c r="C2471" s="19" t="str">
        <f t="shared" si="221"/>
        <v/>
      </c>
      <c r="D2471" s="19" t="str">
        <f t="shared" si="222"/>
        <v/>
      </c>
      <c r="E2471" s="41"/>
      <c r="F2471" s="42"/>
      <c r="G2471" s="43"/>
      <c r="H2471" s="42"/>
      <c r="I2471" s="43"/>
      <c r="J2471" s="20">
        <f>IF(OR(H2471="",I2471=""),0,-VLOOKUP(H2471,AD:AE,2,0)*I2471/60*'1) Input --&gt;'!$D$25)</f>
        <v>0</v>
      </c>
      <c r="K2471" s="20">
        <f t="shared" si="223"/>
        <v>0</v>
      </c>
      <c r="L2471" s="20">
        <f>IF(M2471="",0,-'1) Input --&gt;'!$D$33/M2471)</f>
        <v>0</v>
      </c>
      <c r="M2471" s="20" t="str">
        <f t="shared" si="219"/>
        <v/>
      </c>
    </row>
    <row r="2472" spans="2:13" x14ac:dyDescent="0.2">
      <c r="B2472" t="str">
        <f t="shared" si="220"/>
        <v>-</v>
      </c>
      <c r="C2472" s="19" t="str">
        <f t="shared" si="221"/>
        <v/>
      </c>
      <c r="D2472" s="19" t="str">
        <f t="shared" si="222"/>
        <v/>
      </c>
      <c r="E2472" s="41"/>
      <c r="F2472" s="42"/>
      <c r="G2472" s="43"/>
      <c r="H2472" s="42"/>
      <c r="I2472" s="43"/>
      <c r="J2472" s="20">
        <f>IF(OR(H2472="",I2472=""),0,-VLOOKUP(H2472,AD:AE,2,0)*I2472/60*'1) Input --&gt;'!$D$25)</f>
        <v>0</v>
      </c>
      <c r="K2472" s="20">
        <f t="shared" si="223"/>
        <v>0</v>
      </c>
      <c r="L2472" s="20">
        <f>IF(M2472="",0,-'1) Input --&gt;'!$D$33/M2472)</f>
        <v>0</v>
      </c>
      <c r="M2472" s="20" t="str">
        <f t="shared" si="219"/>
        <v/>
      </c>
    </row>
    <row r="2473" spans="2:13" x14ac:dyDescent="0.2">
      <c r="B2473" t="str">
        <f t="shared" si="220"/>
        <v>-</v>
      </c>
      <c r="C2473" s="19" t="str">
        <f t="shared" si="221"/>
        <v/>
      </c>
      <c r="D2473" s="19" t="str">
        <f t="shared" si="222"/>
        <v/>
      </c>
      <c r="E2473" s="41"/>
      <c r="F2473" s="42"/>
      <c r="G2473" s="43"/>
      <c r="H2473" s="42"/>
      <c r="I2473" s="43"/>
      <c r="J2473" s="20">
        <f>IF(OR(H2473="",I2473=""),0,-VLOOKUP(H2473,AD:AE,2,0)*I2473/60*'1) Input --&gt;'!$D$25)</f>
        <v>0</v>
      </c>
      <c r="K2473" s="20">
        <f t="shared" si="223"/>
        <v>0</v>
      </c>
      <c r="L2473" s="20">
        <f>IF(M2473="",0,-'1) Input --&gt;'!$D$33/M2473)</f>
        <v>0</v>
      </c>
      <c r="M2473" s="20" t="str">
        <f t="shared" si="219"/>
        <v/>
      </c>
    </row>
    <row r="2474" spans="2:13" x14ac:dyDescent="0.2">
      <c r="B2474" t="str">
        <f t="shared" si="220"/>
        <v>-</v>
      </c>
      <c r="C2474" s="19" t="str">
        <f t="shared" si="221"/>
        <v/>
      </c>
      <c r="D2474" s="19" t="str">
        <f t="shared" si="222"/>
        <v/>
      </c>
      <c r="E2474" s="41"/>
      <c r="F2474" s="42"/>
      <c r="G2474" s="43"/>
      <c r="H2474" s="42"/>
      <c r="I2474" s="43"/>
      <c r="J2474" s="20">
        <f>IF(OR(H2474="",I2474=""),0,-VLOOKUP(H2474,AD:AE,2,0)*I2474/60*'1) Input --&gt;'!$D$25)</f>
        <v>0</v>
      </c>
      <c r="K2474" s="20">
        <f t="shared" si="223"/>
        <v>0</v>
      </c>
      <c r="L2474" s="20">
        <f>IF(M2474="",0,-'1) Input --&gt;'!$D$33/M2474)</f>
        <v>0</v>
      </c>
      <c r="M2474" s="20" t="str">
        <f t="shared" si="219"/>
        <v/>
      </c>
    </row>
    <row r="2475" spans="2:13" x14ac:dyDescent="0.2">
      <c r="B2475" t="str">
        <f t="shared" si="220"/>
        <v>-</v>
      </c>
      <c r="C2475" s="19" t="str">
        <f t="shared" si="221"/>
        <v/>
      </c>
      <c r="D2475" s="19" t="str">
        <f t="shared" si="222"/>
        <v/>
      </c>
      <c r="E2475" s="41"/>
      <c r="F2475" s="42"/>
      <c r="G2475" s="43"/>
      <c r="H2475" s="42"/>
      <c r="I2475" s="43"/>
      <c r="J2475" s="20">
        <f>IF(OR(H2475="",I2475=""),0,-VLOOKUP(H2475,AD:AE,2,0)*I2475/60*'1) Input --&gt;'!$D$25)</f>
        <v>0</v>
      </c>
      <c r="K2475" s="20">
        <f t="shared" si="223"/>
        <v>0</v>
      </c>
      <c r="L2475" s="20">
        <f>IF(M2475="",0,-'1) Input --&gt;'!$D$33/M2475)</f>
        <v>0</v>
      </c>
      <c r="M2475" s="20" t="str">
        <f t="shared" si="219"/>
        <v/>
      </c>
    </row>
    <row r="2476" spans="2:13" x14ac:dyDescent="0.2">
      <c r="B2476" t="str">
        <f t="shared" si="220"/>
        <v>-</v>
      </c>
      <c r="C2476" s="19" t="str">
        <f t="shared" si="221"/>
        <v/>
      </c>
      <c r="D2476" s="19" t="str">
        <f t="shared" si="222"/>
        <v/>
      </c>
      <c r="E2476" s="41"/>
      <c r="F2476" s="42"/>
      <c r="G2476" s="43"/>
      <c r="H2476" s="42"/>
      <c r="I2476" s="43"/>
      <c r="J2476" s="20">
        <f>IF(OR(H2476="",I2476=""),0,-VLOOKUP(H2476,AD:AE,2,0)*I2476/60*'1) Input --&gt;'!$D$25)</f>
        <v>0</v>
      </c>
      <c r="K2476" s="20">
        <f t="shared" si="223"/>
        <v>0</v>
      </c>
      <c r="L2476" s="20">
        <f>IF(M2476="",0,-'1) Input --&gt;'!$D$33/M2476)</f>
        <v>0</v>
      </c>
      <c r="M2476" s="20" t="str">
        <f t="shared" si="219"/>
        <v/>
      </c>
    </row>
    <row r="2477" spans="2:13" x14ac:dyDescent="0.2">
      <c r="B2477" t="str">
        <f t="shared" si="220"/>
        <v>-</v>
      </c>
      <c r="C2477" s="19" t="str">
        <f t="shared" si="221"/>
        <v/>
      </c>
      <c r="D2477" s="19" t="str">
        <f t="shared" si="222"/>
        <v/>
      </c>
      <c r="E2477" s="41"/>
      <c r="F2477" s="42"/>
      <c r="G2477" s="43"/>
      <c r="H2477" s="42"/>
      <c r="I2477" s="43"/>
      <c r="J2477" s="20">
        <f>IF(OR(H2477="",I2477=""),0,-VLOOKUP(H2477,AD:AE,2,0)*I2477/60*'1) Input --&gt;'!$D$25)</f>
        <v>0</v>
      </c>
      <c r="K2477" s="20">
        <f t="shared" si="223"/>
        <v>0</v>
      </c>
      <c r="L2477" s="20">
        <f>IF(M2477="",0,-'1) Input --&gt;'!$D$33/M2477)</f>
        <v>0</v>
      </c>
      <c r="M2477" s="20" t="str">
        <f t="shared" si="219"/>
        <v/>
      </c>
    </row>
    <row r="2478" spans="2:13" x14ac:dyDescent="0.2">
      <c r="B2478" t="str">
        <f t="shared" si="220"/>
        <v>-</v>
      </c>
      <c r="C2478" s="19" t="str">
        <f t="shared" si="221"/>
        <v/>
      </c>
      <c r="D2478" s="19" t="str">
        <f t="shared" si="222"/>
        <v/>
      </c>
      <c r="E2478" s="41"/>
      <c r="F2478" s="42"/>
      <c r="G2478" s="43"/>
      <c r="H2478" s="42"/>
      <c r="I2478" s="43"/>
      <c r="J2478" s="20">
        <f>IF(OR(H2478="",I2478=""),0,-VLOOKUP(H2478,AD:AE,2,0)*I2478/60*'1) Input --&gt;'!$D$25)</f>
        <v>0</v>
      </c>
      <c r="K2478" s="20">
        <f t="shared" si="223"/>
        <v>0</v>
      </c>
      <c r="L2478" s="20">
        <f>IF(M2478="",0,-'1) Input --&gt;'!$D$33/M2478)</f>
        <v>0</v>
      </c>
      <c r="M2478" s="20" t="str">
        <f t="shared" si="219"/>
        <v/>
      </c>
    </row>
    <row r="2479" spans="2:13" x14ac:dyDescent="0.2">
      <c r="B2479" t="str">
        <f t="shared" si="220"/>
        <v>-</v>
      </c>
      <c r="C2479" s="19" t="str">
        <f t="shared" si="221"/>
        <v/>
      </c>
      <c r="D2479" s="19" t="str">
        <f t="shared" si="222"/>
        <v/>
      </c>
      <c r="E2479" s="41"/>
      <c r="F2479" s="42"/>
      <c r="G2479" s="43"/>
      <c r="H2479" s="42"/>
      <c r="I2479" s="43"/>
      <c r="J2479" s="20">
        <f>IF(OR(H2479="",I2479=""),0,-VLOOKUP(H2479,AD:AE,2,0)*I2479/60*'1) Input --&gt;'!$D$25)</f>
        <v>0</v>
      </c>
      <c r="K2479" s="20">
        <f t="shared" si="223"/>
        <v>0</v>
      </c>
      <c r="L2479" s="20">
        <f>IF(M2479="",0,-'1) Input --&gt;'!$D$33/M2479)</f>
        <v>0</v>
      </c>
      <c r="M2479" s="20" t="str">
        <f t="shared" si="219"/>
        <v/>
      </c>
    </row>
    <row r="2480" spans="2:13" x14ac:dyDescent="0.2">
      <c r="B2480" t="str">
        <f t="shared" si="220"/>
        <v>-</v>
      </c>
      <c r="C2480" s="19" t="str">
        <f t="shared" si="221"/>
        <v/>
      </c>
      <c r="D2480" s="19" t="str">
        <f t="shared" si="222"/>
        <v/>
      </c>
      <c r="E2480" s="41"/>
      <c r="F2480" s="42"/>
      <c r="G2480" s="43"/>
      <c r="H2480" s="42"/>
      <c r="I2480" s="43"/>
      <c r="J2480" s="20">
        <f>IF(OR(H2480="",I2480=""),0,-VLOOKUP(H2480,AD:AE,2,0)*I2480/60*'1) Input --&gt;'!$D$25)</f>
        <v>0</v>
      </c>
      <c r="K2480" s="20">
        <f t="shared" si="223"/>
        <v>0</v>
      </c>
      <c r="L2480" s="20">
        <f>IF(M2480="",0,-'1) Input --&gt;'!$D$33/M2480)</f>
        <v>0</v>
      </c>
      <c r="M2480" s="20" t="str">
        <f t="shared" si="219"/>
        <v/>
      </c>
    </row>
    <row r="2481" spans="2:13" x14ac:dyDescent="0.2">
      <c r="B2481" t="str">
        <f t="shared" si="220"/>
        <v>-</v>
      </c>
      <c r="C2481" s="19" t="str">
        <f t="shared" si="221"/>
        <v/>
      </c>
      <c r="D2481" s="19" t="str">
        <f t="shared" si="222"/>
        <v/>
      </c>
      <c r="E2481" s="41"/>
      <c r="F2481" s="42"/>
      <c r="G2481" s="43"/>
      <c r="H2481" s="42"/>
      <c r="I2481" s="43"/>
      <c r="J2481" s="20">
        <f>IF(OR(H2481="",I2481=""),0,-VLOOKUP(H2481,AD:AE,2,0)*I2481/60*'1) Input --&gt;'!$D$25)</f>
        <v>0</v>
      </c>
      <c r="K2481" s="20">
        <f t="shared" si="223"/>
        <v>0</v>
      </c>
      <c r="L2481" s="20">
        <f>IF(M2481="",0,-'1) Input --&gt;'!$D$33/M2481)</f>
        <v>0</v>
      </c>
      <c r="M2481" s="20" t="str">
        <f t="shared" si="219"/>
        <v/>
      </c>
    </row>
    <row r="2482" spans="2:13" x14ac:dyDescent="0.2">
      <c r="B2482" t="str">
        <f t="shared" si="220"/>
        <v>-</v>
      </c>
      <c r="C2482" s="19" t="str">
        <f t="shared" si="221"/>
        <v/>
      </c>
      <c r="D2482" s="19" t="str">
        <f t="shared" si="222"/>
        <v/>
      </c>
      <c r="E2482" s="41"/>
      <c r="F2482" s="42"/>
      <c r="G2482" s="43"/>
      <c r="H2482" s="42"/>
      <c r="I2482" s="43"/>
      <c r="J2482" s="20">
        <f>IF(OR(H2482="",I2482=""),0,-VLOOKUP(H2482,AD:AE,2,0)*I2482/60*'1) Input --&gt;'!$D$25)</f>
        <v>0</v>
      </c>
      <c r="K2482" s="20">
        <f t="shared" si="223"/>
        <v>0</v>
      </c>
      <c r="L2482" s="20">
        <f>IF(M2482="",0,-'1) Input --&gt;'!$D$33/M2482)</f>
        <v>0</v>
      </c>
      <c r="M2482" s="20" t="str">
        <f t="shared" si="219"/>
        <v/>
      </c>
    </row>
    <row r="2483" spans="2:13" x14ac:dyDescent="0.2">
      <c r="B2483" t="str">
        <f t="shared" si="220"/>
        <v>-</v>
      </c>
      <c r="C2483" s="19" t="str">
        <f t="shared" si="221"/>
        <v/>
      </c>
      <c r="D2483" s="19" t="str">
        <f t="shared" si="222"/>
        <v/>
      </c>
      <c r="E2483" s="41"/>
      <c r="F2483" s="42"/>
      <c r="G2483" s="43"/>
      <c r="H2483" s="42"/>
      <c r="I2483" s="43"/>
      <c r="J2483" s="20">
        <f>IF(OR(H2483="",I2483=""),0,-VLOOKUP(H2483,AD:AE,2,0)*I2483/60*'1) Input --&gt;'!$D$25)</f>
        <v>0</v>
      </c>
      <c r="K2483" s="20">
        <f t="shared" si="223"/>
        <v>0</v>
      </c>
      <c r="L2483" s="20">
        <f>IF(M2483="",0,-'1) Input --&gt;'!$D$33/M2483)</f>
        <v>0</v>
      </c>
      <c r="M2483" s="20" t="str">
        <f t="shared" si="219"/>
        <v/>
      </c>
    </row>
    <row r="2484" spans="2:13" x14ac:dyDescent="0.2">
      <c r="B2484" t="str">
        <f t="shared" si="220"/>
        <v>-</v>
      </c>
      <c r="C2484" s="19" t="str">
        <f t="shared" si="221"/>
        <v/>
      </c>
      <c r="D2484" s="19" t="str">
        <f t="shared" si="222"/>
        <v/>
      </c>
      <c r="E2484" s="41"/>
      <c r="F2484" s="42"/>
      <c r="G2484" s="43"/>
      <c r="H2484" s="42"/>
      <c r="I2484" s="43"/>
      <c r="J2484" s="20">
        <f>IF(OR(H2484="",I2484=""),0,-VLOOKUP(H2484,AD:AE,2,0)*I2484/60*'1) Input --&gt;'!$D$25)</f>
        <v>0</v>
      </c>
      <c r="K2484" s="20">
        <f t="shared" si="223"/>
        <v>0</v>
      </c>
      <c r="L2484" s="20">
        <f>IF(M2484="",0,-'1) Input --&gt;'!$D$33/M2484)</f>
        <v>0</v>
      </c>
      <c r="M2484" s="20" t="str">
        <f t="shared" si="219"/>
        <v/>
      </c>
    </row>
    <row r="2485" spans="2:13" x14ac:dyDescent="0.2">
      <c r="B2485" t="str">
        <f t="shared" si="220"/>
        <v>-</v>
      </c>
      <c r="C2485" s="19" t="str">
        <f t="shared" si="221"/>
        <v/>
      </c>
      <c r="D2485" s="19" t="str">
        <f t="shared" si="222"/>
        <v/>
      </c>
      <c r="E2485" s="41"/>
      <c r="F2485" s="42"/>
      <c r="G2485" s="43"/>
      <c r="H2485" s="42"/>
      <c r="I2485" s="43"/>
      <c r="J2485" s="20">
        <f>IF(OR(H2485="",I2485=""),0,-VLOOKUP(H2485,AD:AE,2,0)*I2485/60*'1) Input --&gt;'!$D$25)</f>
        <v>0</v>
      </c>
      <c r="K2485" s="20">
        <f t="shared" si="223"/>
        <v>0</v>
      </c>
      <c r="L2485" s="20">
        <f>IF(M2485="",0,-'1) Input --&gt;'!$D$33/M2485)</f>
        <v>0</v>
      </c>
      <c r="M2485" s="20" t="str">
        <f t="shared" si="219"/>
        <v/>
      </c>
    </row>
    <row r="2486" spans="2:13" x14ac:dyDescent="0.2">
      <c r="B2486" t="str">
        <f t="shared" si="220"/>
        <v>-</v>
      </c>
      <c r="C2486" s="19" t="str">
        <f t="shared" si="221"/>
        <v/>
      </c>
      <c r="D2486" s="19" t="str">
        <f t="shared" si="222"/>
        <v/>
      </c>
      <c r="E2486" s="41"/>
      <c r="F2486" s="42"/>
      <c r="G2486" s="43"/>
      <c r="H2486" s="42"/>
      <c r="I2486" s="43"/>
      <c r="J2486" s="20">
        <f>IF(OR(H2486="",I2486=""),0,-VLOOKUP(H2486,AD:AE,2,0)*I2486/60*'1) Input --&gt;'!$D$25)</f>
        <v>0</v>
      </c>
      <c r="K2486" s="20">
        <f t="shared" si="223"/>
        <v>0</v>
      </c>
      <c r="L2486" s="20">
        <f>IF(M2486="",0,-'1) Input --&gt;'!$D$33/M2486)</f>
        <v>0</v>
      </c>
      <c r="M2486" s="20" t="str">
        <f t="shared" si="219"/>
        <v/>
      </c>
    </row>
    <row r="2487" spans="2:13" x14ac:dyDescent="0.2">
      <c r="B2487" t="str">
        <f t="shared" si="220"/>
        <v>-</v>
      </c>
      <c r="C2487" s="19" t="str">
        <f t="shared" si="221"/>
        <v/>
      </c>
      <c r="D2487" s="19" t="str">
        <f t="shared" si="222"/>
        <v/>
      </c>
      <c r="E2487" s="41"/>
      <c r="F2487" s="42"/>
      <c r="G2487" s="43"/>
      <c r="H2487" s="42"/>
      <c r="I2487" s="43"/>
      <c r="J2487" s="20">
        <f>IF(OR(H2487="",I2487=""),0,-VLOOKUP(H2487,AD:AE,2,0)*I2487/60*'1) Input --&gt;'!$D$25)</f>
        <v>0</v>
      </c>
      <c r="K2487" s="20">
        <f t="shared" si="223"/>
        <v>0</v>
      </c>
      <c r="L2487" s="20">
        <f>IF(M2487="",0,-'1) Input --&gt;'!$D$33/M2487)</f>
        <v>0</v>
      </c>
      <c r="M2487" s="20" t="str">
        <f t="shared" si="219"/>
        <v/>
      </c>
    </row>
    <row r="2488" spans="2:13" x14ac:dyDescent="0.2">
      <c r="B2488" t="str">
        <f t="shared" si="220"/>
        <v>-</v>
      </c>
      <c r="C2488" s="19" t="str">
        <f t="shared" si="221"/>
        <v/>
      </c>
      <c r="D2488" s="19" t="str">
        <f t="shared" si="222"/>
        <v/>
      </c>
      <c r="E2488" s="41"/>
      <c r="F2488" s="42"/>
      <c r="G2488" s="43"/>
      <c r="H2488" s="42"/>
      <c r="I2488" s="43"/>
      <c r="J2488" s="20">
        <f>IF(OR(H2488="",I2488=""),0,-VLOOKUP(H2488,AD:AE,2,0)*I2488/60*'1) Input --&gt;'!$D$25)</f>
        <v>0</v>
      </c>
      <c r="K2488" s="20">
        <f t="shared" si="223"/>
        <v>0</v>
      </c>
      <c r="L2488" s="20">
        <f>IF(M2488="",0,-'1) Input --&gt;'!$D$33/M2488)</f>
        <v>0</v>
      </c>
      <c r="M2488" s="20" t="str">
        <f t="shared" si="219"/>
        <v/>
      </c>
    </row>
    <row r="2489" spans="2:13" x14ac:dyDescent="0.2">
      <c r="B2489" t="str">
        <f t="shared" si="220"/>
        <v>-</v>
      </c>
      <c r="C2489" s="19" t="str">
        <f t="shared" si="221"/>
        <v/>
      </c>
      <c r="D2489" s="19" t="str">
        <f t="shared" si="222"/>
        <v/>
      </c>
      <c r="E2489" s="41"/>
      <c r="F2489" s="42"/>
      <c r="G2489" s="43"/>
      <c r="H2489" s="42"/>
      <c r="I2489" s="43"/>
      <c r="J2489" s="20">
        <f>IF(OR(H2489="",I2489=""),0,-VLOOKUP(H2489,AD:AE,2,0)*I2489/60*'1) Input --&gt;'!$D$25)</f>
        <v>0</v>
      </c>
      <c r="K2489" s="20">
        <f t="shared" si="223"/>
        <v>0</v>
      </c>
      <c r="L2489" s="20">
        <f>IF(M2489="",0,-'1) Input --&gt;'!$D$33/M2489)</f>
        <v>0</v>
      </c>
      <c r="M2489" s="20" t="str">
        <f t="shared" si="219"/>
        <v/>
      </c>
    </row>
    <row r="2490" spans="2:13" x14ac:dyDescent="0.2">
      <c r="B2490" t="str">
        <f t="shared" si="220"/>
        <v>-</v>
      </c>
      <c r="C2490" s="19" t="str">
        <f t="shared" si="221"/>
        <v/>
      </c>
      <c r="D2490" s="19" t="str">
        <f t="shared" si="222"/>
        <v/>
      </c>
      <c r="E2490" s="41"/>
      <c r="F2490" s="42"/>
      <c r="G2490" s="43"/>
      <c r="H2490" s="42"/>
      <c r="I2490" s="43"/>
      <c r="J2490" s="20">
        <f>IF(OR(H2490="",I2490=""),0,-VLOOKUP(H2490,AD:AE,2,0)*I2490/60*'1) Input --&gt;'!$D$25)</f>
        <v>0</v>
      </c>
      <c r="K2490" s="20">
        <f t="shared" si="223"/>
        <v>0</v>
      </c>
      <c r="L2490" s="20">
        <f>IF(M2490="",0,-'1) Input --&gt;'!$D$33/M2490)</f>
        <v>0</v>
      </c>
      <c r="M2490" s="20" t="str">
        <f t="shared" si="219"/>
        <v/>
      </c>
    </row>
    <row r="2491" spans="2:13" x14ac:dyDescent="0.2">
      <c r="B2491" t="str">
        <f t="shared" si="220"/>
        <v>-</v>
      </c>
      <c r="C2491" s="19" t="str">
        <f t="shared" si="221"/>
        <v/>
      </c>
      <c r="D2491" s="19" t="str">
        <f t="shared" si="222"/>
        <v/>
      </c>
      <c r="E2491" s="41"/>
      <c r="F2491" s="42"/>
      <c r="G2491" s="43"/>
      <c r="H2491" s="42"/>
      <c r="I2491" s="43"/>
      <c r="J2491" s="20">
        <f>IF(OR(H2491="",I2491=""),0,-VLOOKUP(H2491,AD:AE,2,0)*I2491/60*'1) Input --&gt;'!$D$25)</f>
        <v>0</v>
      </c>
      <c r="K2491" s="20">
        <f t="shared" si="223"/>
        <v>0</v>
      </c>
      <c r="L2491" s="20">
        <f>IF(M2491="",0,-'1) Input --&gt;'!$D$33/M2491)</f>
        <v>0</v>
      </c>
      <c r="M2491" s="20" t="str">
        <f t="shared" si="219"/>
        <v/>
      </c>
    </row>
    <row r="2492" spans="2:13" x14ac:dyDescent="0.2">
      <c r="B2492" t="str">
        <f t="shared" si="220"/>
        <v>-</v>
      </c>
      <c r="C2492" s="19" t="str">
        <f t="shared" si="221"/>
        <v/>
      </c>
      <c r="D2492" s="19" t="str">
        <f t="shared" si="222"/>
        <v/>
      </c>
      <c r="E2492" s="41"/>
      <c r="F2492" s="42"/>
      <c r="G2492" s="43"/>
      <c r="H2492" s="42"/>
      <c r="I2492" s="43"/>
      <c r="J2492" s="20">
        <f>IF(OR(H2492="",I2492=""),0,-VLOOKUP(H2492,AD:AE,2,0)*I2492/60*'1) Input --&gt;'!$D$25)</f>
        <v>0</v>
      </c>
      <c r="K2492" s="20">
        <f t="shared" si="223"/>
        <v>0</v>
      </c>
      <c r="L2492" s="20">
        <f>IF(M2492="",0,-'1) Input --&gt;'!$D$33/M2492)</f>
        <v>0</v>
      </c>
      <c r="M2492" s="20" t="str">
        <f t="shared" si="219"/>
        <v/>
      </c>
    </row>
    <row r="2493" spans="2:13" x14ac:dyDescent="0.2">
      <c r="B2493" t="str">
        <f t="shared" si="220"/>
        <v>-</v>
      </c>
      <c r="C2493" s="19" t="str">
        <f t="shared" si="221"/>
        <v/>
      </c>
      <c r="D2493" s="19" t="str">
        <f t="shared" si="222"/>
        <v/>
      </c>
      <c r="E2493" s="41"/>
      <c r="F2493" s="42"/>
      <c r="G2493" s="43"/>
      <c r="H2493" s="42"/>
      <c r="I2493" s="43"/>
      <c r="J2493" s="20">
        <f>IF(OR(H2493="",I2493=""),0,-VLOOKUP(H2493,AD:AE,2,0)*I2493/60*'1) Input --&gt;'!$D$25)</f>
        <v>0</v>
      </c>
      <c r="K2493" s="20">
        <f t="shared" si="223"/>
        <v>0</v>
      </c>
      <c r="L2493" s="20">
        <f>IF(M2493="",0,-'1) Input --&gt;'!$D$33/M2493)</f>
        <v>0</v>
      </c>
      <c r="M2493" s="20" t="str">
        <f t="shared" si="219"/>
        <v/>
      </c>
    </row>
    <row r="2494" spans="2:13" x14ac:dyDescent="0.2">
      <c r="B2494" t="str">
        <f t="shared" si="220"/>
        <v>-</v>
      </c>
      <c r="C2494" s="19" t="str">
        <f t="shared" si="221"/>
        <v/>
      </c>
      <c r="D2494" s="19" t="str">
        <f t="shared" si="222"/>
        <v/>
      </c>
      <c r="E2494" s="41"/>
      <c r="F2494" s="42"/>
      <c r="G2494" s="43"/>
      <c r="H2494" s="42"/>
      <c r="I2494" s="43"/>
      <c r="J2494" s="20">
        <f>IF(OR(H2494="",I2494=""),0,-VLOOKUP(H2494,AD:AE,2,0)*I2494/60*'1) Input --&gt;'!$D$25)</f>
        <v>0</v>
      </c>
      <c r="K2494" s="20">
        <f t="shared" si="223"/>
        <v>0</v>
      </c>
      <c r="L2494" s="20">
        <f>IF(M2494="",0,-'1) Input --&gt;'!$D$33/M2494)</f>
        <v>0</v>
      </c>
      <c r="M2494" s="20" t="str">
        <f t="shared" si="219"/>
        <v/>
      </c>
    </row>
    <row r="2495" spans="2:13" x14ac:dyDescent="0.2">
      <c r="B2495" t="str">
        <f t="shared" si="220"/>
        <v>-</v>
      </c>
      <c r="C2495" s="19" t="str">
        <f t="shared" si="221"/>
        <v/>
      </c>
      <c r="D2495" s="19" t="str">
        <f t="shared" si="222"/>
        <v/>
      </c>
      <c r="E2495" s="41"/>
      <c r="F2495" s="42"/>
      <c r="G2495" s="43"/>
      <c r="H2495" s="42"/>
      <c r="I2495" s="43"/>
      <c r="J2495" s="20">
        <f>IF(OR(H2495="",I2495=""),0,-VLOOKUP(H2495,AD:AE,2,0)*I2495/60*'1) Input --&gt;'!$D$25)</f>
        <v>0</v>
      </c>
      <c r="K2495" s="20">
        <f t="shared" si="223"/>
        <v>0</v>
      </c>
      <c r="L2495" s="20">
        <f>IF(M2495="",0,-'1) Input --&gt;'!$D$33/M2495)</f>
        <v>0</v>
      </c>
      <c r="M2495" s="20" t="str">
        <f t="shared" si="219"/>
        <v/>
      </c>
    </row>
    <row r="2496" spans="2:13" x14ac:dyDescent="0.2">
      <c r="B2496" t="str">
        <f t="shared" si="220"/>
        <v>-</v>
      </c>
      <c r="C2496" s="19" t="str">
        <f t="shared" si="221"/>
        <v/>
      </c>
      <c r="D2496" s="19" t="str">
        <f t="shared" si="222"/>
        <v/>
      </c>
      <c r="E2496" s="41"/>
      <c r="F2496" s="42"/>
      <c r="G2496" s="43"/>
      <c r="H2496" s="42"/>
      <c r="I2496" s="43"/>
      <c r="J2496" s="20">
        <f>IF(OR(H2496="",I2496=""),0,-VLOOKUP(H2496,AD:AE,2,0)*I2496/60*'1) Input --&gt;'!$D$25)</f>
        <v>0</v>
      </c>
      <c r="K2496" s="20">
        <f t="shared" si="223"/>
        <v>0</v>
      </c>
      <c r="L2496" s="20">
        <f>IF(M2496="",0,-'1) Input --&gt;'!$D$33/M2496)</f>
        <v>0</v>
      </c>
      <c r="M2496" s="20" t="str">
        <f t="shared" si="219"/>
        <v/>
      </c>
    </row>
    <row r="2497" spans="2:13" x14ac:dyDescent="0.2">
      <c r="B2497" t="str">
        <f t="shared" si="220"/>
        <v>-</v>
      </c>
      <c r="C2497" s="19" t="str">
        <f t="shared" si="221"/>
        <v/>
      </c>
      <c r="D2497" s="19" t="str">
        <f t="shared" si="222"/>
        <v/>
      </c>
      <c r="E2497" s="41"/>
      <c r="F2497" s="42"/>
      <c r="G2497" s="43"/>
      <c r="H2497" s="42"/>
      <c r="I2497" s="43"/>
      <c r="J2497" s="20">
        <f>IF(OR(H2497="",I2497=""),0,-VLOOKUP(H2497,AD:AE,2,0)*I2497/60*'1) Input --&gt;'!$D$25)</f>
        <v>0</v>
      </c>
      <c r="K2497" s="20">
        <f t="shared" si="223"/>
        <v>0</v>
      </c>
      <c r="L2497" s="20">
        <f>IF(M2497="",0,-'1) Input --&gt;'!$D$33/M2497)</f>
        <v>0</v>
      </c>
      <c r="M2497" s="20" t="str">
        <f t="shared" si="219"/>
        <v/>
      </c>
    </row>
    <row r="2498" spans="2:13" x14ac:dyDescent="0.2">
      <c r="B2498" t="str">
        <f t="shared" si="220"/>
        <v>-</v>
      </c>
      <c r="C2498" s="19" t="str">
        <f t="shared" si="221"/>
        <v/>
      </c>
      <c r="D2498" s="19" t="str">
        <f t="shared" si="222"/>
        <v/>
      </c>
      <c r="E2498" s="41"/>
      <c r="F2498" s="42"/>
      <c r="G2498" s="43"/>
      <c r="H2498" s="42"/>
      <c r="I2498" s="43"/>
      <c r="J2498" s="20">
        <f>IF(OR(H2498="",I2498=""),0,-VLOOKUP(H2498,AD:AE,2,0)*I2498/60*'1) Input --&gt;'!$D$25)</f>
        <v>0</v>
      </c>
      <c r="K2498" s="20">
        <f t="shared" si="223"/>
        <v>0</v>
      </c>
      <c r="L2498" s="20">
        <f>IF(M2498="",0,-'1) Input --&gt;'!$D$33/M2498)</f>
        <v>0</v>
      </c>
      <c r="M2498" s="20" t="str">
        <f t="shared" si="219"/>
        <v/>
      </c>
    </row>
    <row r="2499" spans="2:13" x14ac:dyDescent="0.2">
      <c r="B2499" t="str">
        <f t="shared" si="220"/>
        <v>-</v>
      </c>
      <c r="C2499" s="19" t="str">
        <f t="shared" si="221"/>
        <v/>
      </c>
      <c r="D2499" s="19" t="str">
        <f t="shared" si="222"/>
        <v/>
      </c>
      <c r="E2499" s="41"/>
      <c r="F2499" s="42"/>
      <c r="G2499" s="43"/>
      <c r="H2499" s="42"/>
      <c r="I2499" s="43"/>
      <c r="J2499" s="20">
        <f>IF(OR(H2499="",I2499=""),0,-VLOOKUP(H2499,AD:AE,2,0)*I2499/60*'1) Input --&gt;'!$D$25)</f>
        <v>0</v>
      </c>
      <c r="K2499" s="20">
        <f t="shared" si="223"/>
        <v>0</v>
      </c>
      <c r="L2499" s="20">
        <f>IF(M2499="",0,-'1) Input --&gt;'!$D$33/M2499)</f>
        <v>0</v>
      </c>
      <c r="M2499" s="20" t="str">
        <f t="shared" si="219"/>
        <v/>
      </c>
    </row>
    <row r="2500" spans="2:13" x14ac:dyDescent="0.2">
      <c r="B2500" t="str">
        <f t="shared" si="220"/>
        <v>-</v>
      </c>
      <c r="C2500" s="19" t="str">
        <f t="shared" si="221"/>
        <v/>
      </c>
      <c r="D2500" s="19" t="str">
        <f t="shared" si="222"/>
        <v/>
      </c>
      <c r="E2500" s="41"/>
      <c r="F2500" s="42"/>
      <c r="G2500" s="43"/>
      <c r="H2500" s="42"/>
      <c r="I2500" s="43"/>
      <c r="J2500" s="20">
        <f>IF(OR(H2500="",I2500=""),0,-VLOOKUP(H2500,AD:AE,2,0)*I2500/60*'1) Input --&gt;'!$D$25)</f>
        <v>0</v>
      </c>
      <c r="K2500" s="20">
        <f t="shared" si="223"/>
        <v>0</v>
      </c>
      <c r="L2500" s="20">
        <f>IF(M2500="",0,-'1) Input --&gt;'!$D$33/M2500)</f>
        <v>0</v>
      </c>
      <c r="M2500" s="20" t="str">
        <f t="shared" si="219"/>
        <v/>
      </c>
    </row>
    <row r="2501" spans="2:13" x14ac:dyDescent="0.2">
      <c r="B2501" t="str">
        <f t="shared" si="220"/>
        <v>-</v>
      </c>
      <c r="C2501" s="19" t="str">
        <f t="shared" si="221"/>
        <v/>
      </c>
      <c r="D2501" s="19" t="str">
        <f t="shared" si="222"/>
        <v/>
      </c>
      <c r="E2501" s="41"/>
      <c r="F2501" s="42"/>
      <c r="G2501" s="43"/>
      <c r="H2501" s="42"/>
      <c r="I2501" s="43"/>
      <c r="J2501" s="20">
        <f>IF(OR(H2501="",I2501=""),0,-VLOOKUP(H2501,AD:AE,2,0)*I2501/60*'1) Input --&gt;'!$D$25)</f>
        <v>0</v>
      </c>
      <c r="K2501" s="20">
        <f t="shared" si="223"/>
        <v>0</v>
      </c>
      <c r="L2501" s="20">
        <f>IF(M2501="",0,-'1) Input --&gt;'!$D$33/M2501)</f>
        <v>0</v>
      </c>
      <c r="M2501" s="20" t="str">
        <f t="shared" si="219"/>
        <v/>
      </c>
    </row>
    <row r="2502" spans="2:13" x14ac:dyDescent="0.2">
      <c r="B2502" t="str">
        <f t="shared" si="220"/>
        <v>-</v>
      </c>
      <c r="C2502" s="19" t="str">
        <f t="shared" si="221"/>
        <v/>
      </c>
      <c r="D2502" s="19" t="str">
        <f t="shared" si="222"/>
        <v/>
      </c>
      <c r="E2502" s="41"/>
      <c r="F2502" s="42"/>
      <c r="G2502" s="43"/>
      <c r="H2502" s="42"/>
      <c r="I2502" s="43"/>
      <c r="J2502" s="20">
        <f>IF(OR(H2502="",I2502=""),0,-VLOOKUP(H2502,AD:AE,2,0)*I2502/60*'1) Input --&gt;'!$D$25)</f>
        <v>0</v>
      </c>
      <c r="K2502" s="20">
        <f t="shared" si="223"/>
        <v>0</v>
      </c>
      <c r="L2502" s="20">
        <f>IF(M2502="",0,-'1) Input --&gt;'!$D$33/M2502)</f>
        <v>0</v>
      </c>
      <c r="M2502" s="20" t="str">
        <f t="shared" si="219"/>
        <v/>
      </c>
    </row>
    <row r="2503" spans="2:13" x14ac:dyDescent="0.2">
      <c r="B2503" t="str">
        <f t="shared" si="220"/>
        <v>-</v>
      </c>
      <c r="C2503" s="19" t="str">
        <f t="shared" si="221"/>
        <v/>
      </c>
      <c r="D2503" s="19" t="str">
        <f t="shared" si="222"/>
        <v/>
      </c>
      <c r="E2503" s="41"/>
      <c r="F2503" s="42"/>
      <c r="G2503" s="43"/>
      <c r="H2503" s="42"/>
      <c r="I2503" s="43"/>
      <c r="J2503" s="20">
        <f>IF(OR(H2503="",I2503=""),0,-VLOOKUP(H2503,AD:AE,2,0)*I2503/60*'1) Input --&gt;'!$D$25)</f>
        <v>0</v>
      </c>
      <c r="K2503" s="20">
        <f t="shared" si="223"/>
        <v>0</v>
      </c>
      <c r="L2503" s="20">
        <f>IF(M2503="",0,-'1) Input --&gt;'!$D$33/M2503)</f>
        <v>0</v>
      </c>
      <c r="M2503" s="20" t="str">
        <f t="shared" si="219"/>
        <v/>
      </c>
    </row>
    <row r="2504" spans="2:13" x14ac:dyDescent="0.2">
      <c r="B2504" t="str">
        <f t="shared" si="220"/>
        <v>-</v>
      </c>
      <c r="C2504" s="19" t="str">
        <f t="shared" si="221"/>
        <v/>
      </c>
      <c r="D2504" s="19" t="str">
        <f t="shared" si="222"/>
        <v/>
      </c>
      <c r="E2504" s="41"/>
      <c r="F2504" s="42"/>
      <c r="G2504" s="43"/>
      <c r="H2504" s="42"/>
      <c r="I2504" s="43"/>
      <c r="J2504" s="20">
        <f>IF(OR(H2504="",I2504=""),0,-VLOOKUP(H2504,AD:AE,2,0)*I2504/60*'1) Input --&gt;'!$D$25)</f>
        <v>0</v>
      </c>
      <c r="K2504" s="20">
        <f t="shared" si="223"/>
        <v>0</v>
      </c>
      <c r="L2504" s="20">
        <f>IF(M2504="",0,-'1) Input --&gt;'!$D$33/M2504)</f>
        <v>0</v>
      </c>
      <c r="M2504" s="20" t="str">
        <f t="shared" si="219"/>
        <v/>
      </c>
    </row>
    <row r="2505" spans="2:13" x14ac:dyDescent="0.2">
      <c r="B2505" t="str">
        <f t="shared" si="220"/>
        <v>-</v>
      </c>
      <c r="C2505" s="19" t="str">
        <f t="shared" si="221"/>
        <v/>
      </c>
      <c r="D2505" s="19" t="str">
        <f t="shared" si="222"/>
        <v/>
      </c>
      <c r="E2505" s="41"/>
      <c r="F2505" s="42"/>
      <c r="G2505" s="43"/>
      <c r="H2505" s="42"/>
      <c r="I2505" s="43"/>
      <c r="J2505" s="20">
        <f>IF(OR(H2505="",I2505=""),0,-VLOOKUP(H2505,AD:AE,2,0)*I2505/60*'1) Input --&gt;'!$D$25)</f>
        <v>0</v>
      </c>
      <c r="K2505" s="20">
        <f t="shared" si="223"/>
        <v>0</v>
      </c>
      <c r="L2505" s="20">
        <f>IF(M2505="",0,-'1) Input --&gt;'!$D$33/M2505)</f>
        <v>0</v>
      </c>
      <c r="M2505" s="20" t="str">
        <f t="shared" si="219"/>
        <v/>
      </c>
    </row>
    <row r="2506" spans="2:13" x14ac:dyDescent="0.2">
      <c r="B2506" t="str">
        <f t="shared" si="220"/>
        <v>-</v>
      </c>
      <c r="C2506" s="19" t="str">
        <f t="shared" si="221"/>
        <v/>
      </c>
      <c r="D2506" s="19" t="str">
        <f t="shared" si="222"/>
        <v/>
      </c>
      <c r="E2506" s="41"/>
      <c r="F2506" s="42"/>
      <c r="G2506" s="43"/>
      <c r="H2506" s="42"/>
      <c r="I2506" s="43"/>
      <c r="J2506" s="20">
        <f>IF(OR(H2506="",I2506=""),0,-VLOOKUP(H2506,AD:AE,2,0)*I2506/60*'1) Input --&gt;'!$D$25)</f>
        <v>0</v>
      </c>
      <c r="K2506" s="20">
        <f t="shared" si="223"/>
        <v>0</v>
      </c>
      <c r="L2506" s="20">
        <f>IF(M2506="",0,-'1) Input --&gt;'!$D$33/M2506)</f>
        <v>0</v>
      </c>
      <c r="M2506" s="20" t="str">
        <f t="shared" si="219"/>
        <v/>
      </c>
    </row>
    <row r="2507" spans="2:13" x14ac:dyDescent="0.2">
      <c r="B2507" t="str">
        <f t="shared" si="220"/>
        <v>-</v>
      </c>
      <c r="C2507" s="19" t="str">
        <f t="shared" si="221"/>
        <v/>
      </c>
      <c r="D2507" s="19" t="str">
        <f t="shared" si="222"/>
        <v/>
      </c>
      <c r="E2507" s="41"/>
      <c r="F2507" s="42"/>
      <c r="G2507" s="43"/>
      <c r="H2507" s="42"/>
      <c r="I2507" s="43"/>
      <c r="J2507" s="20">
        <f>IF(OR(H2507="",I2507=""),0,-VLOOKUP(H2507,AD:AE,2,0)*I2507/60*'1) Input --&gt;'!$D$25)</f>
        <v>0</v>
      </c>
      <c r="K2507" s="20">
        <f t="shared" si="223"/>
        <v>0</v>
      </c>
      <c r="L2507" s="20">
        <f>IF(M2507="",0,-'1) Input --&gt;'!$D$33/M2507)</f>
        <v>0</v>
      </c>
      <c r="M2507" s="20" t="str">
        <f t="shared" si="219"/>
        <v/>
      </c>
    </row>
    <row r="2508" spans="2:13" x14ac:dyDescent="0.2">
      <c r="B2508" t="str">
        <f t="shared" si="220"/>
        <v>-</v>
      </c>
      <c r="C2508" s="19" t="str">
        <f t="shared" si="221"/>
        <v/>
      </c>
      <c r="D2508" s="19" t="str">
        <f t="shared" si="222"/>
        <v/>
      </c>
      <c r="E2508" s="41"/>
      <c r="F2508" s="42"/>
      <c r="G2508" s="43"/>
      <c r="H2508" s="42"/>
      <c r="I2508" s="43"/>
      <c r="J2508" s="20">
        <f>IF(OR(H2508="",I2508=""),0,-VLOOKUP(H2508,AD:AE,2,0)*I2508/60*'1) Input --&gt;'!$D$25)</f>
        <v>0</v>
      </c>
      <c r="K2508" s="20">
        <f t="shared" si="223"/>
        <v>0</v>
      </c>
      <c r="L2508" s="20">
        <f>IF(M2508="",0,-'1) Input --&gt;'!$D$33/M2508)</f>
        <v>0</v>
      </c>
      <c r="M2508" s="20" t="str">
        <f t="shared" ref="M2508:M2571" si="224">IF(E2508="","",VLOOKUP(E2508,$X$12:$Y$3098,2,0))</f>
        <v/>
      </c>
    </row>
    <row r="2509" spans="2:13" x14ac:dyDescent="0.2">
      <c r="B2509" t="str">
        <f t="shared" ref="B2509:B2572" si="225">C2509&amp;"-"&amp;IF(D2509&lt;10,"0"&amp;D2509,D2509)</f>
        <v>-</v>
      </c>
      <c r="C2509" s="19" t="str">
        <f t="shared" ref="C2509:C2572" si="226">IF(E2509="","",YEAR(E2509))</f>
        <v/>
      </c>
      <c r="D2509" s="19" t="str">
        <f t="shared" ref="D2509:D2572" si="227">IF(E2509="","",MONTH(E2509))</f>
        <v/>
      </c>
      <c r="E2509" s="41"/>
      <c r="F2509" s="42"/>
      <c r="G2509" s="43"/>
      <c r="H2509" s="42"/>
      <c r="I2509" s="43"/>
      <c r="J2509" s="20">
        <f>IF(OR(H2509="",I2509=""),0,-VLOOKUP(H2509,AD:AE,2,0)*I2509/60*'1) Input --&gt;'!$D$25)</f>
        <v>0</v>
      </c>
      <c r="K2509" s="20">
        <f t="shared" si="223"/>
        <v>0</v>
      </c>
      <c r="L2509" s="20">
        <f>IF(M2509="",0,-'1) Input --&gt;'!$D$33/M2509)</f>
        <v>0</v>
      </c>
      <c r="M2509" s="20" t="str">
        <f t="shared" si="224"/>
        <v/>
      </c>
    </row>
    <row r="2510" spans="2:13" x14ac:dyDescent="0.2">
      <c r="B2510" t="str">
        <f t="shared" si="225"/>
        <v>-</v>
      </c>
      <c r="C2510" s="19" t="str">
        <f t="shared" si="226"/>
        <v/>
      </c>
      <c r="D2510" s="19" t="str">
        <f t="shared" si="227"/>
        <v/>
      </c>
      <c r="E2510" s="41"/>
      <c r="F2510" s="42"/>
      <c r="G2510" s="43"/>
      <c r="H2510" s="42"/>
      <c r="I2510" s="43"/>
      <c r="J2510" s="20">
        <f>IF(OR(H2510="",I2510=""),0,-VLOOKUP(H2510,AD:AE,2,0)*I2510/60*'1) Input --&gt;'!$D$25)</f>
        <v>0</v>
      </c>
      <c r="K2510" s="20">
        <f t="shared" si="223"/>
        <v>0</v>
      </c>
      <c r="L2510" s="20">
        <f>IF(M2510="",0,-'1) Input --&gt;'!$D$33/M2510)</f>
        <v>0</v>
      </c>
      <c r="M2510" s="20" t="str">
        <f t="shared" si="224"/>
        <v/>
      </c>
    </row>
    <row r="2511" spans="2:13" x14ac:dyDescent="0.2">
      <c r="B2511" t="str">
        <f t="shared" si="225"/>
        <v>-</v>
      </c>
      <c r="C2511" s="19" t="str">
        <f t="shared" si="226"/>
        <v/>
      </c>
      <c r="D2511" s="19" t="str">
        <f t="shared" si="227"/>
        <v/>
      </c>
      <c r="E2511" s="41"/>
      <c r="F2511" s="42"/>
      <c r="G2511" s="43"/>
      <c r="H2511" s="42"/>
      <c r="I2511" s="43"/>
      <c r="J2511" s="20">
        <f>IF(OR(H2511="",I2511=""),0,-VLOOKUP(H2511,AD:AE,2,0)*I2511/60*'1) Input --&gt;'!$D$25)</f>
        <v>0</v>
      </c>
      <c r="K2511" s="20">
        <f t="shared" si="223"/>
        <v>0</v>
      </c>
      <c r="L2511" s="20">
        <f>IF(M2511="",0,-'1) Input --&gt;'!$D$33/M2511)</f>
        <v>0</v>
      </c>
      <c r="M2511" s="20" t="str">
        <f t="shared" si="224"/>
        <v/>
      </c>
    </row>
    <row r="2512" spans="2:13" x14ac:dyDescent="0.2">
      <c r="B2512" t="str">
        <f t="shared" si="225"/>
        <v>-</v>
      </c>
      <c r="C2512" s="19" t="str">
        <f t="shared" si="226"/>
        <v/>
      </c>
      <c r="D2512" s="19" t="str">
        <f t="shared" si="227"/>
        <v/>
      </c>
      <c r="E2512" s="41"/>
      <c r="F2512" s="42"/>
      <c r="G2512" s="43"/>
      <c r="H2512" s="42"/>
      <c r="I2512" s="43"/>
      <c r="J2512" s="20">
        <f>IF(OR(H2512="",I2512=""),0,-VLOOKUP(H2512,AD:AE,2,0)*I2512/60*'1) Input --&gt;'!$D$25)</f>
        <v>0</v>
      </c>
      <c r="K2512" s="20">
        <f t="shared" si="223"/>
        <v>0</v>
      </c>
      <c r="L2512" s="20">
        <f>IF(M2512="",0,-'1) Input --&gt;'!$D$33/M2512)</f>
        <v>0</v>
      </c>
      <c r="M2512" s="20" t="str">
        <f t="shared" si="224"/>
        <v/>
      </c>
    </row>
    <row r="2513" spans="2:13" x14ac:dyDescent="0.2">
      <c r="B2513" t="str">
        <f t="shared" si="225"/>
        <v>-</v>
      </c>
      <c r="C2513" s="19" t="str">
        <f t="shared" si="226"/>
        <v/>
      </c>
      <c r="D2513" s="19" t="str">
        <f t="shared" si="227"/>
        <v/>
      </c>
      <c r="E2513" s="41"/>
      <c r="F2513" s="42"/>
      <c r="G2513" s="43"/>
      <c r="H2513" s="42"/>
      <c r="I2513" s="43"/>
      <c r="J2513" s="20">
        <f>IF(OR(H2513="",I2513=""),0,-VLOOKUP(H2513,AD:AE,2,0)*I2513/60*'1) Input --&gt;'!$D$25)</f>
        <v>0</v>
      </c>
      <c r="K2513" s="20">
        <f t="shared" ref="K2513:K2576" si="228">G2513+J2513</f>
        <v>0</v>
      </c>
      <c r="L2513" s="20">
        <f>IF(M2513="",0,-'1) Input --&gt;'!$D$33/M2513)</f>
        <v>0</v>
      </c>
      <c r="M2513" s="20" t="str">
        <f t="shared" si="224"/>
        <v/>
      </c>
    </row>
    <row r="2514" spans="2:13" x14ac:dyDescent="0.2">
      <c r="B2514" t="str">
        <f t="shared" si="225"/>
        <v>-</v>
      </c>
      <c r="C2514" s="19" t="str">
        <f t="shared" si="226"/>
        <v/>
      </c>
      <c r="D2514" s="19" t="str">
        <f t="shared" si="227"/>
        <v/>
      </c>
      <c r="E2514" s="41"/>
      <c r="F2514" s="42"/>
      <c r="G2514" s="43"/>
      <c r="H2514" s="42"/>
      <c r="I2514" s="43"/>
      <c r="J2514" s="20">
        <f>IF(OR(H2514="",I2514=""),0,-VLOOKUP(H2514,AD:AE,2,0)*I2514/60*'1) Input --&gt;'!$D$25)</f>
        <v>0</v>
      </c>
      <c r="K2514" s="20">
        <f t="shared" si="228"/>
        <v>0</v>
      </c>
      <c r="L2514" s="20">
        <f>IF(M2514="",0,-'1) Input --&gt;'!$D$33/M2514)</f>
        <v>0</v>
      </c>
      <c r="M2514" s="20" t="str">
        <f t="shared" si="224"/>
        <v/>
      </c>
    </row>
    <row r="2515" spans="2:13" x14ac:dyDescent="0.2">
      <c r="B2515" t="str">
        <f t="shared" si="225"/>
        <v>-</v>
      </c>
      <c r="C2515" s="19" t="str">
        <f t="shared" si="226"/>
        <v/>
      </c>
      <c r="D2515" s="19" t="str">
        <f t="shared" si="227"/>
        <v/>
      </c>
      <c r="E2515" s="41"/>
      <c r="F2515" s="42"/>
      <c r="G2515" s="43"/>
      <c r="H2515" s="42"/>
      <c r="I2515" s="43"/>
      <c r="J2515" s="20">
        <f>IF(OR(H2515="",I2515=""),0,-VLOOKUP(H2515,AD:AE,2,0)*I2515/60*'1) Input --&gt;'!$D$25)</f>
        <v>0</v>
      </c>
      <c r="K2515" s="20">
        <f t="shared" si="228"/>
        <v>0</v>
      </c>
      <c r="L2515" s="20">
        <f>IF(M2515="",0,-'1) Input --&gt;'!$D$33/M2515)</f>
        <v>0</v>
      </c>
      <c r="M2515" s="20" t="str">
        <f t="shared" si="224"/>
        <v/>
      </c>
    </row>
    <row r="2516" spans="2:13" x14ac:dyDescent="0.2">
      <c r="B2516" t="str">
        <f t="shared" si="225"/>
        <v>-</v>
      </c>
      <c r="C2516" s="19" t="str">
        <f t="shared" si="226"/>
        <v/>
      </c>
      <c r="D2516" s="19" t="str">
        <f t="shared" si="227"/>
        <v/>
      </c>
      <c r="E2516" s="41"/>
      <c r="F2516" s="42"/>
      <c r="G2516" s="43"/>
      <c r="H2516" s="42"/>
      <c r="I2516" s="43"/>
      <c r="J2516" s="20">
        <f>IF(OR(H2516="",I2516=""),0,-VLOOKUP(H2516,AD:AE,2,0)*I2516/60*'1) Input --&gt;'!$D$25)</f>
        <v>0</v>
      </c>
      <c r="K2516" s="20">
        <f t="shared" si="228"/>
        <v>0</v>
      </c>
      <c r="L2516" s="20">
        <f>IF(M2516="",0,-'1) Input --&gt;'!$D$33/M2516)</f>
        <v>0</v>
      </c>
      <c r="M2516" s="20" t="str">
        <f t="shared" si="224"/>
        <v/>
      </c>
    </row>
    <row r="2517" spans="2:13" x14ac:dyDescent="0.2">
      <c r="B2517" t="str">
        <f t="shared" si="225"/>
        <v>-</v>
      </c>
      <c r="C2517" s="19" t="str">
        <f t="shared" si="226"/>
        <v/>
      </c>
      <c r="D2517" s="19" t="str">
        <f t="shared" si="227"/>
        <v/>
      </c>
      <c r="E2517" s="41"/>
      <c r="F2517" s="42"/>
      <c r="G2517" s="43"/>
      <c r="H2517" s="42"/>
      <c r="I2517" s="43"/>
      <c r="J2517" s="20">
        <f>IF(OR(H2517="",I2517=""),0,-VLOOKUP(H2517,AD:AE,2,0)*I2517/60*'1) Input --&gt;'!$D$25)</f>
        <v>0</v>
      </c>
      <c r="K2517" s="20">
        <f t="shared" si="228"/>
        <v>0</v>
      </c>
      <c r="L2517" s="20">
        <f>IF(M2517="",0,-'1) Input --&gt;'!$D$33/M2517)</f>
        <v>0</v>
      </c>
      <c r="M2517" s="20" t="str">
        <f t="shared" si="224"/>
        <v/>
      </c>
    </row>
    <row r="2518" spans="2:13" x14ac:dyDescent="0.2">
      <c r="B2518" t="str">
        <f t="shared" si="225"/>
        <v>-</v>
      </c>
      <c r="C2518" s="19" t="str">
        <f t="shared" si="226"/>
        <v/>
      </c>
      <c r="D2518" s="19" t="str">
        <f t="shared" si="227"/>
        <v/>
      </c>
      <c r="E2518" s="41"/>
      <c r="F2518" s="42"/>
      <c r="G2518" s="43"/>
      <c r="H2518" s="42"/>
      <c r="I2518" s="43"/>
      <c r="J2518" s="20">
        <f>IF(OR(H2518="",I2518=""),0,-VLOOKUP(H2518,AD:AE,2,0)*I2518/60*'1) Input --&gt;'!$D$25)</f>
        <v>0</v>
      </c>
      <c r="K2518" s="20">
        <f t="shared" si="228"/>
        <v>0</v>
      </c>
      <c r="L2518" s="20">
        <f>IF(M2518="",0,-'1) Input --&gt;'!$D$33/M2518)</f>
        <v>0</v>
      </c>
      <c r="M2518" s="20" t="str">
        <f t="shared" si="224"/>
        <v/>
      </c>
    </row>
    <row r="2519" spans="2:13" x14ac:dyDescent="0.2">
      <c r="B2519" t="str">
        <f t="shared" si="225"/>
        <v>-</v>
      </c>
      <c r="C2519" s="19" t="str">
        <f t="shared" si="226"/>
        <v/>
      </c>
      <c r="D2519" s="19" t="str">
        <f t="shared" si="227"/>
        <v/>
      </c>
      <c r="E2519" s="41"/>
      <c r="F2519" s="42"/>
      <c r="G2519" s="43"/>
      <c r="H2519" s="42"/>
      <c r="I2519" s="43"/>
      <c r="J2519" s="20">
        <f>IF(OR(H2519="",I2519=""),0,-VLOOKUP(H2519,AD:AE,2,0)*I2519/60*'1) Input --&gt;'!$D$25)</f>
        <v>0</v>
      </c>
      <c r="K2519" s="20">
        <f t="shared" si="228"/>
        <v>0</v>
      </c>
      <c r="L2519" s="20">
        <f>IF(M2519="",0,-'1) Input --&gt;'!$D$33/M2519)</f>
        <v>0</v>
      </c>
      <c r="M2519" s="20" t="str">
        <f t="shared" si="224"/>
        <v/>
      </c>
    </row>
    <row r="2520" spans="2:13" x14ac:dyDescent="0.2">
      <c r="B2520" t="str">
        <f t="shared" si="225"/>
        <v>-</v>
      </c>
      <c r="C2520" s="19" t="str">
        <f t="shared" si="226"/>
        <v/>
      </c>
      <c r="D2520" s="19" t="str">
        <f t="shared" si="227"/>
        <v/>
      </c>
      <c r="E2520" s="41"/>
      <c r="F2520" s="42"/>
      <c r="G2520" s="43"/>
      <c r="H2520" s="42"/>
      <c r="I2520" s="43"/>
      <c r="J2520" s="20">
        <f>IF(OR(H2520="",I2520=""),0,-VLOOKUP(H2520,AD:AE,2,0)*I2520/60*'1) Input --&gt;'!$D$25)</f>
        <v>0</v>
      </c>
      <c r="K2520" s="20">
        <f t="shared" si="228"/>
        <v>0</v>
      </c>
      <c r="L2520" s="20">
        <f>IF(M2520="",0,-'1) Input --&gt;'!$D$33/M2520)</f>
        <v>0</v>
      </c>
      <c r="M2520" s="20" t="str">
        <f t="shared" si="224"/>
        <v/>
      </c>
    </row>
    <row r="2521" spans="2:13" x14ac:dyDescent="0.2">
      <c r="B2521" t="str">
        <f t="shared" si="225"/>
        <v>-</v>
      </c>
      <c r="C2521" s="19" t="str">
        <f t="shared" si="226"/>
        <v/>
      </c>
      <c r="D2521" s="19" t="str">
        <f t="shared" si="227"/>
        <v/>
      </c>
      <c r="E2521" s="41"/>
      <c r="F2521" s="42"/>
      <c r="G2521" s="43"/>
      <c r="H2521" s="42"/>
      <c r="I2521" s="43"/>
      <c r="J2521" s="20">
        <f>IF(OR(H2521="",I2521=""),0,-VLOOKUP(H2521,AD:AE,2,0)*I2521/60*'1) Input --&gt;'!$D$25)</f>
        <v>0</v>
      </c>
      <c r="K2521" s="20">
        <f t="shared" si="228"/>
        <v>0</v>
      </c>
      <c r="L2521" s="20">
        <f>IF(M2521="",0,-'1) Input --&gt;'!$D$33/M2521)</f>
        <v>0</v>
      </c>
      <c r="M2521" s="20" t="str">
        <f t="shared" si="224"/>
        <v/>
      </c>
    </row>
    <row r="2522" spans="2:13" x14ac:dyDescent="0.2">
      <c r="B2522" t="str">
        <f t="shared" si="225"/>
        <v>-</v>
      </c>
      <c r="C2522" s="19" t="str">
        <f t="shared" si="226"/>
        <v/>
      </c>
      <c r="D2522" s="19" t="str">
        <f t="shared" si="227"/>
        <v/>
      </c>
      <c r="E2522" s="41"/>
      <c r="F2522" s="42"/>
      <c r="G2522" s="43"/>
      <c r="H2522" s="42"/>
      <c r="I2522" s="43"/>
      <c r="J2522" s="20">
        <f>IF(OR(H2522="",I2522=""),0,-VLOOKUP(H2522,AD:AE,2,0)*I2522/60*'1) Input --&gt;'!$D$25)</f>
        <v>0</v>
      </c>
      <c r="K2522" s="20">
        <f t="shared" si="228"/>
        <v>0</v>
      </c>
      <c r="L2522" s="20">
        <f>IF(M2522="",0,-'1) Input --&gt;'!$D$33/M2522)</f>
        <v>0</v>
      </c>
      <c r="M2522" s="20" t="str">
        <f t="shared" si="224"/>
        <v/>
      </c>
    </row>
    <row r="2523" spans="2:13" x14ac:dyDescent="0.2">
      <c r="B2523" t="str">
        <f t="shared" si="225"/>
        <v>-</v>
      </c>
      <c r="C2523" s="19" t="str">
        <f t="shared" si="226"/>
        <v/>
      </c>
      <c r="D2523" s="19" t="str">
        <f t="shared" si="227"/>
        <v/>
      </c>
      <c r="E2523" s="41"/>
      <c r="F2523" s="42"/>
      <c r="G2523" s="43"/>
      <c r="H2523" s="42"/>
      <c r="I2523" s="43"/>
      <c r="J2523" s="20">
        <f>IF(OR(H2523="",I2523=""),0,-VLOOKUP(H2523,AD:AE,2,0)*I2523/60*'1) Input --&gt;'!$D$25)</f>
        <v>0</v>
      </c>
      <c r="K2523" s="20">
        <f t="shared" si="228"/>
        <v>0</v>
      </c>
      <c r="L2523" s="20">
        <f>IF(M2523="",0,-'1) Input --&gt;'!$D$33/M2523)</f>
        <v>0</v>
      </c>
      <c r="M2523" s="20" t="str">
        <f t="shared" si="224"/>
        <v/>
      </c>
    </row>
    <row r="2524" spans="2:13" x14ac:dyDescent="0.2">
      <c r="B2524" t="str">
        <f t="shared" si="225"/>
        <v>-</v>
      </c>
      <c r="C2524" s="19" t="str">
        <f t="shared" si="226"/>
        <v/>
      </c>
      <c r="D2524" s="19" t="str">
        <f t="shared" si="227"/>
        <v/>
      </c>
      <c r="E2524" s="41"/>
      <c r="F2524" s="42"/>
      <c r="G2524" s="43"/>
      <c r="H2524" s="42"/>
      <c r="I2524" s="43"/>
      <c r="J2524" s="20">
        <f>IF(OR(H2524="",I2524=""),0,-VLOOKUP(H2524,AD:AE,2,0)*I2524/60*'1) Input --&gt;'!$D$25)</f>
        <v>0</v>
      </c>
      <c r="K2524" s="20">
        <f t="shared" si="228"/>
        <v>0</v>
      </c>
      <c r="L2524" s="20">
        <f>IF(M2524="",0,-'1) Input --&gt;'!$D$33/M2524)</f>
        <v>0</v>
      </c>
      <c r="M2524" s="20" t="str">
        <f t="shared" si="224"/>
        <v/>
      </c>
    </row>
    <row r="2525" spans="2:13" x14ac:dyDescent="0.2">
      <c r="B2525" t="str">
        <f t="shared" si="225"/>
        <v>-</v>
      </c>
      <c r="C2525" s="19" t="str">
        <f t="shared" si="226"/>
        <v/>
      </c>
      <c r="D2525" s="19" t="str">
        <f t="shared" si="227"/>
        <v/>
      </c>
      <c r="E2525" s="41"/>
      <c r="F2525" s="42"/>
      <c r="G2525" s="43"/>
      <c r="H2525" s="42"/>
      <c r="I2525" s="43"/>
      <c r="J2525" s="20">
        <f>IF(OR(H2525="",I2525=""),0,-VLOOKUP(H2525,AD:AE,2,0)*I2525/60*'1) Input --&gt;'!$D$25)</f>
        <v>0</v>
      </c>
      <c r="K2525" s="20">
        <f t="shared" si="228"/>
        <v>0</v>
      </c>
      <c r="L2525" s="20">
        <f>IF(M2525="",0,-'1) Input --&gt;'!$D$33/M2525)</f>
        <v>0</v>
      </c>
      <c r="M2525" s="20" t="str">
        <f t="shared" si="224"/>
        <v/>
      </c>
    </row>
    <row r="2526" spans="2:13" x14ac:dyDescent="0.2">
      <c r="B2526" t="str">
        <f t="shared" si="225"/>
        <v>-</v>
      </c>
      <c r="C2526" s="19" t="str">
        <f t="shared" si="226"/>
        <v/>
      </c>
      <c r="D2526" s="19" t="str">
        <f t="shared" si="227"/>
        <v/>
      </c>
      <c r="E2526" s="41"/>
      <c r="F2526" s="42"/>
      <c r="G2526" s="43"/>
      <c r="H2526" s="42"/>
      <c r="I2526" s="43"/>
      <c r="J2526" s="20">
        <f>IF(OR(H2526="",I2526=""),0,-VLOOKUP(H2526,AD:AE,2,0)*I2526/60*'1) Input --&gt;'!$D$25)</f>
        <v>0</v>
      </c>
      <c r="K2526" s="20">
        <f t="shared" si="228"/>
        <v>0</v>
      </c>
      <c r="L2526" s="20">
        <f>IF(M2526="",0,-'1) Input --&gt;'!$D$33/M2526)</f>
        <v>0</v>
      </c>
      <c r="M2526" s="20" t="str">
        <f t="shared" si="224"/>
        <v/>
      </c>
    </row>
    <row r="2527" spans="2:13" x14ac:dyDescent="0.2">
      <c r="B2527" t="str">
        <f t="shared" si="225"/>
        <v>-</v>
      </c>
      <c r="C2527" s="19" t="str">
        <f t="shared" si="226"/>
        <v/>
      </c>
      <c r="D2527" s="19" t="str">
        <f t="shared" si="227"/>
        <v/>
      </c>
      <c r="E2527" s="41"/>
      <c r="F2527" s="42"/>
      <c r="G2527" s="43"/>
      <c r="H2527" s="42"/>
      <c r="I2527" s="43"/>
      <c r="J2527" s="20">
        <f>IF(OR(H2527="",I2527=""),0,-VLOOKUP(H2527,AD:AE,2,0)*I2527/60*'1) Input --&gt;'!$D$25)</f>
        <v>0</v>
      </c>
      <c r="K2527" s="20">
        <f t="shared" si="228"/>
        <v>0</v>
      </c>
      <c r="L2527" s="20">
        <f>IF(M2527="",0,-'1) Input --&gt;'!$D$33/M2527)</f>
        <v>0</v>
      </c>
      <c r="M2527" s="20" t="str">
        <f t="shared" si="224"/>
        <v/>
      </c>
    </row>
    <row r="2528" spans="2:13" x14ac:dyDescent="0.2">
      <c r="B2528" t="str">
        <f t="shared" si="225"/>
        <v>-</v>
      </c>
      <c r="C2528" s="19" t="str">
        <f t="shared" si="226"/>
        <v/>
      </c>
      <c r="D2528" s="19" t="str">
        <f t="shared" si="227"/>
        <v/>
      </c>
      <c r="E2528" s="41"/>
      <c r="F2528" s="42"/>
      <c r="G2528" s="43"/>
      <c r="H2528" s="42"/>
      <c r="I2528" s="43"/>
      <c r="J2528" s="20">
        <f>IF(OR(H2528="",I2528=""),0,-VLOOKUP(H2528,AD:AE,2,0)*I2528/60*'1) Input --&gt;'!$D$25)</f>
        <v>0</v>
      </c>
      <c r="K2528" s="20">
        <f t="shared" si="228"/>
        <v>0</v>
      </c>
      <c r="L2528" s="20">
        <f>IF(M2528="",0,-'1) Input --&gt;'!$D$33/M2528)</f>
        <v>0</v>
      </c>
      <c r="M2528" s="20" t="str">
        <f t="shared" si="224"/>
        <v/>
      </c>
    </row>
    <row r="2529" spans="2:13" x14ac:dyDescent="0.2">
      <c r="B2529" t="str">
        <f t="shared" si="225"/>
        <v>-</v>
      </c>
      <c r="C2529" s="19" t="str">
        <f t="shared" si="226"/>
        <v/>
      </c>
      <c r="D2529" s="19" t="str">
        <f t="shared" si="227"/>
        <v/>
      </c>
      <c r="E2529" s="41"/>
      <c r="F2529" s="42"/>
      <c r="G2529" s="43"/>
      <c r="H2529" s="42"/>
      <c r="I2529" s="43"/>
      <c r="J2529" s="20">
        <f>IF(OR(H2529="",I2529=""),0,-VLOOKUP(H2529,AD:AE,2,0)*I2529/60*'1) Input --&gt;'!$D$25)</f>
        <v>0</v>
      </c>
      <c r="K2529" s="20">
        <f t="shared" si="228"/>
        <v>0</v>
      </c>
      <c r="L2529" s="20">
        <f>IF(M2529="",0,-'1) Input --&gt;'!$D$33/M2529)</f>
        <v>0</v>
      </c>
      <c r="M2529" s="20" t="str">
        <f t="shared" si="224"/>
        <v/>
      </c>
    </row>
    <row r="2530" spans="2:13" x14ac:dyDescent="0.2">
      <c r="B2530" t="str">
        <f t="shared" si="225"/>
        <v>-</v>
      </c>
      <c r="C2530" s="19" t="str">
        <f t="shared" si="226"/>
        <v/>
      </c>
      <c r="D2530" s="19" t="str">
        <f t="shared" si="227"/>
        <v/>
      </c>
      <c r="E2530" s="41"/>
      <c r="F2530" s="42"/>
      <c r="G2530" s="43"/>
      <c r="H2530" s="42"/>
      <c r="I2530" s="43"/>
      <c r="J2530" s="20">
        <f>IF(OR(H2530="",I2530=""),0,-VLOOKUP(H2530,AD:AE,2,0)*I2530/60*'1) Input --&gt;'!$D$25)</f>
        <v>0</v>
      </c>
      <c r="K2530" s="20">
        <f t="shared" si="228"/>
        <v>0</v>
      </c>
      <c r="L2530" s="20">
        <f>IF(M2530="",0,-'1) Input --&gt;'!$D$33/M2530)</f>
        <v>0</v>
      </c>
      <c r="M2530" s="20" t="str">
        <f t="shared" si="224"/>
        <v/>
      </c>
    </row>
    <row r="2531" spans="2:13" x14ac:dyDescent="0.2">
      <c r="B2531" t="str">
        <f t="shared" si="225"/>
        <v>-</v>
      </c>
      <c r="C2531" s="19" t="str">
        <f t="shared" si="226"/>
        <v/>
      </c>
      <c r="D2531" s="19" t="str">
        <f t="shared" si="227"/>
        <v/>
      </c>
      <c r="E2531" s="41"/>
      <c r="F2531" s="42"/>
      <c r="G2531" s="43"/>
      <c r="H2531" s="42"/>
      <c r="I2531" s="43"/>
      <c r="J2531" s="20">
        <f>IF(OR(H2531="",I2531=""),0,-VLOOKUP(H2531,AD:AE,2,0)*I2531/60*'1) Input --&gt;'!$D$25)</f>
        <v>0</v>
      </c>
      <c r="K2531" s="20">
        <f t="shared" si="228"/>
        <v>0</v>
      </c>
      <c r="L2531" s="20">
        <f>IF(M2531="",0,-'1) Input --&gt;'!$D$33/M2531)</f>
        <v>0</v>
      </c>
      <c r="M2531" s="20" t="str">
        <f t="shared" si="224"/>
        <v/>
      </c>
    </row>
    <row r="2532" spans="2:13" x14ac:dyDescent="0.2">
      <c r="B2532" t="str">
        <f t="shared" si="225"/>
        <v>-</v>
      </c>
      <c r="C2532" s="19" t="str">
        <f t="shared" si="226"/>
        <v/>
      </c>
      <c r="D2532" s="19" t="str">
        <f t="shared" si="227"/>
        <v/>
      </c>
      <c r="E2532" s="41"/>
      <c r="F2532" s="42"/>
      <c r="G2532" s="43"/>
      <c r="H2532" s="42"/>
      <c r="I2532" s="43"/>
      <c r="J2532" s="20">
        <f>IF(OR(H2532="",I2532=""),0,-VLOOKUP(H2532,AD:AE,2,0)*I2532/60*'1) Input --&gt;'!$D$25)</f>
        <v>0</v>
      </c>
      <c r="K2532" s="20">
        <f t="shared" si="228"/>
        <v>0</v>
      </c>
      <c r="L2532" s="20">
        <f>IF(M2532="",0,-'1) Input --&gt;'!$D$33/M2532)</f>
        <v>0</v>
      </c>
      <c r="M2532" s="20" t="str">
        <f t="shared" si="224"/>
        <v/>
      </c>
    </row>
    <row r="2533" spans="2:13" x14ac:dyDescent="0.2">
      <c r="B2533" t="str">
        <f t="shared" si="225"/>
        <v>-</v>
      </c>
      <c r="C2533" s="19" t="str">
        <f t="shared" si="226"/>
        <v/>
      </c>
      <c r="D2533" s="19" t="str">
        <f t="shared" si="227"/>
        <v/>
      </c>
      <c r="E2533" s="41"/>
      <c r="F2533" s="42"/>
      <c r="G2533" s="43"/>
      <c r="H2533" s="42"/>
      <c r="I2533" s="43"/>
      <c r="J2533" s="20">
        <f>IF(OR(H2533="",I2533=""),0,-VLOOKUP(H2533,AD:AE,2,0)*I2533/60*'1) Input --&gt;'!$D$25)</f>
        <v>0</v>
      </c>
      <c r="K2533" s="20">
        <f t="shared" si="228"/>
        <v>0</v>
      </c>
      <c r="L2533" s="20">
        <f>IF(M2533="",0,-'1) Input --&gt;'!$D$33/M2533)</f>
        <v>0</v>
      </c>
      <c r="M2533" s="20" t="str">
        <f t="shared" si="224"/>
        <v/>
      </c>
    </row>
    <row r="2534" spans="2:13" x14ac:dyDescent="0.2">
      <c r="B2534" t="str">
        <f t="shared" si="225"/>
        <v>-</v>
      </c>
      <c r="C2534" s="19" t="str">
        <f t="shared" si="226"/>
        <v/>
      </c>
      <c r="D2534" s="19" t="str">
        <f t="shared" si="227"/>
        <v/>
      </c>
      <c r="E2534" s="41"/>
      <c r="F2534" s="42"/>
      <c r="G2534" s="43"/>
      <c r="H2534" s="42"/>
      <c r="I2534" s="43"/>
      <c r="J2534" s="20">
        <f>IF(OR(H2534="",I2534=""),0,-VLOOKUP(H2534,AD:AE,2,0)*I2534/60*'1) Input --&gt;'!$D$25)</f>
        <v>0</v>
      </c>
      <c r="K2534" s="20">
        <f t="shared" si="228"/>
        <v>0</v>
      </c>
      <c r="L2534" s="20">
        <f>IF(M2534="",0,-'1) Input --&gt;'!$D$33/M2534)</f>
        <v>0</v>
      </c>
      <c r="M2534" s="20" t="str">
        <f t="shared" si="224"/>
        <v/>
      </c>
    </row>
    <row r="2535" spans="2:13" x14ac:dyDescent="0.2">
      <c r="B2535" t="str">
        <f t="shared" si="225"/>
        <v>-</v>
      </c>
      <c r="C2535" s="19" t="str">
        <f t="shared" si="226"/>
        <v/>
      </c>
      <c r="D2535" s="19" t="str">
        <f t="shared" si="227"/>
        <v/>
      </c>
      <c r="E2535" s="41"/>
      <c r="F2535" s="42"/>
      <c r="G2535" s="43"/>
      <c r="H2535" s="42"/>
      <c r="I2535" s="43"/>
      <c r="J2535" s="20">
        <f>IF(OR(H2535="",I2535=""),0,-VLOOKUP(H2535,AD:AE,2,0)*I2535/60*'1) Input --&gt;'!$D$25)</f>
        <v>0</v>
      </c>
      <c r="K2535" s="20">
        <f t="shared" si="228"/>
        <v>0</v>
      </c>
      <c r="L2535" s="20">
        <f>IF(M2535="",0,-'1) Input --&gt;'!$D$33/M2535)</f>
        <v>0</v>
      </c>
      <c r="M2535" s="20" t="str">
        <f t="shared" si="224"/>
        <v/>
      </c>
    </row>
    <row r="2536" spans="2:13" x14ac:dyDescent="0.2">
      <c r="B2536" t="str">
        <f t="shared" si="225"/>
        <v>-</v>
      </c>
      <c r="C2536" s="19" t="str">
        <f t="shared" si="226"/>
        <v/>
      </c>
      <c r="D2536" s="19" t="str">
        <f t="shared" si="227"/>
        <v/>
      </c>
      <c r="E2536" s="41"/>
      <c r="F2536" s="42"/>
      <c r="G2536" s="43"/>
      <c r="H2536" s="42"/>
      <c r="I2536" s="43"/>
      <c r="J2536" s="20">
        <f>IF(OR(H2536="",I2536=""),0,-VLOOKUP(H2536,AD:AE,2,0)*I2536/60*'1) Input --&gt;'!$D$25)</f>
        <v>0</v>
      </c>
      <c r="K2536" s="20">
        <f t="shared" si="228"/>
        <v>0</v>
      </c>
      <c r="L2536" s="20">
        <f>IF(M2536="",0,-'1) Input --&gt;'!$D$33/M2536)</f>
        <v>0</v>
      </c>
      <c r="M2536" s="20" t="str">
        <f t="shared" si="224"/>
        <v/>
      </c>
    </row>
    <row r="2537" spans="2:13" x14ac:dyDescent="0.2">
      <c r="B2537" t="str">
        <f t="shared" si="225"/>
        <v>-</v>
      </c>
      <c r="C2537" s="19" t="str">
        <f t="shared" si="226"/>
        <v/>
      </c>
      <c r="D2537" s="19" t="str">
        <f t="shared" si="227"/>
        <v/>
      </c>
      <c r="E2537" s="41"/>
      <c r="F2537" s="42"/>
      <c r="G2537" s="43"/>
      <c r="H2537" s="42"/>
      <c r="I2537" s="43"/>
      <c r="J2537" s="20">
        <f>IF(OR(H2537="",I2537=""),0,-VLOOKUP(H2537,AD:AE,2,0)*I2537/60*'1) Input --&gt;'!$D$25)</f>
        <v>0</v>
      </c>
      <c r="K2537" s="20">
        <f t="shared" si="228"/>
        <v>0</v>
      </c>
      <c r="L2537" s="20">
        <f>IF(M2537="",0,-'1) Input --&gt;'!$D$33/M2537)</f>
        <v>0</v>
      </c>
      <c r="M2537" s="20" t="str">
        <f t="shared" si="224"/>
        <v/>
      </c>
    </row>
    <row r="2538" spans="2:13" x14ac:dyDescent="0.2">
      <c r="B2538" t="str">
        <f t="shared" si="225"/>
        <v>-</v>
      </c>
      <c r="C2538" s="19" t="str">
        <f t="shared" si="226"/>
        <v/>
      </c>
      <c r="D2538" s="19" t="str">
        <f t="shared" si="227"/>
        <v/>
      </c>
      <c r="E2538" s="41"/>
      <c r="F2538" s="42"/>
      <c r="G2538" s="43"/>
      <c r="H2538" s="42"/>
      <c r="I2538" s="43"/>
      <c r="J2538" s="20">
        <f>IF(OR(H2538="",I2538=""),0,-VLOOKUP(H2538,AD:AE,2,0)*I2538/60*'1) Input --&gt;'!$D$25)</f>
        <v>0</v>
      </c>
      <c r="K2538" s="20">
        <f t="shared" si="228"/>
        <v>0</v>
      </c>
      <c r="L2538" s="20">
        <f>IF(M2538="",0,-'1) Input --&gt;'!$D$33/M2538)</f>
        <v>0</v>
      </c>
      <c r="M2538" s="20" t="str">
        <f t="shared" si="224"/>
        <v/>
      </c>
    </row>
    <row r="2539" spans="2:13" x14ac:dyDescent="0.2">
      <c r="B2539" t="str">
        <f t="shared" si="225"/>
        <v>-</v>
      </c>
      <c r="C2539" s="19" t="str">
        <f t="shared" si="226"/>
        <v/>
      </c>
      <c r="D2539" s="19" t="str">
        <f t="shared" si="227"/>
        <v/>
      </c>
      <c r="E2539" s="41"/>
      <c r="F2539" s="42"/>
      <c r="G2539" s="43"/>
      <c r="H2539" s="42"/>
      <c r="I2539" s="43"/>
      <c r="J2539" s="20">
        <f>IF(OR(H2539="",I2539=""),0,-VLOOKUP(H2539,AD:AE,2,0)*I2539/60*'1) Input --&gt;'!$D$25)</f>
        <v>0</v>
      </c>
      <c r="K2539" s="20">
        <f t="shared" si="228"/>
        <v>0</v>
      </c>
      <c r="L2539" s="20">
        <f>IF(M2539="",0,-'1) Input --&gt;'!$D$33/M2539)</f>
        <v>0</v>
      </c>
      <c r="M2539" s="20" t="str">
        <f t="shared" si="224"/>
        <v/>
      </c>
    </row>
    <row r="2540" spans="2:13" x14ac:dyDescent="0.2">
      <c r="B2540" t="str">
        <f t="shared" si="225"/>
        <v>-</v>
      </c>
      <c r="C2540" s="19" t="str">
        <f t="shared" si="226"/>
        <v/>
      </c>
      <c r="D2540" s="19" t="str">
        <f t="shared" si="227"/>
        <v/>
      </c>
      <c r="E2540" s="41"/>
      <c r="F2540" s="42"/>
      <c r="G2540" s="43"/>
      <c r="H2540" s="42"/>
      <c r="I2540" s="43"/>
      <c r="J2540" s="20">
        <f>IF(OR(H2540="",I2540=""),0,-VLOOKUP(H2540,AD:AE,2,0)*I2540/60*'1) Input --&gt;'!$D$25)</f>
        <v>0</v>
      </c>
      <c r="K2540" s="20">
        <f t="shared" si="228"/>
        <v>0</v>
      </c>
      <c r="L2540" s="20">
        <f>IF(M2540="",0,-'1) Input --&gt;'!$D$33/M2540)</f>
        <v>0</v>
      </c>
      <c r="M2540" s="20" t="str">
        <f t="shared" si="224"/>
        <v/>
      </c>
    </row>
    <row r="2541" spans="2:13" x14ac:dyDescent="0.2">
      <c r="B2541" t="str">
        <f t="shared" si="225"/>
        <v>-</v>
      </c>
      <c r="C2541" s="19" t="str">
        <f t="shared" si="226"/>
        <v/>
      </c>
      <c r="D2541" s="19" t="str">
        <f t="shared" si="227"/>
        <v/>
      </c>
      <c r="E2541" s="41"/>
      <c r="F2541" s="42"/>
      <c r="G2541" s="43"/>
      <c r="H2541" s="42"/>
      <c r="I2541" s="43"/>
      <c r="J2541" s="20">
        <f>IF(OR(H2541="",I2541=""),0,-VLOOKUP(H2541,AD:AE,2,0)*I2541/60*'1) Input --&gt;'!$D$25)</f>
        <v>0</v>
      </c>
      <c r="K2541" s="20">
        <f t="shared" si="228"/>
        <v>0</v>
      </c>
      <c r="L2541" s="20">
        <f>IF(M2541="",0,-'1) Input --&gt;'!$D$33/M2541)</f>
        <v>0</v>
      </c>
      <c r="M2541" s="20" t="str">
        <f t="shared" si="224"/>
        <v/>
      </c>
    </row>
    <row r="2542" spans="2:13" x14ac:dyDescent="0.2">
      <c r="B2542" t="str">
        <f t="shared" si="225"/>
        <v>-</v>
      </c>
      <c r="C2542" s="19" t="str">
        <f t="shared" si="226"/>
        <v/>
      </c>
      <c r="D2542" s="19" t="str">
        <f t="shared" si="227"/>
        <v/>
      </c>
      <c r="E2542" s="41"/>
      <c r="F2542" s="42"/>
      <c r="G2542" s="43"/>
      <c r="H2542" s="42"/>
      <c r="I2542" s="43"/>
      <c r="J2542" s="20">
        <f>IF(OR(H2542="",I2542=""),0,-VLOOKUP(H2542,AD:AE,2,0)*I2542/60*'1) Input --&gt;'!$D$25)</f>
        <v>0</v>
      </c>
      <c r="K2542" s="20">
        <f t="shared" si="228"/>
        <v>0</v>
      </c>
      <c r="L2542" s="20">
        <f>IF(M2542="",0,-'1) Input --&gt;'!$D$33/M2542)</f>
        <v>0</v>
      </c>
      <c r="M2542" s="20" t="str">
        <f t="shared" si="224"/>
        <v/>
      </c>
    </row>
    <row r="2543" spans="2:13" x14ac:dyDescent="0.2">
      <c r="B2543" t="str">
        <f t="shared" si="225"/>
        <v>-</v>
      </c>
      <c r="C2543" s="19" t="str">
        <f t="shared" si="226"/>
        <v/>
      </c>
      <c r="D2543" s="19" t="str">
        <f t="shared" si="227"/>
        <v/>
      </c>
      <c r="E2543" s="41"/>
      <c r="F2543" s="42"/>
      <c r="G2543" s="43"/>
      <c r="H2543" s="42"/>
      <c r="I2543" s="43"/>
      <c r="J2543" s="20">
        <f>IF(OR(H2543="",I2543=""),0,-VLOOKUP(H2543,AD:AE,2,0)*I2543/60*'1) Input --&gt;'!$D$25)</f>
        <v>0</v>
      </c>
      <c r="K2543" s="20">
        <f t="shared" si="228"/>
        <v>0</v>
      </c>
      <c r="L2543" s="20">
        <f>IF(M2543="",0,-'1) Input --&gt;'!$D$33/M2543)</f>
        <v>0</v>
      </c>
      <c r="M2543" s="20" t="str">
        <f t="shared" si="224"/>
        <v/>
      </c>
    </row>
    <row r="2544" spans="2:13" x14ac:dyDescent="0.2">
      <c r="B2544" t="str">
        <f t="shared" si="225"/>
        <v>-</v>
      </c>
      <c r="C2544" s="19" t="str">
        <f t="shared" si="226"/>
        <v/>
      </c>
      <c r="D2544" s="19" t="str">
        <f t="shared" si="227"/>
        <v/>
      </c>
      <c r="E2544" s="41"/>
      <c r="F2544" s="42"/>
      <c r="G2544" s="43"/>
      <c r="H2544" s="42"/>
      <c r="I2544" s="43"/>
      <c r="J2544" s="20">
        <f>IF(OR(H2544="",I2544=""),0,-VLOOKUP(H2544,AD:AE,2,0)*I2544/60*'1) Input --&gt;'!$D$25)</f>
        <v>0</v>
      </c>
      <c r="K2544" s="20">
        <f t="shared" si="228"/>
        <v>0</v>
      </c>
      <c r="L2544" s="20">
        <f>IF(M2544="",0,-'1) Input --&gt;'!$D$33/M2544)</f>
        <v>0</v>
      </c>
      <c r="M2544" s="20" t="str">
        <f t="shared" si="224"/>
        <v/>
      </c>
    </row>
    <row r="2545" spans="2:13" x14ac:dyDescent="0.2">
      <c r="B2545" t="str">
        <f t="shared" si="225"/>
        <v>-</v>
      </c>
      <c r="C2545" s="19" t="str">
        <f t="shared" si="226"/>
        <v/>
      </c>
      <c r="D2545" s="19" t="str">
        <f t="shared" si="227"/>
        <v/>
      </c>
      <c r="E2545" s="41"/>
      <c r="F2545" s="42"/>
      <c r="G2545" s="43"/>
      <c r="H2545" s="42"/>
      <c r="I2545" s="43"/>
      <c r="J2545" s="20">
        <f>IF(OR(H2545="",I2545=""),0,-VLOOKUP(H2545,AD:AE,2,0)*I2545/60*'1) Input --&gt;'!$D$25)</f>
        <v>0</v>
      </c>
      <c r="K2545" s="20">
        <f t="shared" si="228"/>
        <v>0</v>
      </c>
      <c r="L2545" s="20">
        <f>IF(M2545="",0,-'1) Input --&gt;'!$D$33/M2545)</f>
        <v>0</v>
      </c>
      <c r="M2545" s="20" t="str">
        <f t="shared" si="224"/>
        <v/>
      </c>
    </row>
    <row r="2546" spans="2:13" x14ac:dyDescent="0.2">
      <c r="B2546" t="str">
        <f t="shared" si="225"/>
        <v>-</v>
      </c>
      <c r="C2546" s="19" t="str">
        <f t="shared" si="226"/>
        <v/>
      </c>
      <c r="D2546" s="19" t="str">
        <f t="shared" si="227"/>
        <v/>
      </c>
      <c r="E2546" s="41"/>
      <c r="F2546" s="42"/>
      <c r="G2546" s="43"/>
      <c r="H2546" s="42"/>
      <c r="I2546" s="43"/>
      <c r="J2546" s="20">
        <f>IF(OR(H2546="",I2546=""),0,-VLOOKUP(H2546,AD:AE,2,0)*I2546/60*'1) Input --&gt;'!$D$25)</f>
        <v>0</v>
      </c>
      <c r="K2546" s="20">
        <f t="shared" si="228"/>
        <v>0</v>
      </c>
      <c r="L2546" s="20">
        <f>IF(M2546="",0,-'1) Input --&gt;'!$D$33/M2546)</f>
        <v>0</v>
      </c>
      <c r="M2546" s="20" t="str">
        <f t="shared" si="224"/>
        <v/>
      </c>
    </row>
    <row r="2547" spans="2:13" x14ac:dyDescent="0.2">
      <c r="B2547" t="str">
        <f t="shared" si="225"/>
        <v>-</v>
      </c>
      <c r="C2547" s="19" t="str">
        <f t="shared" si="226"/>
        <v/>
      </c>
      <c r="D2547" s="19" t="str">
        <f t="shared" si="227"/>
        <v/>
      </c>
      <c r="E2547" s="41"/>
      <c r="F2547" s="42"/>
      <c r="G2547" s="43"/>
      <c r="H2547" s="42"/>
      <c r="I2547" s="43"/>
      <c r="J2547" s="20">
        <f>IF(OR(H2547="",I2547=""),0,-VLOOKUP(H2547,AD:AE,2,0)*I2547/60*'1) Input --&gt;'!$D$25)</f>
        <v>0</v>
      </c>
      <c r="K2547" s="20">
        <f t="shared" si="228"/>
        <v>0</v>
      </c>
      <c r="L2547" s="20">
        <f>IF(M2547="",0,-'1) Input --&gt;'!$D$33/M2547)</f>
        <v>0</v>
      </c>
      <c r="M2547" s="20" t="str">
        <f t="shared" si="224"/>
        <v/>
      </c>
    </row>
    <row r="2548" spans="2:13" x14ac:dyDescent="0.2">
      <c r="B2548" t="str">
        <f t="shared" si="225"/>
        <v>-</v>
      </c>
      <c r="C2548" s="19" t="str">
        <f t="shared" si="226"/>
        <v/>
      </c>
      <c r="D2548" s="19" t="str">
        <f t="shared" si="227"/>
        <v/>
      </c>
      <c r="E2548" s="41"/>
      <c r="F2548" s="42"/>
      <c r="G2548" s="43"/>
      <c r="H2548" s="42"/>
      <c r="I2548" s="43"/>
      <c r="J2548" s="20">
        <f>IF(OR(H2548="",I2548=""),0,-VLOOKUP(H2548,AD:AE,2,0)*I2548/60*'1) Input --&gt;'!$D$25)</f>
        <v>0</v>
      </c>
      <c r="K2548" s="20">
        <f t="shared" si="228"/>
        <v>0</v>
      </c>
      <c r="L2548" s="20">
        <f>IF(M2548="",0,-'1) Input --&gt;'!$D$33/M2548)</f>
        <v>0</v>
      </c>
      <c r="M2548" s="20" t="str">
        <f t="shared" si="224"/>
        <v/>
      </c>
    </row>
    <row r="2549" spans="2:13" x14ac:dyDescent="0.2">
      <c r="B2549" t="str">
        <f t="shared" si="225"/>
        <v>-</v>
      </c>
      <c r="C2549" s="19" t="str">
        <f t="shared" si="226"/>
        <v/>
      </c>
      <c r="D2549" s="19" t="str">
        <f t="shared" si="227"/>
        <v/>
      </c>
      <c r="E2549" s="41"/>
      <c r="F2549" s="42"/>
      <c r="G2549" s="43"/>
      <c r="H2549" s="42"/>
      <c r="I2549" s="43"/>
      <c r="J2549" s="20">
        <f>IF(OR(H2549="",I2549=""),0,-VLOOKUP(H2549,AD:AE,2,0)*I2549/60*'1) Input --&gt;'!$D$25)</f>
        <v>0</v>
      </c>
      <c r="K2549" s="20">
        <f t="shared" si="228"/>
        <v>0</v>
      </c>
      <c r="L2549" s="20">
        <f>IF(M2549="",0,-'1) Input --&gt;'!$D$33/M2549)</f>
        <v>0</v>
      </c>
      <c r="M2549" s="20" t="str">
        <f t="shared" si="224"/>
        <v/>
      </c>
    </row>
    <row r="2550" spans="2:13" x14ac:dyDescent="0.2">
      <c r="B2550" t="str">
        <f t="shared" si="225"/>
        <v>-</v>
      </c>
      <c r="C2550" s="19" t="str">
        <f t="shared" si="226"/>
        <v/>
      </c>
      <c r="D2550" s="19" t="str">
        <f t="shared" si="227"/>
        <v/>
      </c>
      <c r="E2550" s="41"/>
      <c r="F2550" s="42"/>
      <c r="G2550" s="43"/>
      <c r="H2550" s="42"/>
      <c r="I2550" s="43"/>
      <c r="J2550" s="20">
        <f>IF(OR(H2550="",I2550=""),0,-VLOOKUP(H2550,AD:AE,2,0)*I2550/60*'1) Input --&gt;'!$D$25)</f>
        <v>0</v>
      </c>
      <c r="K2550" s="20">
        <f t="shared" si="228"/>
        <v>0</v>
      </c>
      <c r="L2550" s="20">
        <f>IF(M2550="",0,-'1) Input --&gt;'!$D$33/M2550)</f>
        <v>0</v>
      </c>
      <c r="M2550" s="20" t="str">
        <f t="shared" si="224"/>
        <v/>
      </c>
    </row>
    <row r="2551" spans="2:13" x14ac:dyDescent="0.2">
      <c r="B2551" t="str">
        <f t="shared" si="225"/>
        <v>-</v>
      </c>
      <c r="C2551" s="19" t="str">
        <f t="shared" si="226"/>
        <v/>
      </c>
      <c r="D2551" s="19" t="str">
        <f t="shared" si="227"/>
        <v/>
      </c>
      <c r="E2551" s="41"/>
      <c r="F2551" s="42"/>
      <c r="G2551" s="43"/>
      <c r="H2551" s="42"/>
      <c r="I2551" s="43"/>
      <c r="J2551" s="20">
        <f>IF(OR(H2551="",I2551=""),0,-VLOOKUP(H2551,AD:AE,2,0)*I2551/60*'1) Input --&gt;'!$D$25)</f>
        <v>0</v>
      </c>
      <c r="K2551" s="20">
        <f t="shared" si="228"/>
        <v>0</v>
      </c>
      <c r="L2551" s="20">
        <f>IF(M2551="",0,-'1) Input --&gt;'!$D$33/M2551)</f>
        <v>0</v>
      </c>
      <c r="M2551" s="20" t="str">
        <f t="shared" si="224"/>
        <v/>
      </c>
    </row>
    <row r="2552" spans="2:13" x14ac:dyDescent="0.2">
      <c r="B2552" t="str">
        <f t="shared" si="225"/>
        <v>-</v>
      </c>
      <c r="C2552" s="19" t="str">
        <f t="shared" si="226"/>
        <v/>
      </c>
      <c r="D2552" s="19" t="str">
        <f t="shared" si="227"/>
        <v/>
      </c>
      <c r="E2552" s="41"/>
      <c r="F2552" s="42"/>
      <c r="G2552" s="43"/>
      <c r="H2552" s="42"/>
      <c r="I2552" s="43"/>
      <c r="J2552" s="20">
        <f>IF(OR(H2552="",I2552=""),0,-VLOOKUP(H2552,AD:AE,2,0)*I2552/60*'1) Input --&gt;'!$D$25)</f>
        <v>0</v>
      </c>
      <c r="K2552" s="20">
        <f t="shared" si="228"/>
        <v>0</v>
      </c>
      <c r="L2552" s="20">
        <f>IF(M2552="",0,-'1) Input --&gt;'!$D$33/M2552)</f>
        <v>0</v>
      </c>
      <c r="M2552" s="20" t="str">
        <f t="shared" si="224"/>
        <v/>
      </c>
    </row>
    <row r="2553" spans="2:13" x14ac:dyDescent="0.2">
      <c r="B2553" t="str">
        <f t="shared" si="225"/>
        <v>-</v>
      </c>
      <c r="C2553" s="19" t="str">
        <f t="shared" si="226"/>
        <v/>
      </c>
      <c r="D2553" s="19" t="str">
        <f t="shared" si="227"/>
        <v/>
      </c>
      <c r="E2553" s="41"/>
      <c r="F2553" s="42"/>
      <c r="G2553" s="43"/>
      <c r="H2553" s="42"/>
      <c r="I2553" s="43"/>
      <c r="J2553" s="20">
        <f>IF(OR(H2553="",I2553=""),0,-VLOOKUP(H2553,AD:AE,2,0)*I2553/60*'1) Input --&gt;'!$D$25)</f>
        <v>0</v>
      </c>
      <c r="K2553" s="20">
        <f t="shared" si="228"/>
        <v>0</v>
      </c>
      <c r="L2553" s="20">
        <f>IF(M2553="",0,-'1) Input --&gt;'!$D$33/M2553)</f>
        <v>0</v>
      </c>
      <c r="M2553" s="20" t="str">
        <f t="shared" si="224"/>
        <v/>
      </c>
    </row>
    <row r="2554" spans="2:13" x14ac:dyDescent="0.2">
      <c r="B2554" t="str">
        <f t="shared" si="225"/>
        <v>-</v>
      </c>
      <c r="C2554" s="19" t="str">
        <f t="shared" si="226"/>
        <v/>
      </c>
      <c r="D2554" s="19" t="str">
        <f t="shared" si="227"/>
        <v/>
      </c>
      <c r="E2554" s="41"/>
      <c r="F2554" s="42"/>
      <c r="G2554" s="43"/>
      <c r="H2554" s="42"/>
      <c r="I2554" s="43"/>
      <c r="J2554" s="20">
        <f>IF(OR(H2554="",I2554=""),0,-VLOOKUP(H2554,AD:AE,2,0)*I2554/60*'1) Input --&gt;'!$D$25)</f>
        <v>0</v>
      </c>
      <c r="K2554" s="20">
        <f t="shared" si="228"/>
        <v>0</v>
      </c>
      <c r="L2554" s="20">
        <f>IF(M2554="",0,-'1) Input --&gt;'!$D$33/M2554)</f>
        <v>0</v>
      </c>
      <c r="M2554" s="20" t="str">
        <f t="shared" si="224"/>
        <v/>
      </c>
    </row>
    <row r="2555" spans="2:13" x14ac:dyDescent="0.2">
      <c r="B2555" t="str">
        <f t="shared" si="225"/>
        <v>-</v>
      </c>
      <c r="C2555" s="19" t="str">
        <f t="shared" si="226"/>
        <v/>
      </c>
      <c r="D2555" s="19" t="str">
        <f t="shared" si="227"/>
        <v/>
      </c>
      <c r="E2555" s="41"/>
      <c r="F2555" s="42"/>
      <c r="G2555" s="43"/>
      <c r="H2555" s="42"/>
      <c r="I2555" s="43"/>
      <c r="J2555" s="20">
        <f>IF(OR(H2555="",I2555=""),0,-VLOOKUP(H2555,AD:AE,2,0)*I2555/60*'1) Input --&gt;'!$D$25)</f>
        <v>0</v>
      </c>
      <c r="K2555" s="20">
        <f t="shared" si="228"/>
        <v>0</v>
      </c>
      <c r="L2555" s="20">
        <f>IF(M2555="",0,-'1) Input --&gt;'!$D$33/M2555)</f>
        <v>0</v>
      </c>
      <c r="M2555" s="20" t="str">
        <f t="shared" si="224"/>
        <v/>
      </c>
    </row>
    <row r="2556" spans="2:13" x14ac:dyDescent="0.2">
      <c r="B2556" t="str">
        <f t="shared" si="225"/>
        <v>-</v>
      </c>
      <c r="C2556" s="19" t="str">
        <f t="shared" si="226"/>
        <v/>
      </c>
      <c r="D2556" s="19" t="str">
        <f t="shared" si="227"/>
        <v/>
      </c>
      <c r="E2556" s="41"/>
      <c r="F2556" s="42"/>
      <c r="G2556" s="43"/>
      <c r="H2556" s="42"/>
      <c r="I2556" s="43"/>
      <c r="J2556" s="20">
        <f>IF(OR(H2556="",I2556=""),0,-VLOOKUP(H2556,AD:AE,2,0)*I2556/60*'1) Input --&gt;'!$D$25)</f>
        <v>0</v>
      </c>
      <c r="K2556" s="20">
        <f t="shared" si="228"/>
        <v>0</v>
      </c>
      <c r="L2556" s="20">
        <f>IF(M2556="",0,-'1) Input --&gt;'!$D$33/M2556)</f>
        <v>0</v>
      </c>
      <c r="M2556" s="20" t="str">
        <f t="shared" si="224"/>
        <v/>
      </c>
    </row>
    <row r="2557" spans="2:13" x14ac:dyDescent="0.2">
      <c r="B2557" t="str">
        <f t="shared" si="225"/>
        <v>-</v>
      </c>
      <c r="C2557" s="19" t="str">
        <f t="shared" si="226"/>
        <v/>
      </c>
      <c r="D2557" s="19" t="str">
        <f t="shared" si="227"/>
        <v/>
      </c>
      <c r="E2557" s="41"/>
      <c r="F2557" s="42"/>
      <c r="G2557" s="43"/>
      <c r="H2557" s="42"/>
      <c r="I2557" s="43"/>
      <c r="J2557" s="20">
        <f>IF(OR(H2557="",I2557=""),0,-VLOOKUP(H2557,AD:AE,2,0)*I2557/60*'1) Input --&gt;'!$D$25)</f>
        <v>0</v>
      </c>
      <c r="K2557" s="20">
        <f t="shared" si="228"/>
        <v>0</v>
      </c>
      <c r="L2557" s="20">
        <f>IF(M2557="",0,-'1) Input --&gt;'!$D$33/M2557)</f>
        <v>0</v>
      </c>
      <c r="M2557" s="20" t="str">
        <f t="shared" si="224"/>
        <v/>
      </c>
    </row>
    <row r="2558" spans="2:13" x14ac:dyDescent="0.2">
      <c r="B2558" t="str">
        <f t="shared" si="225"/>
        <v>-</v>
      </c>
      <c r="C2558" s="19" t="str">
        <f t="shared" si="226"/>
        <v/>
      </c>
      <c r="D2558" s="19" t="str">
        <f t="shared" si="227"/>
        <v/>
      </c>
      <c r="E2558" s="41"/>
      <c r="F2558" s="42"/>
      <c r="G2558" s="43"/>
      <c r="H2558" s="42"/>
      <c r="I2558" s="43"/>
      <c r="J2558" s="20">
        <f>IF(OR(H2558="",I2558=""),0,-VLOOKUP(H2558,AD:AE,2,0)*I2558/60*'1) Input --&gt;'!$D$25)</f>
        <v>0</v>
      </c>
      <c r="K2558" s="20">
        <f t="shared" si="228"/>
        <v>0</v>
      </c>
      <c r="L2558" s="20">
        <f>IF(M2558="",0,-'1) Input --&gt;'!$D$33/M2558)</f>
        <v>0</v>
      </c>
      <c r="M2558" s="20" t="str">
        <f t="shared" si="224"/>
        <v/>
      </c>
    </row>
    <row r="2559" spans="2:13" x14ac:dyDescent="0.2">
      <c r="B2559" t="str">
        <f t="shared" si="225"/>
        <v>-</v>
      </c>
      <c r="C2559" s="19" t="str">
        <f t="shared" si="226"/>
        <v/>
      </c>
      <c r="D2559" s="19" t="str">
        <f t="shared" si="227"/>
        <v/>
      </c>
      <c r="E2559" s="41"/>
      <c r="F2559" s="42"/>
      <c r="G2559" s="43"/>
      <c r="H2559" s="42"/>
      <c r="I2559" s="43"/>
      <c r="J2559" s="20">
        <f>IF(OR(H2559="",I2559=""),0,-VLOOKUP(H2559,AD:AE,2,0)*I2559/60*'1) Input --&gt;'!$D$25)</f>
        <v>0</v>
      </c>
      <c r="K2559" s="20">
        <f t="shared" si="228"/>
        <v>0</v>
      </c>
      <c r="L2559" s="20">
        <f>IF(M2559="",0,-'1) Input --&gt;'!$D$33/M2559)</f>
        <v>0</v>
      </c>
      <c r="M2559" s="20" t="str">
        <f t="shared" si="224"/>
        <v/>
      </c>
    </row>
    <row r="2560" spans="2:13" x14ac:dyDescent="0.2">
      <c r="B2560" t="str">
        <f t="shared" si="225"/>
        <v>-</v>
      </c>
      <c r="C2560" s="19" t="str">
        <f t="shared" si="226"/>
        <v/>
      </c>
      <c r="D2560" s="19" t="str">
        <f t="shared" si="227"/>
        <v/>
      </c>
      <c r="E2560" s="41"/>
      <c r="F2560" s="42"/>
      <c r="G2560" s="43"/>
      <c r="H2560" s="42"/>
      <c r="I2560" s="43"/>
      <c r="J2560" s="20">
        <f>IF(OR(H2560="",I2560=""),0,-VLOOKUP(H2560,AD:AE,2,0)*I2560/60*'1) Input --&gt;'!$D$25)</f>
        <v>0</v>
      </c>
      <c r="K2560" s="20">
        <f t="shared" si="228"/>
        <v>0</v>
      </c>
      <c r="L2560" s="20">
        <f>IF(M2560="",0,-'1) Input --&gt;'!$D$33/M2560)</f>
        <v>0</v>
      </c>
      <c r="M2560" s="20" t="str">
        <f t="shared" si="224"/>
        <v/>
      </c>
    </row>
    <row r="2561" spans="2:13" x14ac:dyDescent="0.2">
      <c r="B2561" t="str">
        <f t="shared" si="225"/>
        <v>-</v>
      </c>
      <c r="C2561" s="19" t="str">
        <f t="shared" si="226"/>
        <v/>
      </c>
      <c r="D2561" s="19" t="str">
        <f t="shared" si="227"/>
        <v/>
      </c>
      <c r="E2561" s="41"/>
      <c r="F2561" s="42"/>
      <c r="G2561" s="43"/>
      <c r="H2561" s="42"/>
      <c r="I2561" s="43"/>
      <c r="J2561" s="20">
        <f>IF(OR(H2561="",I2561=""),0,-VLOOKUP(H2561,AD:AE,2,0)*I2561/60*'1) Input --&gt;'!$D$25)</f>
        <v>0</v>
      </c>
      <c r="K2561" s="20">
        <f t="shared" si="228"/>
        <v>0</v>
      </c>
      <c r="L2561" s="20">
        <f>IF(M2561="",0,-'1) Input --&gt;'!$D$33/M2561)</f>
        <v>0</v>
      </c>
      <c r="M2561" s="20" t="str">
        <f t="shared" si="224"/>
        <v/>
      </c>
    </row>
    <row r="2562" spans="2:13" x14ac:dyDescent="0.2">
      <c r="B2562" t="str">
        <f t="shared" si="225"/>
        <v>-</v>
      </c>
      <c r="C2562" s="19" t="str">
        <f t="shared" si="226"/>
        <v/>
      </c>
      <c r="D2562" s="19" t="str">
        <f t="shared" si="227"/>
        <v/>
      </c>
      <c r="E2562" s="41"/>
      <c r="F2562" s="42"/>
      <c r="G2562" s="43"/>
      <c r="H2562" s="42"/>
      <c r="I2562" s="43"/>
      <c r="J2562" s="20">
        <f>IF(OR(H2562="",I2562=""),0,-VLOOKUP(H2562,AD:AE,2,0)*I2562/60*'1) Input --&gt;'!$D$25)</f>
        <v>0</v>
      </c>
      <c r="K2562" s="20">
        <f t="shared" si="228"/>
        <v>0</v>
      </c>
      <c r="L2562" s="20">
        <f>IF(M2562="",0,-'1) Input --&gt;'!$D$33/M2562)</f>
        <v>0</v>
      </c>
      <c r="M2562" s="20" t="str">
        <f t="shared" si="224"/>
        <v/>
      </c>
    </row>
    <row r="2563" spans="2:13" x14ac:dyDescent="0.2">
      <c r="B2563" t="str">
        <f t="shared" si="225"/>
        <v>-</v>
      </c>
      <c r="C2563" s="19" t="str">
        <f t="shared" si="226"/>
        <v/>
      </c>
      <c r="D2563" s="19" t="str">
        <f t="shared" si="227"/>
        <v/>
      </c>
      <c r="E2563" s="41"/>
      <c r="F2563" s="42"/>
      <c r="G2563" s="43"/>
      <c r="H2563" s="42"/>
      <c r="I2563" s="43"/>
      <c r="J2563" s="20">
        <f>IF(OR(H2563="",I2563=""),0,-VLOOKUP(H2563,AD:AE,2,0)*I2563/60*'1) Input --&gt;'!$D$25)</f>
        <v>0</v>
      </c>
      <c r="K2563" s="20">
        <f t="shared" si="228"/>
        <v>0</v>
      </c>
      <c r="L2563" s="20">
        <f>IF(M2563="",0,-'1) Input --&gt;'!$D$33/M2563)</f>
        <v>0</v>
      </c>
      <c r="M2563" s="20" t="str">
        <f t="shared" si="224"/>
        <v/>
      </c>
    </row>
    <row r="2564" spans="2:13" x14ac:dyDescent="0.2">
      <c r="B2564" t="str">
        <f t="shared" si="225"/>
        <v>-</v>
      </c>
      <c r="C2564" s="19" t="str">
        <f t="shared" si="226"/>
        <v/>
      </c>
      <c r="D2564" s="19" t="str">
        <f t="shared" si="227"/>
        <v/>
      </c>
      <c r="E2564" s="41"/>
      <c r="F2564" s="42"/>
      <c r="G2564" s="43"/>
      <c r="H2564" s="42"/>
      <c r="I2564" s="43"/>
      <c r="J2564" s="20">
        <f>IF(OR(H2564="",I2564=""),0,-VLOOKUP(H2564,AD:AE,2,0)*I2564/60*'1) Input --&gt;'!$D$25)</f>
        <v>0</v>
      </c>
      <c r="K2564" s="20">
        <f t="shared" si="228"/>
        <v>0</v>
      </c>
      <c r="L2564" s="20">
        <f>IF(M2564="",0,-'1) Input --&gt;'!$D$33/M2564)</f>
        <v>0</v>
      </c>
      <c r="M2564" s="20" t="str">
        <f t="shared" si="224"/>
        <v/>
      </c>
    </row>
    <row r="2565" spans="2:13" x14ac:dyDescent="0.2">
      <c r="B2565" t="str">
        <f t="shared" si="225"/>
        <v>-</v>
      </c>
      <c r="C2565" s="19" t="str">
        <f t="shared" si="226"/>
        <v/>
      </c>
      <c r="D2565" s="19" t="str">
        <f t="shared" si="227"/>
        <v/>
      </c>
      <c r="E2565" s="41"/>
      <c r="F2565" s="42"/>
      <c r="G2565" s="43"/>
      <c r="H2565" s="42"/>
      <c r="I2565" s="43"/>
      <c r="J2565" s="20">
        <f>IF(OR(H2565="",I2565=""),0,-VLOOKUP(H2565,AD:AE,2,0)*I2565/60*'1) Input --&gt;'!$D$25)</f>
        <v>0</v>
      </c>
      <c r="K2565" s="20">
        <f t="shared" si="228"/>
        <v>0</v>
      </c>
      <c r="L2565" s="20">
        <f>IF(M2565="",0,-'1) Input --&gt;'!$D$33/M2565)</f>
        <v>0</v>
      </c>
      <c r="M2565" s="20" t="str">
        <f t="shared" si="224"/>
        <v/>
      </c>
    </row>
    <row r="2566" spans="2:13" x14ac:dyDescent="0.2">
      <c r="B2566" t="str">
        <f t="shared" si="225"/>
        <v>-</v>
      </c>
      <c r="C2566" s="19" t="str">
        <f t="shared" si="226"/>
        <v/>
      </c>
      <c r="D2566" s="19" t="str">
        <f t="shared" si="227"/>
        <v/>
      </c>
      <c r="E2566" s="41"/>
      <c r="F2566" s="42"/>
      <c r="G2566" s="43"/>
      <c r="H2566" s="42"/>
      <c r="I2566" s="43"/>
      <c r="J2566" s="20">
        <f>IF(OR(H2566="",I2566=""),0,-VLOOKUP(H2566,AD:AE,2,0)*I2566/60*'1) Input --&gt;'!$D$25)</f>
        <v>0</v>
      </c>
      <c r="K2566" s="20">
        <f t="shared" si="228"/>
        <v>0</v>
      </c>
      <c r="L2566" s="20">
        <f>IF(M2566="",0,-'1) Input --&gt;'!$D$33/M2566)</f>
        <v>0</v>
      </c>
      <c r="M2566" s="20" t="str">
        <f t="shared" si="224"/>
        <v/>
      </c>
    </row>
    <row r="2567" spans="2:13" x14ac:dyDescent="0.2">
      <c r="B2567" t="str">
        <f t="shared" si="225"/>
        <v>-</v>
      </c>
      <c r="C2567" s="19" t="str">
        <f t="shared" si="226"/>
        <v/>
      </c>
      <c r="D2567" s="19" t="str">
        <f t="shared" si="227"/>
        <v/>
      </c>
      <c r="E2567" s="41"/>
      <c r="F2567" s="42"/>
      <c r="G2567" s="43"/>
      <c r="H2567" s="42"/>
      <c r="I2567" s="43"/>
      <c r="J2567" s="20">
        <f>IF(OR(H2567="",I2567=""),0,-VLOOKUP(H2567,AD:AE,2,0)*I2567/60*'1) Input --&gt;'!$D$25)</f>
        <v>0</v>
      </c>
      <c r="K2567" s="20">
        <f t="shared" si="228"/>
        <v>0</v>
      </c>
      <c r="L2567" s="20">
        <f>IF(M2567="",0,-'1) Input --&gt;'!$D$33/M2567)</f>
        <v>0</v>
      </c>
      <c r="M2567" s="20" t="str">
        <f t="shared" si="224"/>
        <v/>
      </c>
    </row>
    <row r="2568" spans="2:13" x14ac:dyDescent="0.2">
      <c r="B2568" t="str">
        <f t="shared" si="225"/>
        <v>-</v>
      </c>
      <c r="C2568" s="19" t="str">
        <f t="shared" si="226"/>
        <v/>
      </c>
      <c r="D2568" s="19" t="str">
        <f t="shared" si="227"/>
        <v/>
      </c>
      <c r="E2568" s="41"/>
      <c r="F2568" s="42"/>
      <c r="G2568" s="43"/>
      <c r="H2568" s="42"/>
      <c r="I2568" s="43"/>
      <c r="J2568" s="20">
        <f>IF(OR(H2568="",I2568=""),0,-VLOOKUP(H2568,AD:AE,2,0)*I2568/60*'1) Input --&gt;'!$D$25)</f>
        <v>0</v>
      </c>
      <c r="K2568" s="20">
        <f t="shared" si="228"/>
        <v>0</v>
      </c>
      <c r="L2568" s="20">
        <f>IF(M2568="",0,-'1) Input --&gt;'!$D$33/M2568)</f>
        <v>0</v>
      </c>
      <c r="M2568" s="20" t="str">
        <f t="shared" si="224"/>
        <v/>
      </c>
    </row>
    <row r="2569" spans="2:13" x14ac:dyDescent="0.2">
      <c r="B2569" t="str">
        <f t="shared" si="225"/>
        <v>-</v>
      </c>
      <c r="C2569" s="19" t="str">
        <f t="shared" si="226"/>
        <v/>
      </c>
      <c r="D2569" s="19" t="str">
        <f t="shared" si="227"/>
        <v/>
      </c>
      <c r="E2569" s="41"/>
      <c r="F2569" s="42"/>
      <c r="G2569" s="43"/>
      <c r="H2569" s="42"/>
      <c r="I2569" s="43"/>
      <c r="J2569" s="20">
        <f>IF(OR(H2569="",I2569=""),0,-VLOOKUP(H2569,AD:AE,2,0)*I2569/60*'1) Input --&gt;'!$D$25)</f>
        <v>0</v>
      </c>
      <c r="K2569" s="20">
        <f t="shared" si="228"/>
        <v>0</v>
      </c>
      <c r="L2569" s="20">
        <f>IF(M2569="",0,-'1) Input --&gt;'!$D$33/M2569)</f>
        <v>0</v>
      </c>
      <c r="M2569" s="20" t="str">
        <f t="shared" si="224"/>
        <v/>
      </c>
    </row>
    <row r="2570" spans="2:13" x14ac:dyDescent="0.2">
      <c r="B2570" t="str">
        <f t="shared" si="225"/>
        <v>-</v>
      </c>
      <c r="C2570" s="19" t="str">
        <f t="shared" si="226"/>
        <v/>
      </c>
      <c r="D2570" s="19" t="str">
        <f t="shared" si="227"/>
        <v/>
      </c>
      <c r="E2570" s="41"/>
      <c r="F2570" s="42"/>
      <c r="G2570" s="43"/>
      <c r="H2570" s="42"/>
      <c r="I2570" s="43"/>
      <c r="J2570" s="20">
        <f>IF(OR(H2570="",I2570=""),0,-VLOOKUP(H2570,AD:AE,2,0)*I2570/60*'1) Input --&gt;'!$D$25)</f>
        <v>0</v>
      </c>
      <c r="K2570" s="20">
        <f t="shared" si="228"/>
        <v>0</v>
      </c>
      <c r="L2570" s="20">
        <f>IF(M2570="",0,-'1) Input --&gt;'!$D$33/M2570)</f>
        <v>0</v>
      </c>
      <c r="M2570" s="20" t="str">
        <f t="shared" si="224"/>
        <v/>
      </c>
    </row>
    <row r="2571" spans="2:13" x14ac:dyDescent="0.2">
      <c r="B2571" t="str">
        <f t="shared" si="225"/>
        <v>-</v>
      </c>
      <c r="C2571" s="19" t="str">
        <f t="shared" si="226"/>
        <v/>
      </c>
      <c r="D2571" s="19" t="str">
        <f t="shared" si="227"/>
        <v/>
      </c>
      <c r="E2571" s="41"/>
      <c r="F2571" s="42"/>
      <c r="G2571" s="43"/>
      <c r="H2571" s="42"/>
      <c r="I2571" s="43"/>
      <c r="J2571" s="20">
        <f>IF(OR(H2571="",I2571=""),0,-VLOOKUP(H2571,AD:AE,2,0)*I2571/60*'1) Input --&gt;'!$D$25)</f>
        <v>0</v>
      </c>
      <c r="K2571" s="20">
        <f t="shared" si="228"/>
        <v>0</v>
      </c>
      <c r="L2571" s="20">
        <f>IF(M2571="",0,-'1) Input --&gt;'!$D$33/M2571)</f>
        <v>0</v>
      </c>
      <c r="M2571" s="20" t="str">
        <f t="shared" si="224"/>
        <v/>
      </c>
    </row>
    <row r="2572" spans="2:13" x14ac:dyDescent="0.2">
      <c r="B2572" t="str">
        <f t="shared" si="225"/>
        <v>-</v>
      </c>
      <c r="C2572" s="19" t="str">
        <f t="shared" si="226"/>
        <v/>
      </c>
      <c r="D2572" s="19" t="str">
        <f t="shared" si="227"/>
        <v/>
      </c>
      <c r="E2572" s="41"/>
      <c r="F2572" s="42"/>
      <c r="G2572" s="43"/>
      <c r="H2572" s="42"/>
      <c r="I2572" s="43"/>
      <c r="J2572" s="20">
        <f>IF(OR(H2572="",I2572=""),0,-VLOOKUP(H2572,AD:AE,2,0)*I2572/60*'1) Input --&gt;'!$D$25)</f>
        <v>0</v>
      </c>
      <c r="K2572" s="20">
        <f t="shared" si="228"/>
        <v>0</v>
      </c>
      <c r="L2572" s="20">
        <f>IF(M2572="",0,-'1) Input --&gt;'!$D$33/M2572)</f>
        <v>0</v>
      </c>
      <c r="M2572" s="20" t="str">
        <f t="shared" ref="M2572:M2635" si="229">IF(E2572="","",VLOOKUP(E2572,$X$12:$Y$3098,2,0))</f>
        <v/>
      </c>
    </row>
    <row r="2573" spans="2:13" x14ac:dyDescent="0.2">
      <c r="B2573" t="str">
        <f t="shared" ref="B2573:B2636" si="230">C2573&amp;"-"&amp;IF(D2573&lt;10,"0"&amp;D2573,D2573)</f>
        <v>-</v>
      </c>
      <c r="C2573" s="19" t="str">
        <f t="shared" ref="C2573:C2636" si="231">IF(E2573="","",YEAR(E2573))</f>
        <v/>
      </c>
      <c r="D2573" s="19" t="str">
        <f t="shared" ref="D2573:D2636" si="232">IF(E2573="","",MONTH(E2573))</f>
        <v/>
      </c>
      <c r="E2573" s="41"/>
      <c r="F2573" s="42"/>
      <c r="G2573" s="43"/>
      <c r="H2573" s="42"/>
      <c r="I2573" s="43"/>
      <c r="J2573" s="20">
        <f>IF(OR(H2573="",I2573=""),0,-VLOOKUP(H2573,AD:AE,2,0)*I2573/60*'1) Input --&gt;'!$D$25)</f>
        <v>0</v>
      </c>
      <c r="K2573" s="20">
        <f t="shared" si="228"/>
        <v>0</v>
      </c>
      <c r="L2573" s="20">
        <f>IF(M2573="",0,-'1) Input --&gt;'!$D$33/M2573)</f>
        <v>0</v>
      </c>
      <c r="M2573" s="20" t="str">
        <f t="shared" si="229"/>
        <v/>
      </c>
    </row>
    <row r="2574" spans="2:13" x14ac:dyDescent="0.2">
      <c r="B2574" t="str">
        <f t="shared" si="230"/>
        <v>-</v>
      </c>
      <c r="C2574" s="19" t="str">
        <f t="shared" si="231"/>
        <v/>
      </c>
      <c r="D2574" s="19" t="str">
        <f t="shared" si="232"/>
        <v/>
      </c>
      <c r="E2574" s="41"/>
      <c r="F2574" s="42"/>
      <c r="G2574" s="43"/>
      <c r="H2574" s="42"/>
      <c r="I2574" s="43"/>
      <c r="J2574" s="20">
        <f>IF(OR(H2574="",I2574=""),0,-VLOOKUP(H2574,AD:AE,2,0)*I2574/60*'1) Input --&gt;'!$D$25)</f>
        <v>0</v>
      </c>
      <c r="K2574" s="20">
        <f t="shared" si="228"/>
        <v>0</v>
      </c>
      <c r="L2574" s="20">
        <f>IF(M2574="",0,-'1) Input --&gt;'!$D$33/M2574)</f>
        <v>0</v>
      </c>
      <c r="M2574" s="20" t="str">
        <f t="shared" si="229"/>
        <v/>
      </c>
    </row>
    <row r="2575" spans="2:13" x14ac:dyDescent="0.2">
      <c r="B2575" t="str">
        <f t="shared" si="230"/>
        <v>-</v>
      </c>
      <c r="C2575" s="19" t="str">
        <f t="shared" si="231"/>
        <v/>
      </c>
      <c r="D2575" s="19" t="str">
        <f t="shared" si="232"/>
        <v/>
      </c>
      <c r="E2575" s="41"/>
      <c r="F2575" s="42"/>
      <c r="G2575" s="43"/>
      <c r="H2575" s="42"/>
      <c r="I2575" s="43"/>
      <c r="J2575" s="20">
        <f>IF(OR(H2575="",I2575=""),0,-VLOOKUP(H2575,AD:AE,2,0)*I2575/60*'1) Input --&gt;'!$D$25)</f>
        <v>0</v>
      </c>
      <c r="K2575" s="20">
        <f t="shared" si="228"/>
        <v>0</v>
      </c>
      <c r="L2575" s="20">
        <f>IF(M2575="",0,-'1) Input --&gt;'!$D$33/M2575)</f>
        <v>0</v>
      </c>
      <c r="M2575" s="20" t="str">
        <f t="shared" si="229"/>
        <v/>
      </c>
    </row>
    <row r="2576" spans="2:13" x14ac:dyDescent="0.2">
      <c r="B2576" t="str">
        <f t="shared" si="230"/>
        <v>-</v>
      </c>
      <c r="C2576" s="19" t="str">
        <f t="shared" si="231"/>
        <v/>
      </c>
      <c r="D2576" s="19" t="str">
        <f t="shared" si="232"/>
        <v/>
      </c>
      <c r="E2576" s="41"/>
      <c r="F2576" s="42"/>
      <c r="G2576" s="43"/>
      <c r="H2576" s="42"/>
      <c r="I2576" s="43"/>
      <c r="J2576" s="20">
        <f>IF(OR(H2576="",I2576=""),0,-VLOOKUP(H2576,AD:AE,2,0)*I2576/60*'1) Input --&gt;'!$D$25)</f>
        <v>0</v>
      </c>
      <c r="K2576" s="20">
        <f t="shared" si="228"/>
        <v>0</v>
      </c>
      <c r="L2576" s="20">
        <f>IF(M2576="",0,-'1) Input --&gt;'!$D$33/M2576)</f>
        <v>0</v>
      </c>
      <c r="M2576" s="20" t="str">
        <f t="shared" si="229"/>
        <v/>
      </c>
    </row>
    <row r="2577" spans="2:13" x14ac:dyDescent="0.2">
      <c r="B2577" t="str">
        <f t="shared" si="230"/>
        <v>-</v>
      </c>
      <c r="C2577" s="19" t="str">
        <f t="shared" si="231"/>
        <v/>
      </c>
      <c r="D2577" s="19" t="str">
        <f t="shared" si="232"/>
        <v/>
      </c>
      <c r="E2577" s="41"/>
      <c r="F2577" s="42"/>
      <c r="G2577" s="43"/>
      <c r="H2577" s="42"/>
      <c r="I2577" s="43"/>
      <c r="J2577" s="20">
        <f>IF(OR(H2577="",I2577=""),0,-VLOOKUP(H2577,AD:AE,2,0)*I2577/60*'1) Input --&gt;'!$D$25)</f>
        <v>0</v>
      </c>
      <c r="K2577" s="20">
        <f t="shared" ref="K2577:K2640" si="233">G2577+J2577</f>
        <v>0</v>
      </c>
      <c r="L2577" s="20">
        <f>IF(M2577="",0,-'1) Input --&gt;'!$D$33/M2577)</f>
        <v>0</v>
      </c>
      <c r="M2577" s="20" t="str">
        <f t="shared" si="229"/>
        <v/>
      </c>
    </row>
    <row r="2578" spans="2:13" x14ac:dyDescent="0.2">
      <c r="B2578" t="str">
        <f t="shared" si="230"/>
        <v>-</v>
      </c>
      <c r="C2578" s="19" t="str">
        <f t="shared" si="231"/>
        <v/>
      </c>
      <c r="D2578" s="19" t="str">
        <f t="shared" si="232"/>
        <v/>
      </c>
      <c r="E2578" s="41"/>
      <c r="F2578" s="42"/>
      <c r="G2578" s="43"/>
      <c r="H2578" s="42"/>
      <c r="I2578" s="43"/>
      <c r="J2578" s="20">
        <f>IF(OR(H2578="",I2578=""),0,-VLOOKUP(H2578,AD:AE,2,0)*I2578/60*'1) Input --&gt;'!$D$25)</f>
        <v>0</v>
      </c>
      <c r="K2578" s="20">
        <f t="shared" si="233"/>
        <v>0</v>
      </c>
      <c r="L2578" s="20">
        <f>IF(M2578="",0,-'1) Input --&gt;'!$D$33/M2578)</f>
        <v>0</v>
      </c>
      <c r="M2578" s="20" t="str">
        <f t="shared" si="229"/>
        <v/>
      </c>
    </row>
    <row r="2579" spans="2:13" x14ac:dyDescent="0.2">
      <c r="B2579" t="str">
        <f t="shared" si="230"/>
        <v>-</v>
      </c>
      <c r="C2579" s="19" t="str">
        <f t="shared" si="231"/>
        <v/>
      </c>
      <c r="D2579" s="19" t="str">
        <f t="shared" si="232"/>
        <v/>
      </c>
      <c r="E2579" s="41"/>
      <c r="F2579" s="42"/>
      <c r="G2579" s="43"/>
      <c r="H2579" s="42"/>
      <c r="I2579" s="43"/>
      <c r="J2579" s="20">
        <f>IF(OR(H2579="",I2579=""),0,-VLOOKUP(H2579,AD:AE,2,0)*I2579/60*'1) Input --&gt;'!$D$25)</f>
        <v>0</v>
      </c>
      <c r="K2579" s="20">
        <f t="shared" si="233"/>
        <v>0</v>
      </c>
      <c r="L2579" s="20">
        <f>IF(M2579="",0,-'1) Input --&gt;'!$D$33/M2579)</f>
        <v>0</v>
      </c>
      <c r="M2579" s="20" t="str">
        <f t="shared" si="229"/>
        <v/>
      </c>
    </row>
    <row r="2580" spans="2:13" x14ac:dyDescent="0.2">
      <c r="B2580" t="str">
        <f t="shared" si="230"/>
        <v>-</v>
      </c>
      <c r="C2580" s="19" t="str">
        <f t="shared" si="231"/>
        <v/>
      </c>
      <c r="D2580" s="19" t="str">
        <f t="shared" si="232"/>
        <v/>
      </c>
      <c r="E2580" s="41"/>
      <c r="F2580" s="42"/>
      <c r="G2580" s="43"/>
      <c r="H2580" s="42"/>
      <c r="I2580" s="43"/>
      <c r="J2580" s="20">
        <f>IF(OR(H2580="",I2580=""),0,-VLOOKUP(H2580,AD:AE,2,0)*I2580/60*'1) Input --&gt;'!$D$25)</f>
        <v>0</v>
      </c>
      <c r="K2580" s="20">
        <f t="shared" si="233"/>
        <v>0</v>
      </c>
      <c r="L2580" s="20">
        <f>IF(M2580="",0,-'1) Input --&gt;'!$D$33/M2580)</f>
        <v>0</v>
      </c>
      <c r="M2580" s="20" t="str">
        <f t="shared" si="229"/>
        <v/>
      </c>
    </row>
    <row r="2581" spans="2:13" x14ac:dyDescent="0.2">
      <c r="B2581" t="str">
        <f t="shared" si="230"/>
        <v>-</v>
      </c>
      <c r="C2581" s="19" t="str">
        <f t="shared" si="231"/>
        <v/>
      </c>
      <c r="D2581" s="19" t="str">
        <f t="shared" si="232"/>
        <v/>
      </c>
      <c r="E2581" s="41"/>
      <c r="F2581" s="42"/>
      <c r="G2581" s="43"/>
      <c r="H2581" s="42"/>
      <c r="I2581" s="43"/>
      <c r="J2581" s="20">
        <f>IF(OR(H2581="",I2581=""),0,-VLOOKUP(H2581,AD:AE,2,0)*I2581/60*'1) Input --&gt;'!$D$25)</f>
        <v>0</v>
      </c>
      <c r="K2581" s="20">
        <f t="shared" si="233"/>
        <v>0</v>
      </c>
      <c r="L2581" s="20">
        <f>IF(M2581="",0,-'1) Input --&gt;'!$D$33/M2581)</f>
        <v>0</v>
      </c>
      <c r="M2581" s="20" t="str">
        <f t="shared" si="229"/>
        <v/>
      </c>
    </row>
    <row r="2582" spans="2:13" x14ac:dyDescent="0.2">
      <c r="B2582" t="str">
        <f t="shared" si="230"/>
        <v>-</v>
      </c>
      <c r="C2582" s="19" t="str">
        <f t="shared" si="231"/>
        <v/>
      </c>
      <c r="D2582" s="19" t="str">
        <f t="shared" si="232"/>
        <v/>
      </c>
      <c r="E2582" s="41"/>
      <c r="F2582" s="42"/>
      <c r="G2582" s="43"/>
      <c r="H2582" s="42"/>
      <c r="I2582" s="43"/>
      <c r="J2582" s="20">
        <f>IF(OR(H2582="",I2582=""),0,-VLOOKUP(H2582,AD:AE,2,0)*I2582/60*'1) Input --&gt;'!$D$25)</f>
        <v>0</v>
      </c>
      <c r="K2582" s="20">
        <f t="shared" si="233"/>
        <v>0</v>
      </c>
      <c r="L2582" s="20">
        <f>IF(M2582="",0,-'1) Input --&gt;'!$D$33/M2582)</f>
        <v>0</v>
      </c>
      <c r="M2582" s="20" t="str">
        <f t="shared" si="229"/>
        <v/>
      </c>
    </row>
    <row r="2583" spans="2:13" x14ac:dyDescent="0.2">
      <c r="B2583" t="str">
        <f t="shared" si="230"/>
        <v>-</v>
      </c>
      <c r="C2583" s="19" t="str">
        <f t="shared" si="231"/>
        <v/>
      </c>
      <c r="D2583" s="19" t="str">
        <f t="shared" si="232"/>
        <v/>
      </c>
      <c r="E2583" s="41"/>
      <c r="F2583" s="42"/>
      <c r="G2583" s="43"/>
      <c r="H2583" s="42"/>
      <c r="I2583" s="43"/>
      <c r="J2583" s="20">
        <f>IF(OR(H2583="",I2583=""),0,-VLOOKUP(H2583,AD:AE,2,0)*I2583/60*'1) Input --&gt;'!$D$25)</f>
        <v>0</v>
      </c>
      <c r="K2583" s="20">
        <f t="shared" si="233"/>
        <v>0</v>
      </c>
      <c r="L2583" s="20">
        <f>IF(M2583="",0,-'1) Input --&gt;'!$D$33/M2583)</f>
        <v>0</v>
      </c>
      <c r="M2583" s="20" t="str">
        <f t="shared" si="229"/>
        <v/>
      </c>
    </row>
    <row r="2584" spans="2:13" x14ac:dyDescent="0.2">
      <c r="B2584" t="str">
        <f t="shared" si="230"/>
        <v>-</v>
      </c>
      <c r="C2584" s="19" t="str">
        <f t="shared" si="231"/>
        <v/>
      </c>
      <c r="D2584" s="19" t="str">
        <f t="shared" si="232"/>
        <v/>
      </c>
      <c r="E2584" s="41"/>
      <c r="F2584" s="42"/>
      <c r="G2584" s="43"/>
      <c r="H2584" s="42"/>
      <c r="I2584" s="43"/>
      <c r="J2584" s="20">
        <f>IF(OR(H2584="",I2584=""),0,-VLOOKUP(H2584,AD:AE,2,0)*I2584/60*'1) Input --&gt;'!$D$25)</f>
        <v>0</v>
      </c>
      <c r="K2584" s="20">
        <f t="shared" si="233"/>
        <v>0</v>
      </c>
      <c r="L2584" s="20">
        <f>IF(M2584="",0,-'1) Input --&gt;'!$D$33/M2584)</f>
        <v>0</v>
      </c>
      <c r="M2584" s="20" t="str">
        <f t="shared" si="229"/>
        <v/>
      </c>
    </row>
    <row r="2585" spans="2:13" x14ac:dyDescent="0.2">
      <c r="B2585" t="str">
        <f t="shared" si="230"/>
        <v>-</v>
      </c>
      <c r="C2585" s="19" t="str">
        <f t="shared" si="231"/>
        <v/>
      </c>
      <c r="D2585" s="19" t="str">
        <f t="shared" si="232"/>
        <v/>
      </c>
      <c r="E2585" s="41"/>
      <c r="F2585" s="42"/>
      <c r="G2585" s="43"/>
      <c r="H2585" s="42"/>
      <c r="I2585" s="43"/>
      <c r="J2585" s="20">
        <f>IF(OR(H2585="",I2585=""),0,-VLOOKUP(H2585,AD:AE,2,0)*I2585/60*'1) Input --&gt;'!$D$25)</f>
        <v>0</v>
      </c>
      <c r="K2585" s="20">
        <f t="shared" si="233"/>
        <v>0</v>
      </c>
      <c r="L2585" s="20">
        <f>IF(M2585="",0,-'1) Input --&gt;'!$D$33/M2585)</f>
        <v>0</v>
      </c>
      <c r="M2585" s="20" t="str">
        <f t="shared" si="229"/>
        <v/>
      </c>
    </row>
    <row r="2586" spans="2:13" x14ac:dyDescent="0.2">
      <c r="B2586" t="str">
        <f t="shared" si="230"/>
        <v>-</v>
      </c>
      <c r="C2586" s="19" t="str">
        <f t="shared" si="231"/>
        <v/>
      </c>
      <c r="D2586" s="19" t="str">
        <f t="shared" si="232"/>
        <v/>
      </c>
      <c r="E2586" s="41"/>
      <c r="F2586" s="42"/>
      <c r="G2586" s="43"/>
      <c r="H2586" s="42"/>
      <c r="I2586" s="43"/>
      <c r="J2586" s="20">
        <f>IF(OR(H2586="",I2586=""),0,-VLOOKUP(H2586,AD:AE,2,0)*I2586/60*'1) Input --&gt;'!$D$25)</f>
        <v>0</v>
      </c>
      <c r="K2586" s="20">
        <f t="shared" si="233"/>
        <v>0</v>
      </c>
      <c r="L2586" s="20">
        <f>IF(M2586="",0,-'1) Input --&gt;'!$D$33/M2586)</f>
        <v>0</v>
      </c>
      <c r="M2586" s="20" t="str">
        <f t="shared" si="229"/>
        <v/>
      </c>
    </row>
    <row r="2587" spans="2:13" x14ac:dyDescent="0.2">
      <c r="B2587" t="str">
        <f t="shared" si="230"/>
        <v>-</v>
      </c>
      <c r="C2587" s="19" t="str">
        <f t="shared" si="231"/>
        <v/>
      </c>
      <c r="D2587" s="19" t="str">
        <f t="shared" si="232"/>
        <v/>
      </c>
      <c r="E2587" s="41"/>
      <c r="F2587" s="42"/>
      <c r="G2587" s="43"/>
      <c r="H2587" s="42"/>
      <c r="I2587" s="43"/>
      <c r="J2587" s="20">
        <f>IF(OR(H2587="",I2587=""),0,-VLOOKUP(H2587,AD:AE,2,0)*I2587/60*'1) Input --&gt;'!$D$25)</f>
        <v>0</v>
      </c>
      <c r="K2587" s="20">
        <f t="shared" si="233"/>
        <v>0</v>
      </c>
      <c r="L2587" s="20">
        <f>IF(M2587="",0,-'1) Input --&gt;'!$D$33/M2587)</f>
        <v>0</v>
      </c>
      <c r="M2587" s="20" t="str">
        <f t="shared" si="229"/>
        <v/>
      </c>
    </row>
    <row r="2588" spans="2:13" x14ac:dyDescent="0.2">
      <c r="B2588" t="str">
        <f t="shared" si="230"/>
        <v>-</v>
      </c>
      <c r="C2588" s="19" t="str">
        <f t="shared" si="231"/>
        <v/>
      </c>
      <c r="D2588" s="19" t="str">
        <f t="shared" si="232"/>
        <v/>
      </c>
      <c r="E2588" s="41"/>
      <c r="F2588" s="42"/>
      <c r="G2588" s="43"/>
      <c r="H2588" s="42"/>
      <c r="I2588" s="43"/>
      <c r="J2588" s="20">
        <f>IF(OR(H2588="",I2588=""),0,-VLOOKUP(H2588,AD:AE,2,0)*I2588/60*'1) Input --&gt;'!$D$25)</f>
        <v>0</v>
      </c>
      <c r="K2588" s="20">
        <f t="shared" si="233"/>
        <v>0</v>
      </c>
      <c r="L2588" s="20">
        <f>IF(M2588="",0,-'1) Input --&gt;'!$D$33/M2588)</f>
        <v>0</v>
      </c>
      <c r="M2588" s="20" t="str">
        <f t="shared" si="229"/>
        <v/>
      </c>
    </row>
    <row r="2589" spans="2:13" x14ac:dyDescent="0.2">
      <c r="B2589" t="str">
        <f t="shared" si="230"/>
        <v>-</v>
      </c>
      <c r="C2589" s="19" t="str">
        <f t="shared" si="231"/>
        <v/>
      </c>
      <c r="D2589" s="19" t="str">
        <f t="shared" si="232"/>
        <v/>
      </c>
      <c r="E2589" s="41"/>
      <c r="F2589" s="42"/>
      <c r="G2589" s="43"/>
      <c r="H2589" s="42"/>
      <c r="I2589" s="43"/>
      <c r="J2589" s="20">
        <f>IF(OR(H2589="",I2589=""),0,-VLOOKUP(H2589,AD:AE,2,0)*I2589/60*'1) Input --&gt;'!$D$25)</f>
        <v>0</v>
      </c>
      <c r="K2589" s="20">
        <f t="shared" si="233"/>
        <v>0</v>
      </c>
      <c r="L2589" s="20">
        <f>IF(M2589="",0,-'1) Input --&gt;'!$D$33/M2589)</f>
        <v>0</v>
      </c>
      <c r="M2589" s="20" t="str">
        <f t="shared" si="229"/>
        <v/>
      </c>
    </row>
    <row r="2590" spans="2:13" x14ac:dyDescent="0.2">
      <c r="B2590" t="str">
        <f t="shared" si="230"/>
        <v>-</v>
      </c>
      <c r="C2590" s="19" t="str">
        <f t="shared" si="231"/>
        <v/>
      </c>
      <c r="D2590" s="19" t="str">
        <f t="shared" si="232"/>
        <v/>
      </c>
      <c r="E2590" s="41"/>
      <c r="F2590" s="42"/>
      <c r="G2590" s="43"/>
      <c r="H2590" s="42"/>
      <c r="I2590" s="43"/>
      <c r="J2590" s="20">
        <f>IF(OR(H2590="",I2590=""),0,-VLOOKUP(H2590,AD:AE,2,0)*I2590/60*'1) Input --&gt;'!$D$25)</f>
        <v>0</v>
      </c>
      <c r="K2590" s="20">
        <f t="shared" si="233"/>
        <v>0</v>
      </c>
      <c r="L2590" s="20">
        <f>IF(M2590="",0,-'1) Input --&gt;'!$D$33/M2590)</f>
        <v>0</v>
      </c>
      <c r="M2590" s="20" t="str">
        <f t="shared" si="229"/>
        <v/>
      </c>
    </row>
    <row r="2591" spans="2:13" x14ac:dyDescent="0.2">
      <c r="B2591" t="str">
        <f t="shared" si="230"/>
        <v>-</v>
      </c>
      <c r="C2591" s="19" t="str">
        <f t="shared" si="231"/>
        <v/>
      </c>
      <c r="D2591" s="19" t="str">
        <f t="shared" si="232"/>
        <v/>
      </c>
      <c r="E2591" s="41"/>
      <c r="F2591" s="42"/>
      <c r="G2591" s="43"/>
      <c r="H2591" s="42"/>
      <c r="I2591" s="43"/>
      <c r="J2591" s="20">
        <f>IF(OR(H2591="",I2591=""),0,-VLOOKUP(H2591,AD:AE,2,0)*I2591/60*'1) Input --&gt;'!$D$25)</f>
        <v>0</v>
      </c>
      <c r="K2591" s="20">
        <f t="shared" si="233"/>
        <v>0</v>
      </c>
      <c r="L2591" s="20">
        <f>IF(M2591="",0,-'1) Input --&gt;'!$D$33/M2591)</f>
        <v>0</v>
      </c>
      <c r="M2591" s="20" t="str">
        <f t="shared" si="229"/>
        <v/>
      </c>
    </row>
    <row r="2592" spans="2:13" x14ac:dyDescent="0.2">
      <c r="B2592" t="str">
        <f t="shared" si="230"/>
        <v>-</v>
      </c>
      <c r="C2592" s="19" t="str">
        <f t="shared" si="231"/>
        <v/>
      </c>
      <c r="D2592" s="19" t="str">
        <f t="shared" si="232"/>
        <v/>
      </c>
      <c r="E2592" s="41"/>
      <c r="F2592" s="42"/>
      <c r="G2592" s="43"/>
      <c r="H2592" s="42"/>
      <c r="I2592" s="43"/>
      <c r="J2592" s="20">
        <f>IF(OR(H2592="",I2592=""),0,-VLOOKUP(H2592,AD:AE,2,0)*I2592/60*'1) Input --&gt;'!$D$25)</f>
        <v>0</v>
      </c>
      <c r="K2592" s="20">
        <f t="shared" si="233"/>
        <v>0</v>
      </c>
      <c r="L2592" s="20">
        <f>IF(M2592="",0,-'1) Input --&gt;'!$D$33/M2592)</f>
        <v>0</v>
      </c>
      <c r="M2592" s="20" t="str">
        <f t="shared" si="229"/>
        <v/>
      </c>
    </row>
    <row r="2593" spans="2:13" x14ac:dyDescent="0.2">
      <c r="B2593" t="str">
        <f t="shared" si="230"/>
        <v>-</v>
      </c>
      <c r="C2593" s="19" t="str">
        <f t="shared" si="231"/>
        <v/>
      </c>
      <c r="D2593" s="19" t="str">
        <f t="shared" si="232"/>
        <v/>
      </c>
      <c r="E2593" s="41"/>
      <c r="F2593" s="42"/>
      <c r="G2593" s="43"/>
      <c r="H2593" s="42"/>
      <c r="I2593" s="43"/>
      <c r="J2593" s="20">
        <f>IF(OR(H2593="",I2593=""),0,-VLOOKUP(H2593,AD:AE,2,0)*I2593/60*'1) Input --&gt;'!$D$25)</f>
        <v>0</v>
      </c>
      <c r="K2593" s="20">
        <f t="shared" si="233"/>
        <v>0</v>
      </c>
      <c r="L2593" s="20">
        <f>IF(M2593="",0,-'1) Input --&gt;'!$D$33/M2593)</f>
        <v>0</v>
      </c>
      <c r="M2593" s="20" t="str">
        <f t="shared" si="229"/>
        <v/>
      </c>
    </row>
    <row r="2594" spans="2:13" x14ac:dyDescent="0.2">
      <c r="B2594" t="str">
        <f t="shared" si="230"/>
        <v>-</v>
      </c>
      <c r="C2594" s="19" t="str">
        <f t="shared" si="231"/>
        <v/>
      </c>
      <c r="D2594" s="19" t="str">
        <f t="shared" si="232"/>
        <v/>
      </c>
      <c r="E2594" s="41"/>
      <c r="F2594" s="42"/>
      <c r="G2594" s="43"/>
      <c r="H2594" s="42"/>
      <c r="I2594" s="43"/>
      <c r="J2594" s="20">
        <f>IF(OR(H2594="",I2594=""),0,-VLOOKUP(H2594,AD:AE,2,0)*I2594/60*'1) Input --&gt;'!$D$25)</f>
        <v>0</v>
      </c>
      <c r="K2594" s="20">
        <f t="shared" si="233"/>
        <v>0</v>
      </c>
      <c r="L2594" s="20">
        <f>IF(M2594="",0,-'1) Input --&gt;'!$D$33/M2594)</f>
        <v>0</v>
      </c>
      <c r="M2594" s="20" t="str">
        <f t="shared" si="229"/>
        <v/>
      </c>
    </row>
    <row r="2595" spans="2:13" x14ac:dyDescent="0.2">
      <c r="B2595" t="str">
        <f t="shared" si="230"/>
        <v>-</v>
      </c>
      <c r="C2595" s="19" t="str">
        <f t="shared" si="231"/>
        <v/>
      </c>
      <c r="D2595" s="19" t="str">
        <f t="shared" si="232"/>
        <v/>
      </c>
      <c r="E2595" s="41"/>
      <c r="F2595" s="42"/>
      <c r="G2595" s="43"/>
      <c r="H2595" s="42"/>
      <c r="I2595" s="43"/>
      <c r="J2595" s="20">
        <f>IF(OR(H2595="",I2595=""),0,-VLOOKUP(H2595,AD:AE,2,0)*I2595/60*'1) Input --&gt;'!$D$25)</f>
        <v>0</v>
      </c>
      <c r="K2595" s="20">
        <f t="shared" si="233"/>
        <v>0</v>
      </c>
      <c r="L2595" s="20">
        <f>IF(M2595="",0,-'1) Input --&gt;'!$D$33/M2595)</f>
        <v>0</v>
      </c>
      <c r="M2595" s="20" t="str">
        <f t="shared" si="229"/>
        <v/>
      </c>
    </row>
    <row r="2596" spans="2:13" x14ac:dyDescent="0.2">
      <c r="B2596" t="str">
        <f t="shared" si="230"/>
        <v>-</v>
      </c>
      <c r="C2596" s="19" t="str">
        <f t="shared" si="231"/>
        <v/>
      </c>
      <c r="D2596" s="19" t="str">
        <f t="shared" si="232"/>
        <v/>
      </c>
      <c r="E2596" s="41"/>
      <c r="F2596" s="42"/>
      <c r="G2596" s="43"/>
      <c r="H2596" s="42"/>
      <c r="I2596" s="43"/>
      <c r="J2596" s="20">
        <f>IF(OR(H2596="",I2596=""),0,-VLOOKUP(H2596,AD:AE,2,0)*I2596/60*'1) Input --&gt;'!$D$25)</f>
        <v>0</v>
      </c>
      <c r="K2596" s="20">
        <f t="shared" si="233"/>
        <v>0</v>
      </c>
      <c r="L2596" s="20">
        <f>IF(M2596="",0,-'1) Input --&gt;'!$D$33/M2596)</f>
        <v>0</v>
      </c>
      <c r="M2596" s="20" t="str">
        <f t="shared" si="229"/>
        <v/>
      </c>
    </row>
    <row r="2597" spans="2:13" x14ac:dyDescent="0.2">
      <c r="B2597" t="str">
        <f t="shared" si="230"/>
        <v>-</v>
      </c>
      <c r="C2597" s="19" t="str">
        <f t="shared" si="231"/>
        <v/>
      </c>
      <c r="D2597" s="19" t="str">
        <f t="shared" si="232"/>
        <v/>
      </c>
      <c r="E2597" s="41"/>
      <c r="F2597" s="42"/>
      <c r="G2597" s="43"/>
      <c r="H2597" s="42"/>
      <c r="I2597" s="43"/>
      <c r="J2597" s="20">
        <f>IF(OR(H2597="",I2597=""),0,-VLOOKUP(H2597,AD:AE,2,0)*I2597/60*'1) Input --&gt;'!$D$25)</f>
        <v>0</v>
      </c>
      <c r="K2597" s="20">
        <f t="shared" si="233"/>
        <v>0</v>
      </c>
      <c r="L2597" s="20">
        <f>IF(M2597="",0,-'1) Input --&gt;'!$D$33/M2597)</f>
        <v>0</v>
      </c>
      <c r="M2597" s="20" t="str">
        <f t="shared" si="229"/>
        <v/>
      </c>
    </row>
    <row r="2598" spans="2:13" x14ac:dyDescent="0.2">
      <c r="B2598" t="str">
        <f t="shared" si="230"/>
        <v>-</v>
      </c>
      <c r="C2598" s="19" t="str">
        <f t="shared" si="231"/>
        <v/>
      </c>
      <c r="D2598" s="19" t="str">
        <f t="shared" si="232"/>
        <v/>
      </c>
      <c r="E2598" s="41"/>
      <c r="F2598" s="42"/>
      <c r="G2598" s="43"/>
      <c r="H2598" s="42"/>
      <c r="I2598" s="43"/>
      <c r="J2598" s="20">
        <f>IF(OR(H2598="",I2598=""),0,-VLOOKUP(H2598,AD:AE,2,0)*I2598/60*'1) Input --&gt;'!$D$25)</f>
        <v>0</v>
      </c>
      <c r="K2598" s="20">
        <f t="shared" si="233"/>
        <v>0</v>
      </c>
      <c r="L2598" s="20">
        <f>IF(M2598="",0,-'1) Input --&gt;'!$D$33/M2598)</f>
        <v>0</v>
      </c>
      <c r="M2598" s="20" t="str">
        <f t="shared" si="229"/>
        <v/>
      </c>
    </row>
    <row r="2599" spans="2:13" x14ac:dyDescent="0.2">
      <c r="B2599" t="str">
        <f t="shared" si="230"/>
        <v>-</v>
      </c>
      <c r="C2599" s="19" t="str">
        <f t="shared" si="231"/>
        <v/>
      </c>
      <c r="D2599" s="19" t="str">
        <f t="shared" si="232"/>
        <v/>
      </c>
      <c r="E2599" s="41"/>
      <c r="F2599" s="42"/>
      <c r="G2599" s="43"/>
      <c r="H2599" s="42"/>
      <c r="I2599" s="43"/>
      <c r="J2599" s="20">
        <f>IF(OR(H2599="",I2599=""),0,-VLOOKUP(H2599,AD:AE,2,0)*I2599/60*'1) Input --&gt;'!$D$25)</f>
        <v>0</v>
      </c>
      <c r="K2599" s="20">
        <f t="shared" si="233"/>
        <v>0</v>
      </c>
      <c r="L2599" s="20">
        <f>IF(M2599="",0,-'1) Input --&gt;'!$D$33/M2599)</f>
        <v>0</v>
      </c>
      <c r="M2599" s="20" t="str">
        <f t="shared" si="229"/>
        <v/>
      </c>
    </row>
    <row r="2600" spans="2:13" x14ac:dyDescent="0.2">
      <c r="B2600" t="str">
        <f t="shared" si="230"/>
        <v>-</v>
      </c>
      <c r="C2600" s="19" t="str">
        <f t="shared" si="231"/>
        <v/>
      </c>
      <c r="D2600" s="19" t="str">
        <f t="shared" si="232"/>
        <v/>
      </c>
      <c r="E2600" s="41"/>
      <c r="F2600" s="42"/>
      <c r="G2600" s="43"/>
      <c r="H2600" s="42"/>
      <c r="I2600" s="43"/>
      <c r="J2600" s="20">
        <f>IF(OR(H2600="",I2600=""),0,-VLOOKUP(H2600,AD:AE,2,0)*I2600/60*'1) Input --&gt;'!$D$25)</f>
        <v>0</v>
      </c>
      <c r="K2600" s="20">
        <f t="shared" si="233"/>
        <v>0</v>
      </c>
      <c r="L2600" s="20">
        <f>IF(M2600="",0,-'1) Input --&gt;'!$D$33/M2600)</f>
        <v>0</v>
      </c>
      <c r="M2600" s="20" t="str">
        <f t="shared" si="229"/>
        <v/>
      </c>
    </row>
    <row r="2601" spans="2:13" x14ac:dyDescent="0.2">
      <c r="B2601" t="str">
        <f t="shared" si="230"/>
        <v>-</v>
      </c>
      <c r="C2601" s="19" t="str">
        <f t="shared" si="231"/>
        <v/>
      </c>
      <c r="D2601" s="19" t="str">
        <f t="shared" si="232"/>
        <v/>
      </c>
      <c r="E2601" s="41"/>
      <c r="F2601" s="42"/>
      <c r="G2601" s="43"/>
      <c r="H2601" s="42"/>
      <c r="I2601" s="43"/>
      <c r="J2601" s="20">
        <f>IF(OR(H2601="",I2601=""),0,-VLOOKUP(H2601,AD:AE,2,0)*I2601/60*'1) Input --&gt;'!$D$25)</f>
        <v>0</v>
      </c>
      <c r="K2601" s="20">
        <f t="shared" si="233"/>
        <v>0</v>
      </c>
      <c r="L2601" s="20">
        <f>IF(M2601="",0,-'1) Input --&gt;'!$D$33/M2601)</f>
        <v>0</v>
      </c>
      <c r="M2601" s="20" t="str">
        <f t="shared" si="229"/>
        <v/>
      </c>
    </row>
    <row r="2602" spans="2:13" x14ac:dyDescent="0.2">
      <c r="B2602" t="str">
        <f t="shared" si="230"/>
        <v>-</v>
      </c>
      <c r="C2602" s="19" t="str">
        <f t="shared" si="231"/>
        <v/>
      </c>
      <c r="D2602" s="19" t="str">
        <f t="shared" si="232"/>
        <v/>
      </c>
      <c r="E2602" s="41"/>
      <c r="F2602" s="42"/>
      <c r="G2602" s="43"/>
      <c r="H2602" s="42"/>
      <c r="I2602" s="43"/>
      <c r="J2602" s="20">
        <f>IF(OR(H2602="",I2602=""),0,-VLOOKUP(H2602,AD:AE,2,0)*I2602/60*'1) Input --&gt;'!$D$25)</f>
        <v>0</v>
      </c>
      <c r="K2602" s="20">
        <f t="shared" si="233"/>
        <v>0</v>
      </c>
      <c r="L2602" s="20">
        <f>IF(M2602="",0,-'1) Input --&gt;'!$D$33/M2602)</f>
        <v>0</v>
      </c>
      <c r="M2602" s="20" t="str">
        <f t="shared" si="229"/>
        <v/>
      </c>
    </row>
    <row r="2603" spans="2:13" x14ac:dyDescent="0.2">
      <c r="B2603" t="str">
        <f t="shared" si="230"/>
        <v>-</v>
      </c>
      <c r="C2603" s="19" t="str">
        <f t="shared" si="231"/>
        <v/>
      </c>
      <c r="D2603" s="19" t="str">
        <f t="shared" si="232"/>
        <v/>
      </c>
      <c r="E2603" s="41"/>
      <c r="F2603" s="42"/>
      <c r="G2603" s="43"/>
      <c r="H2603" s="42"/>
      <c r="I2603" s="43"/>
      <c r="J2603" s="20">
        <f>IF(OR(H2603="",I2603=""),0,-VLOOKUP(H2603,AD:AE,2,0)*I2603/60*'1) Input --&gt;'!$D$25)</f>
        <v>0</v>
      </c>
      <c r="K2603" s="20">
        <f t="shared" si="233"/>
        <v>0</v>
      </c>
      <c r="L2603" s="20">
        <f>IF(M2603="",0,-'1) Input --&gt;'!$D$33/M2603)</f>
        <v>0</v>
      </c>
      <c r="M2603" s="20" t="str">
        <f t="shared" si="229"/>
        <v/>
      </c>
    </row>
    <row r="2604" spans="2:13" x14ac:dyDescent="0.2">
      <c r="B2604" t="str">
        <f t="shared" si="230"/>
        <v>-</v>
      </c>
      <c r="C2604" s="19" t="str">
        <f t="shared" si="231"/>
        <v/>
      </c>
      <c r="D2604" s="19" t="str">
        <f t="shared" si="232"/>
        <v/>
      </c>
      <c r="E2604" s="41"/>
      <c r="F2604" s="42"/>
      <c r="G2604" s="43"/>
      <c r="H2604" s="42"/>
      <c r="I2604" s="43"/>
      <c r="J2604" s="20">
        <f>IF(OR(H2604="",I2604=""),0,-VLOOKUP(H2604,AD:AE,2,0)*I2604/60*'1) Input --&gt;'!$D$25)</f>
        <v>0</v>
      </c>
      <c r="K2604" s="20">
        <f t="shared" si="233"/>
        <v>0</v>
      </c>
      <c r="L2604" s="20">
        <f>IF(M2604="",0,-'1) Input --&gt;'!$D$33/M2604)</f>
        <v>0</v>
      </c>
      <c r="M2604" s="20" t="str">
        <f t="shared" si="229"/>
        <v/>
      </c>
    </row>
    <row r="2605" spans="2:13" x14ac:dyDescent="0.2">
      <c r="B2605" t="str">
        <f t="shared" si="230"/>
        <v>-</v>
      </c>
      <c r="C2605" s="19" t="str">
        <f t="shared" si="231"/>
        <v/>
      </c>
      <c r="D2605" s="19" t="str">
        <f t="shared" si="232"/>
        <v/>
      </c>
      <c r="E2605" s="41"/>
      <c r="F2605" s="42"/>
      <c r="G2605" s="43"/>
      <c r="H2605" s="42"/>
      <c r="I2605" s="43"/>
      <c r="J2605" s="20">
        <f>IF(OR(H2605="",I2605=""),0,-VLOOKUP(H2605,AD:AE,2,0)*I2605/60*'1) Input --&gt;'!$D$25)</f>
        <v>0</v>
      </c>
      <c r="K2605" s="20">
        <f t="shared" si="233"/>
        <v>0</v>
      </c>
      <c r="L2605" s="20">
        <f>IF(M2605="",0,-'1) Input --&gt;'!$D$33/M2605)</f>
        <v>0</v>
      </c>
      <c r="M2605" s="20" t="str">
        <f t="shared" si="229"/>
        <v/>
      </c>
    </row>
    <row r="2606" spans="2:13" x14ac:dyDescent="0.2">
      <c r="B2606" t="str">
        <f t="shared" si="230"/>
        <v>-</v>
      </c>
      <c r="C2606" s="19" t="str">
        <f t="shared" si="231"/>
        <v/>
      </c>
      <c r="D2606" s="19" t="str">
        <f t="shared" si="232"/>
        <v/>
      </c>
      <c r="E2606" s="41"/>
      <c r="F2606" s="42"/>
      <c r="G2606" s="43"/>
      <c r="H2606" s="42"/>
      <c r="I2606" s="43"/>
      <c r="J2606" s="20">
        <f>IF(OR(H2606="",I2606=""),0,-VLOOKUP(H2606,AD:AE,2,0)*I2606/60*'1) Input --&gt;'!$D$25)</f>
        <v>0</v>
      </c>
      <c r="K2606" s="20">
        <f t="shared" si="233"/>
        <v>0</v>
      </c>
      <c r="L2606" s="20">
        <f>IF(M2606="",0,-'1) Input --&gt;'!$D$33/M2606)</f>
        <v>0</v>
      </c>
      <c r="M2606" s="20" t="str">
        <f t="shared" si="229"/>
        <v/>
      </c>
    </row>
    <row r="2607" spans="2:13" x14ac:dyDescent="0.2">
      <c r="B2607" t="str">
        <f t="shared" si="230"/>
        <v>-</v>
      </c>
      <c r="C2607" s="19" t="str">
        <f t="shared" si="231"/>
        <v/>
      </c>
      <c r="D2607" s="19" t="str">
        <f t="shared" si="232"/>
        <v/>
      </c>
      <c r="E2607" s="41"/>
      <c r="F2607" s="42"/>
      <c r="G2607" s="43"/>
      <c r="H2607" s="42"/>
      <c r="I2607" s="43"/>
      <c r="J2607" s="20">
        <f>IF(OR(H2607="",I2607=""),0,-VLOOKUP(H2607,AD:AE,2,0)*I2607/60*'1) Input --&gt;'!$D$25)</f>
        <v>0</v>
      </c>
      <c r="K2607" s="20">
        <f t="shared" si="233"/>
        <v>0</v>
      </c>
      <c r="L2607" s="20">
        <f>IF(M2607="",0,-'1) Input --&gt;'!$D$33/M2607)</f>
        <v>0</v>
      </c>
      <c r="M2607" s="20" t="str">
        <f t="shared" si="229"/>
        <v/>
      </c>
    </row>
    <row r="2608" spans="2:13" x14ac:dyDescent="0.2">
      <c r="B2608" t="str">
        <f t="shared" si="230"/>
        <v>-</v>
      </c>
      <c r="C2608" s="19" t="str">
        <f t="shared" si="231"/>
        <v/>
      </c>
      <c r="D2608" s="19" t="str">
        <f t="shared" si="232"/>
        <v/>
      </c>
      <c r="E2608" s="41"/>
      <c r="F2608" s="42"/>
      <c r="G2608" s="43"/>
      <c r="H2608" s="42"/>
      <c r="I2608" s="43"/>
      <c r="J2608" s="20">
        <f>IF(OR(H2608="",I2608=""),0,-VLOOKUP(H2608,AD:AE,2,0)*I2608/60*'1) Input --&gt;'!$D$25)</f>
        <v>0</v>
      </c>
      <c r="K2608" s="20">
        <f t="shared" si="233"/>
        <v>0</v>
      </c>
      <c r="L2608" s="20">
        <f>IF(M2608="",0,-'1) Input --&gt;'!$D$33/M2608)</f>
        <v>0</v>
      </c>
      <c r="M2608" s="20" t="str">
        <f t="shared" si="229"/>
        <v/>
      </c>
    </row>
    <row r="2609" spans="2:13" x14ac:dyDescent="0.2">
      <c r="B2609" t="str">
        <f t="shared" si="230"/>
        <v>-</v>
      </c>
      <c r="C2609" s="19" t="str">
        <f t="shared" si="231"/>
        <v/>
      </c>
      <c r="D2609" s="19" t="str">
        <f t="shared" si="232"/>
        <v/>
      </c>
      <c r="E2609" s="41"/>
      <c r="F2609" s="42"/>
      <c r="G2609" s="43"/>
      <c r="H2609" s="42"/>
      <c r="I2609" s="43"/>
      <c r="J2609" s="20">
        <f>IF(OR(H2609="",I2609=""),0,-VLOOKUP(H2609,AD:AE,2,0)*I2609/60*'1) Input --&gt;'!$D$25)</f>
        <v>0</v>
      </c>
      <c r="K2609" s="20">
        <f t="shared" si="233"/>
        <v>0</v>
      </c>
      <c r="L2609" s="20">
        <f>IF(M2609="",0,-'1) Input --&gt;'!$D$33/M2609)</f>
        <v>0</v>
      </c>
      <c r="M2609" s="20" t="str">
        <f t="shared" si="229"/>
        <v/>
      </c>
    </row>
    <row r="2610" spans="2:13" x14ac:dyDescent="0.2">
      <c r="B2610" t="str">
        <f t="shared" si="230"/>
        <v>-</v>
      </c>
      <c r="C2610" s="19" t="str">
        <f t="shared" si="231"/>
        <v/>
      </c>
      <c r="D2610" s="19" t="str">
        <f t="shared" si="232"/>
        <v/>
      </c>
      <c r="E2610" s="41"/>
      <c r="F2610" s="42"/>
      <c r="G2610" s="43"/>
      <c r="H2610" s="42"/>
      <c r="I2610" s="43"/>
      <c r="J2610" s="20">
        <f>IF(OR(H2610="",I2610=""),0,-VLOOKUP(H2610,AD:AE,2,0)*I2610/60*'1) Input --&gt;'!$D$25)</f>
        <v>0</v>
      </c>
      <c r="K2610" s="20">
        <f t="shared" si="233"/>
        <v>0</v>
      </c>
      <c r="L2610" s="20">
        <f>IF(M2610="",0,-'1) Input --&gt;'!$D$33/M2610)</f>
        <v>0</v>
      </c>
      <c r="M2610" s="20" t="str">
        <f t="shared" si="229"/>
        <v/>
      </c>
    </row>
    <row r="2611" spans="2:13" x14ac:dyDescent="0.2">
      <c r="B2611" t="str">
        <f t="shared" si="230"/>
        <v>-</v>
      </c>
      <c r="C2611" s="19" t="str">
        <f t="shared" si="231"/>
        <v/>
      </c>
      <c r="D2611" s="19" t="str">
        <f t="shared" si="232"/>
        <v/>
      </c>
      <c r="E2611" s="41"/>
      <c r="F2611" s="42"/>
      <c r="G2611" s="43"/>
      <c r="H2611" s="42"/>
      <c r="I2611" s="43"/>
      <c r="J2611" s="20">
        <f>IF(OR(H2611="",I2611=""),0,-VLOOKUP(H2611,AD:AE,2,0)*I2611/60*'1) Input --&gt;'!$D$25)</f>
        <v>0</v>
      </c>
      <c r="K2611" s="20">
        <f t="shared" si="233"/>
        <v>0</v>
      </c>
      <c r="L2611" s="20">
        <f>IF(M2611="",0,-'1) Input --&gt;'!$D$33/M2611)</f>
        <v>0</v>
      </c>
      <c r="M2611" s="20" t="str">
        <f t="shared" si="229"/>
        <v/>
      </c>
    </row>
    <row r="2612" spans="2:13" x14ac:dyDescent="0.2">
      <c r="B2612" t="str">
        <f t="shared" si="230"/>
        <v>-</v>
      </c>
      <c r="C2612" s="19" t="str">
        <f t="shared" si="231"/>
        <v/>
      </c>
      <c r="D2612" s="19" t="str">
        <f t="shared" si="232"/>
        <v/>
      </c>
      <c r="E2612" s="41"/>
      <c r="F2612" s="42"/>
      <c r="G2612" s="43"/>
      <c r="H2612" s="42"/>
      <c r="I2612" s="43"/>
      <c r="J2612" s="20">
        <f>IF(OR(H2612="",I2612=""),0,-VLOOKUP(H2612,AD:AE,2,0)*I2612/60*'1) Input --&gt;'!$D$25)</f>
        <v>0</v>
      </c>
      <c r="K2612" s="20">
        <f t="shared" si="233"/>
        <v>0</v>
      </c>
      <c r="L2612" s="20">
        <f>IF(M2612="",0,-'1) Input --&gt;'!$D$33/M2612)</f>
        <v>0</v>
      </c>
      <c r="M2612" s="20" t="str">
        <f t="shared" si="229"/>
        <v/>
      </c>
    </row>
    <row r="2613" spans="2:13" x14ac:dyDescent="0.2">
      <c r="B2613" t="str">
        <f t="shared" si="230"/>
        <v>-</v>
      </c>
      <c r="C2613" s="19" t="str">
        <f t="shared" si="231"/>
        <v/>
      </c>
      <c r="D2613" s="19" t="str">
        <f t="shared" si="232"/>
        <v/>
      </c>
      <c r="E2613" s="41"/>
      <c r="F2613" s="42"/>
      <c r="G2613" s="43"/>
      <c r="H2613" s="42"/>
      <c r="I2613" s="43"/>
      <c r="J2613" s="20">
        <f>IF(OR(H2613="",I2613=""),0,-VLOOKUP(H2613,AD:AE,2,0)*I2613/60*'1) Input --&gt;'!$D$25)</f>
        <v>0</v>
      </c>
      <c r="K2613" s="20">
        <f t="shared" si="233"/>
        <v>0</v>
      </c>
      <c r="L2613" s="20">
        <f>IF(M2613="",0,-'1) Input --&gt;'!$D$33/M2613)</f>
        <v>0</v>
      </c>
      <c r="M2613" s="20" t="str">
        <f t="shared" si="229"/>
        <v/>
      </c>
    </row>
    <row r="2614" spans="2:13" x14ac:dyDescent="0.2">
      <c r="B2614" t="str">
        <f t="shared" si="230"/>
        <v>-</v>
      </c>
      <c r="C2614" s="19" t="str">
        <f t="shared" si="231"/>
        <v/>
      </c>
      <c r="D2614" s="19" t="str">
        <f t="shared" si="232"/>
        <v/>
      </c>
      <c r="E2614" s="41"/>
      <c r="F2614" s="42"/>
      <c r="G2614" s="43"/>
      <c r="H2614" s="42"/>
      <c r="I2614" s="43"/>
      <c r="J2614" s="20">
        <f>IF(OR(H2614="",I2614=""),0,-VLOOKUP(H2614,AD:AE,2,0)*I2614/60*'1) Input --&gt;'!$D$25)</f>
        <v>0</v>
      </c>
      <c r="K2614" s="20">
        <f t="shared" si="233"/>
        <v>0</v>
      </c>
      <c r="L2614" s="20">
        <f>IF(M2614="",0,-'1) Input --&gt;'!$D$33/M2614)</f>
        <v>0</v>
      </c>
      <c r="M2614" s="20" t="str">
        <f t="shared" si="229"/>
        <v/>
      </c>
    </row>
    <row r="2615" spans="2:13" x14ac:dyDescent="0.2">
      <c r="B2615" t="str">
        <f t="shared" si="230"/>
        <v>-</v>
      </c>
      <c r="C2615" s="19" t="str">
        <f t="shared" si="231"/>
        <v/>
      </c>
      <c r="D2615" s="19" t="str">
        <f t="shared" si="232"/>
        <v/>
      </c>
      <c r="E2615" s="41"/>
      <c r="F2615" s="42"/>
      <c r="G2615" s="43"/>
      <c r="H2615" s="42"/>
      <c r="I2615" s="43"/>
      <c r="J2615" s="20">
        <f>IF(OR(H2615="",I2615=""),0,-VLOOKUP(H2615,AD:AE,2,0)*I2615/60*'1) Input --&gt;'!$D$25)</f>
        <v>0</v>
      </c>
      <c r="K2615" s="20">
        <f t="shared" si="233"/>
        <v>0</v>
      </c>
      <c r="L2615" s="20">
        <f>IF(M2615="",0,-'1) Input --&gt;'!$D$33/M2615)</f>
        <v>0</v>
      </c>
      <c r="M2615" s="20" t="str">
        <f t="shared" si="229"/>
        <v/>
      </c>
    </row>
    <row r="2616" spans="2:13" x14ac:dyDescent="0.2">
      <c r="B2616" t="str">
        <f t="shared" si="230"/>
        <v>-</v>
      </c>
      <c r="C2616" s="19" t="str">
        <f t="shared" si="231"/>
        <v/>
      </c>
      <c r="D2616" s="19" t="str">
        <f t="shared" si="232"/>
        <v/>
      </c>
      <c r="E2616" s="41"/>
      <c r="F2616" s="42"/>
      <c r="G2616" s="43"/>
      <c r="H2616" s="42"/>
      <c r="I2616" s="43"/>
      <c r="J2616" s="20">
        <f>IF(OR(H2616="",I2616=""),0,-VLOOKUP(H2616,AD:AE,2,0)*I2616/60*'1) Input --&gt;'!$D$25)</f>
        <v>0</v>
      </c>
      <c r="K2616" s="20">
        <f t="shared" si="233"/>
        <v>0</v>
      </c>
      <c r="L2616" s="20">
        <f>IF(M2616="",0,-'1) Input --&gt;'!$D$33/M2616)</f>
        <v>0</v>
      </c>
      <c r="M2616" s="20" t="str">
        <f t="shared" si="229"/>
        <v/>
      </c>
    </row>
    <row r="2617" spans="2:13" x14ac:dyDescent="0.2">
      <c r="B2617" t="str">
        <f t="shared" si="230"/>
        <v>-</v>
      </c>
      <c r="C2617" s="19" t="str">
        <f t="shared" si="231"/>
        <v/>
      </c>
      <c r="D2617" s="19" t="str">
        <f t="shared" si="232"/>
        <v/>
      </c>
      <c r="E2617" s="41"/>
      <c r="F2617" s="42"/>
      <c r="G2617" s="43"/>
      <c r="H2617" s="42"/>
      <c r="I2617" s="43"/>
      <c r="J2617" s="20">
        <f>IF(OR(H2617="",I2617=""),0,-VLOOKUP(H2617,AD:AE,2,0)*I2617/60*'1) Input --&gt;'!$D$25)</f>
        <v>0</v>
      </c>
      <c r="K2617" s="20">
        <f t="shared" si="233"/>
        <v>0</v>
      </c>
      <c r="L2617" s="20">
        <f>IF(M2617="",0,-'1) Input --&gt;'!$D$33/M2617)</f>
        <v>0</v>
      </c>
      <c r="M2617" s="20" t="str">
        <f t="shared" si="229"/>
        <v/>
      </c>
    </row>
    <row r="2618" spans="2:13" x14ac:dyDescent="0.2">
      <c r="B2618" t="str">
        <f t="shared" si="230"/>
        <v>-</v>
      </c>
      <c r="C2618" s="19" t="str">
        <f t="shared" si="231"/>
        <v/>
      </c>
      <c r="D2618" s="19" t="str">
        <f t="shared" si="232"/>
        <v/>
      </c>
      <c r="E2618" s="41"/>
      <c r="F2618" s="42"/>
      <c r="G2618" s="43"/>
      <c r="H2618" s="42"/>
      <c r="I2618" s="43"/>
      <c r="J2618" s="20">
        <f>IF(OR(H2618="",I2618=""),0,-VLOOKUP(H2618,AD:AE,2,0)*I2618/60*'1) Input --&gt;'!$D$25)</f>
        <v>0</v>
      </c>
      <c r="K2618" s="20">
        <f t="shared" si="233"/>
        <v>0</v>
      </c>
      <c r="L2618" s="20">
        <f>IF(M2618="",0,-'1) Input --&gt;'!$D$33/M2618)</f>
        <v>0</v>
      </c>
      <c r="M2618" s="20" t="str">
        <f t="shared" si="229"/>
        <v/>
      </c>
    </row>
    <row r="2619" spans="2:13" x14ac:dyDescent="0.2">
      <c r="B2619" t="str">
        <f t="shared" si="230"/>
        <v>-</v>
      </c>
      <c r="C2619" s="19" t="str">
        <f t="shared" si="231"/>
        <v/>
      </c>
      <c r="D2619" s="19" t="str">
        <f t="shared" si="232"/>
        <v/>
      </c>
      <c r="E2619" s="41"/>
      <c r="F2619" s="42"/>
      <c r="G2619" s="43"/>
      <c r="H2619" s="42"/>
      <c r="I2619" s="43"/>
      <c r="J2619" s="20">
        <f>IF(OR(H2619="",I2619=""),0,-VLOOKUP(H2619,AD:AE,2,0)*I2619/60*'1) Input --&gt;'!$D$25)</f>
        <v>0</v>
      </c>
      <c r="K2619" s="20">
        <f t="shared" si="233"/>
        <v>0</v>
      </c>
      <c r="L2619" s="20">
        <f>IF(M2619="",0,-'1) Input --&gt;'!$D$33/M2619)</f>
        <v>0</v>
      </c>
      <c r="M2619" s="20" t="str">
        <f t="shared" si="229"/>
        <v/>
      </c>
    </row>
    <row r="2620" spans="2:13" x14ac:dyDescent="0.2">
      <c r="B2620" t="str">
        <f t="shared" si="230"/>
        <v>-</v>
      </c>
      <c r="C2620" s="19" t="str">
        <f t="shared" si="231"/>
        <v/>
      </c>
      <c r="D2620" s="19" t="str">
        <f t="shared" si="232"/>
        <v/>
      </c>
      <c r="E2620" s="41"/>
      <c r="F2620" s="42"/>
      <c r="G2620" s="43"/>
      <c r="H2620" s="42"/>
      <c r="I2620" s="43"/>
      <c r="J2620" s="20">
        <f>IF(OR(H2620="",I2620=""),0,-VLOOKUP(H2620,AD:AE,2,0)*I2620/60*'1) Input --&gt;'!$D$25)</f>
        <v>0</v>
      </c>
      <c r="K2620" s="20">
        <f t="shared" si="233"/>
        <v>0</v>
      </c>
      <c r="L2620" s="20">
        <f>IF(M2620="",0,-'1) Input --&gt;'!$D$33/M2620)</f>
        <v>0</v>
      </c>
      <c r="M2620" s="20" t="str">
        <f t="shared" si="229"/>
        <v/>
      </c>
    </row>
    <row r="2621" spans="2:13" x14ac:dyDescent="0.2">
      <c r="B2621" t="str">
        <f t="shared" si="230"/>
        <v>-</v>
      </c>
      <c r="C2621" s="19" t="str">
        <f t="shared" si="231"/>
        <v/>
      </c>
      <c r="D2621" s="19" t="str">
        <f t="shared" si="232"/>
        <v/>
      </c>
      <c r="E2621" s="41"/>
      <c r="F2621" s="42"/>
      <c r="G2621" s="43"/>
      <c r="H2621" s="42"/>
      <c r="I2621" s="43"/>
      <c r="J2621" s="20">
        <f>IF(OR(H2621="",I2621=""),0,-VLOOKUP(H2621,AD:AE,2,0)*I2621/60*'1) Input --&gt;'!$D$25)</f>
        <v>0</v>
      </c>
      <c r="K2621" s="20">
        <f t="shared" si="233"/>
        <v>0</v>
      </c>
      <c r="L2621" s="20">
        <f>IF(M2621="",0,-'1) Input --&gt;'!$D$33/M2621)</f>
        <v>0</v>
      </c>
      <c r="M2621" s="20" t="str">
        <f t="shared" si="229"/>
        <v/>
      </c>
    </row>
    <row r="2622" spans="2:13" x14ac:dyDescent="0.2">
      <c r="B2622" t="str">
        <f t="shared" si="230"/>
        <v>-</v>
      </c>
      <c r="C2622" s="19" t="str">
        <f t="shared" si="231"/>
        <v/>
      </c>
      <c r="D2622" s="19" t="str">
        <f t="shared" si="232"/>
        <v/>
      </c>
      <c r="E2622" s="41"/>
      <c r="F2622" s="42"/>
      <c r="G2622" s="43"/>
      <c r="H2622" s="42"/>
      <c r="I2622" s="43"/>
      <c r="J2622" s="20">
        <f>IF(OR(H2622="",I2622=""),0,-VLOOKUP(H2622,AD:AE,2,0)*I2622/60*'1) Input --&gt;'!$D$25)</f>
        <v>0</v>
      </c>
      <c r="K2622" s="20">
        <f t="shared" si="233"/>
        <v>0</v>
      </c>
      <c r="L2622" s="20">
        <f>IF(M2622="",0,-'1) Input --&gt;'!$D$33/M2622)</f>
        <v>0</v>
      </c>
      <c r="M2622" s="20" t="str">
        <f t="shared" si="229"/>
        <v/>
      </c>
    </row>
    <row r="2623" spans="2:13" x14ac:dyDescent="0.2">
      <c r="B2623" t="str">
        <f t="shared" si="230"/>
        <v>-</v>
      </c>
      <c r="C2623" s="19" t="str">
        <f t="shared" si="231"/>
        <v/>
      </c>
      <c r="D2623" s="19" t="str">
        <f t="shared" si="232"/>
        <v/>
      </c>
      <c r="E2623" s="41"/>
      <c r="F2623" s="42"/>
      <c r="G2623" s="43"/>
      <c r="H2623" s="42"/>
      <c r="I2623" s="43"/>
      <c r="J2623" s="20">
        <f>IF(OR(H2623="",I2623=""),0,-VLOOKUP(H2623,AD:AE,2,0)*I2623/60*'1) Input --&gt;'!$D$25)</f>
        <v>0</v>
      </c>
      <c r="K2623" s="20">
        <f t="shared" si="233"/>
        <v>0</v>
      </c>
      <c r="L2623" s="20">
        <f>IF(M2623="",0,-'1) Input --&gt;'!$D$33/M2623)</f>
        <v>0</v>
      </c>
      <c r="M2623" s="20" t="str">
        <f t="shared" si="229"/>
        <v/>
      </c>
    </row>
    <row r="2624" spans="2:13" x14ac:dyDescent="0.2">
      <c r="B2624" t="str">
        <f t="shared" si="230"/>
        <v>-</v>
      </c>
      <c r="C2624" s="19" t="str">
        <f t="shared" si="231"/>
        <v/>
      </c>
      <c r="D2624" s="19" t="str">
        <f t="shared" si="232"/>
        <v/>
      </c>
      <c r="E2624" s="41"/>
      <c r="F2624" s="42"/>
      <c r="G2624" s="43"/>
      <c r="H2624" s="42"/>
      <c r="I2624" s="43"/>
      <c r="J2624" s="20">
        <f>IF(OR(H2624="",I2624=""),0,-VLOOKUP(H2624,AD:AE,2,0)*I2624/60*'1) Input --&gt;'!$D$25)</f>
        <v>0</v>
      </c>
      <c r="K2624" s="20">
        <f t="shared" si="233"/>
        <v>0</v>
      </c>
      <c r="L2624" s="20">
        <f>IF(M2624="",0,-'1) Input --&gt;'!$D$33/M2624)</f>
        <v>0</v>
      </c>
      <c r="M2624" s="20" t="str">
        <f t="shared" si="229"/>
        <v/>
      </c>
    </row>
    <row r="2625" spans="2:13" x14ac:dyDescent="0.2">
      <c r="B2625" t="str">
        <f t="shared" si="230"/>
        <v>-</v>
      </c>
      <c r="C2625" s="19" t="str">
        <f t="shared" si="231"/>
        <v/>
      </c>
      <c r="D2625" s="19" t="str">
        <f t="shared" si="232"/>
        <v/>
      </c>
      <c r="E2625" s="41"/>
      <c r="F2625" s="42"/>
      <c r="G2625" s="43"/>
      <c r="H2625" s="42"/>
      <c r="I2625" s="43"/>
      <c r="J2625" s="20">
        <f>IF(OR(H2625="",I2625=""),0,-VLOOKUP(H2625,AD:AE,2,0)*I2625/60*'1) Input --&gt;'!$D$25)</f>
        <v>0</v>
      </c>
      <c r="K2625" s="20">
        <f t="shared" si="233"/>
        <v>0</v>
      </c>
      <c r="L2625" s="20">
        <f>IF(M2625="",0,-'1) Input --&gt;'!$D$33/M2625)</f>
        <v>0</v>
      </c>
      <c r="M2625" s="20" t="str">
        <f t="shared" si="229"/>
        <v/>
      </c>
    </row>
    <row r="2626" spans="2:13" x14ac:dyDescent="0.2">
      <c r="B2626" t="str">
        <f t="shared" si="230"/>
        <v>-</v>
      </c>
      <c r="C2626" s="19" t="str">
        <f t="shared" si="231"/>
        <v/>
      </c>
      <c r="D2626" s="19" t="str">
        <f t="shared" si="232"/>
        <v/>
      </c>
      <c r="E2626" s="41"/>
      <c r="F2626" s="42"/>
      <c r="G2626" s="43"/>
      <c r="H2626" s="42"/>
      <c r="I2626" s="43"/>
      <c r="J2626" s="20">
        <f>IF(OR(H2626="",I2626=""),0,-VLOOKUP(H2626,AD:AE,2,0)*I2626/60*'1) Input --&gt;'!$D$25)</f>
        <v>0</v>
      </c>
      <c r="K2626" s="20">
        <f t="shared" si="233"/>
        <v>0</v>
      </c>
      <c r="L2626" s="20">
        <f>IF(M2626="",0,-'1) Input --&gt;'!$D$33/M2626)</f>
        <v>0</v>
      </c>
      <c r="M2626" s="20" t="str">
        <f t="shared" si="229"/>
        <v/>
      </c>
    </row>
    <row r="2627" spans="2:13" x14ac:dyDescent="0.2">
      <c r="B2627" t="str">
        <f t="shared" si="230"/>
        <v>-</v>
      </c>
      <c r="C2627" s="19" t="str">
        <f t="shared" si="231"/>
        <v/>
      </c>
      <c r="D2627" s="19" t="str">
        <f t="shared" si="232"/>
        <v/>
      </c>
      <c r="E2627" s="41"/>
      <c r="F2627" s="42"/>
      <c r="G2627" s="43"/>
      <c r="H2627" s="42"/>
      <c r="I2627" s="43"/>
      <c r="J2627" s="20">
        <f>IF(OR(H2627="",I2627=""),0,-VLOOKUP(H2627,AD:AE,2,0)*I2627/60*'1) Input --&gt;'!$D$25)</f>
        <v>0</v>
      </c>
      <c r="K2627" s="20">
        <f t="shared" si="233"/>
        <v>0</v>
      </c>
      <c r="L2627" s="20">
        <f>IF(M2627="",0,-'1) Input --&gt;'!$D$33/M2627)</f>
        <v>0</v>
      </c>
      <c r="M2627" s="20" t="str">
        <f t="shared" si="229"/>
        <v/>
      </c>
    </row>
    <row r="2628" spans="2:13" x14ac:dyDescent="0.2">
      <c r="B2628" t="str">
        <f t="shared" si="230"/>
        <v>-</v>
      </c>
      <c r="C2628" s="19" t="str">
        <f t="shared" si="231"/>
        <v/>
      </c>
      <c r="D2628" s="19" t="str">
        <f t="shared" si="232"/>
        <v/>
      </c>
      <c r="E2628" s="41"/>
      <c r="F2628" s="42"/>
      <c r="G2628" s="43"/>
      <c r="H2628" s="42"/>
      <c r="I2628" s="43"/>
      <c r="J2628" s="20">
        <f>IF(OR(H2628="",I2628=""),0,-VLOOKUP(H2628,AD:AE,2,0)*I2628/60*'1) Input --&gt;'!$D$25)</f>
        <v>0</v>
      </c>
      <c r="K2628" s="20">
        <f t="shared" si="233"/>
        <v>0</v>
      </c>
      <c r="L2628" s="20">
        <f>IF(M2628="",0,-'1) Input --&gt;'!$D$33/M2628)</f>
        <v>0</v>
      </c>
      <c r="M2628" s="20" t="str">
        <f t="shared" si="229"/>
        <v/>
      </c>
    </row>
    <row r="2629" spans="2:13" x14ac:dyDescent="0.2">
      <c r="B2629" t="str">
        <f t="shared" si="230"/>
        <v>-</v>
      </c>
      <c r="C2629" s="19" t="str">
        <f t="shared" si="231"/>
        <v/>
      </c>
      <c r="D2629" s="19" t="str">
        <f t="shared" si="232"/>
        <v/>
      </c>
      <c r="E2629" s="41"/>
      <c r="F2629" s="42"/>
      <c r="G2629" s="43"/>
      <c r="H2629" s="42"/>
      <c r="I2629" s="43"/>
      <c r="J2629" s="20">
        <f>IF(OR(H2629="",I2629=""),0,-VLOOKUP(H2629,AD:AE,2,0)*I2629/60*'1) Input --&gt;'!$D$25)</f>
        <v>0</v>
      </c>
      <c r="K2629" s="20">
        <f t="shared" si="233"/>
        <v>0</v>
      </c>
      <c r="L2629" s="20">
        <f>IF(M2629="",0,-'1) Input --&gt;'!$D$33/M2629)</f>
        <v>0</v>
      </c>
      <c r="M2629" s="20" t="str">
        <f t="shared" si="229"/>
        <v/>
      </c>
    </row>
    <row r="2630" spans="2:13" x14ac:dyDescent="0.2">
      <c r="B2630" t="str">
        <f t="shared" si="230"/>
        <v>-</v>
      </c>
      <c r="C2630" s="19" t="str">
        <f t="shared" si="231"/>
        <v/>
      </c>
      <c r="D2630" s="19" t="str">
        <f t="shared" si="232"/>
        <v/>
      </c>
      <c r="E2630" s="41"/>
      <c r="F2630" s="42"/>
      <c r="G2630" s="43"/>
      <c r="H2630" s="42"/>
      <c r="I2630" s="43"/>
      <c r="J2630" s="20">
        <f>IF(OR(H2630="",I2630=""),0,-VLOOKUP(H2630,AD:AE,2,0)*I2630/60*'1) Input --&gt;'!$D$25)</f>
        <v>0</v>
      </c>
      <c r="K2630" s="20">
        <f t="shared" si="233"/>
        <v>0</v>
      </c>
      <c r="L2630" s="20">
        <f>IF(M2630="",0,-'1) Input --&gt;'!$D$33/M2630)</f>
        <v>0</v>
      </c>
      <c r="M2630" s="20" t="str">
        <f t="shared" si="229"/>
        <v/>
      </c>
    </row>
    <row r="2631" spans="2:13" x14ac:dyDescent="0.2">
      <c r="B2631" t="str">
        <f t="shared" si="230"/>
        <v>-</v>
      </c>
      <c r="C2631" s="19" t="str">
        <f t="shared" si="231"/>
        <v/>
      </c>
      <c r="D2631" s="19" t="str">
        <f t="shared" si="232"/>
        <v/>
      </c>
      <c r="E2631" s="41"/>
      <c r="F2631" s="42"/>
      <c r="G2631" s="43"/>
      <c r="H2631" s="42"/>
      <c r="I2631" s="43"/>
      <c r="J2631" s="20">
        <f>IF(OR(H2631="",I2631=""),0,-VLOOKUP(H2631,AD:AE,2,0)*I2631/60*'1) Input --&gt;'!$D$25)</f>
        <v>0</v>
      </c>
      <c r="K2631" s="20">
        <f t="shared" si="233"/>
        <v>0</v>
      </c>
      <c r="L2631" s="20">
        <f>IF(M2631="",0,-'1) Input --&gt;'!$D$33/M2631)</f>
        <v>0</v>
      </c>
      <c r="M2631" s="20" t="str">
        <f t="shared" si="229"/>
        <v/>
      </c>
    </row>
    <row r="2632" spans="2:13" x14ac:dyDescent="0.2">
      <c r="B2632" t="str">
        <f t="shared" si="230"/>
        <v>-</v>
      </c>
      <c r="C2632" s="19" t="str">
        <f t="shared" si="231"/>
        <v/>
      </c>
      <c r="D2632" s="19" t="str">
        <f t="shared" si="232"/>
        <v/>
      </c>
      <c r="E2632" s="41"/>
      <c r="F2632" s="42"/>
      <c r="G2632" s="43"/>
      <c r="H2632" s="42"/>
      <c r="I2632" s="43"/>
      <c r="J2632" s="20">
        <f>IF(OR(H2632="",I2632=""),0,-VLOOKUP(H2632,AD:AE,2,0)*I2632/60*'1) Input --&gt;'!$D$25)</f>
        <v>0</v>
      </c>
      <c r="K2632" s="20">
        <f t="shared" si="233"/>
        <v>0</v>
      </c>
      <c r="L2632" s="20">
        <f>IF(M2632="",0,-'1) Input --&gt;'!$D$33/M2632)</f>
        <v>0</v>
      </c>
      <c r="M2632" s="20" t="str">
        <f t="shared" si="229"/>
        <v/>
      </c>
    </row>
    <row r="2633" spans="2:13" x14ac:dyDescent="0.2">
      <c r="B2633" t="str">
        <f t="shared" si="230"/>
        <v>-</v>
      </c>
      <c r="C2633" s="19" t="str">
        <f t="shared" si="231"/>
        <v/>
      </c>
      <c r="D2633" s="19" t="str">
        <f t="shared" si="232"/>
        <v/>
      </c>
      <c r="E2633" s="41"/>
      <c r="F2633" s="42"/>
      <c r="G2633" s="43"/>
      <c r="H2633" s="42"/>
      <c r="I2633" s="43"/>
      <c r="J2633" s="20">
        <f>IF(OR(H2633="",I2633=""),0,-VLOOKUP(H2633,AD:AE,2,0)*I2633/60*'1) Input --&gt;'!$D$25)</f>
        <v>0</v>
      </c>
      <c r="K2633" s="20">
        <f t="shared" si="233"/>
        <v>0</v>
      </c>
      <c r="L2633" s="20">
        <f>IF(M2633="",0,-'1) Input --&gt;'!$D$33/M2633)</f>
        <v>0</v>
      </c>
      <c r="M2633" s="20" t="str">
        <f t="shared" si="229"/>
        <v/>
      </c>
    </row>
    <row r="2634" spans="2:13" x14ac:dyDescent="0.2">
      <c r="B2634" t="str">
        <f t="shared" si="230"/>
        <v>-</v>
      </c>
      <c r="C2634" s="19" t="str">
        <f t="shared" si="231"/>
        <v/>
      </c>
      <c r="D2634" s="19" t="str">
        <f t="shared" si="232"/>
        <v/>
      </c>
      <c r="E2634" s="41"/>
      <c r="F2634" s="42"/>
      <c r="G2634" s="43"/>
      <c r="H2634" s="42"/>
      <c r="I2634" s="43"/>
      <c r="J2634" s="20">
        <f>IF(OR(H2634="",I2634=""),0,-VLOOKUP(H2634,AD:AE,2,0)*I2634/60*'1) Input --&gt;'!$D$25)</f>
        <v>0</v>
      </c>
      <c r="K2634" s="20">
        <f t="shared" si="233"/>
        <v>0</v>
      </c>
      <c r="L2634" s="20">
        <f>IF(M2634="",0,-'1) Input --&gt;'!$D$33/M2634)</f>
        <v>0</v>
      </c>
      <c r="M2634" s="20" t="str">
        <f t="shared" si="229"/>
        <v/>
      </c>
    </row>
    <row r="2635" spans="2:13" x14ac:dyDescent="0.2">
      <c r="B2635" t="str">
        <f t="shared" si="230"/>
        <v>-</v>
      </c>
      <c r="C2635" s="19" t="str">
        <f t="shared" si="231"/>
        <v/>
      </c>
      <c r="D2635" s="19" t="str">
        <f t="shared" si="232"/>
        <v/>
      </c>
      <c r="E2635" s="41"/>
      <c r="F2635" s="42"/>
      <c r="G2635" s="43"/>
      <c r="H2635" s="42"/>
      <c r="I2635" s="43"/>
      <c r="J2635" s="20">
        <f>IF(OR(H2635="",I2635=""),0,-VLOOKUP(H2635,AD:AE,2,0)*I2635/60*'1) Input --&gt;'!$D$25)</f>
        <v>0</v>
      </c>
      <c r="K2635" s="20">
        <f t="shared" si="233"/>
        <v>0</v>
      </c>
      <c r="L2635" s="20">
        <f>IF(M2635="",0,-'1) Input --&gt;'!$D$33/M2635)</f>
        <v>0</v>
      </c>
      <c r="M2635" s="20" t="str">
        <f t="shared" si="229"/>
        <v/>
      </c>
    </row>
    <row r="2636" spans="2:13" x14ac:dyDescent="0.2">
      <c r="B2636" t="str">
        <f t="shared" si="230"/>
        <v>-</v>
      </c>
      <c r="C2636" s="19" t="str">
        <f t="shared" si="231"/>
        <v/>
      </c>
      <c r="D2636" s="19" t="str">
        <f t="shared" si="232"/>
        <v/>
      </c>
      <c r="E2636" s="41"/>
      <c r="F2636" s="42"/>
      <c r="G2636" s="43"/>
      <c r="H2636" s="42"/>
      <c r="I2636" s="43"/>
      <c r="J2636" s="20">
        <f>IF(OR(H2636="",I2636=""),0,-VLOOKUP(H2636,AD:AE,2,0)*I2636/60*'1) Input --&gt;'!$D$25)</f>
        <v>0</v>
      </c>
      <c r="K2636" s="20">
        <f t="shared" si="233"/>
        <v>0</v>
      </c>
      <c r="L2636" s="20">
        <f>IF(M2636="",0,-'1) Input --&gt;'!$D$33/M2636)</f>
        <v>0</v>
      </c>
      <c r="M2636" s="20" t="str">
        <f t="shared" ref="M2636:M2699" si="234">IF(E2636="","",VLOOKUP(E2636,$X$12:$Y$3098,2,0))</f>
        <v/>
      </c>
    </row>
    <row r="2637" spans="2:13" x14ac:dyDescent="0.2">
      <c r="B2637" t="str">
        <f t="shared" ref="B2637:B2700" si="235">C2637&amp;"-"&amp;IF(D2637&lt;10,"0"&amp;D2637,D2637)</f>
        <v>-</v>
      </c>
      <c r="C2637" s="19" t="str">
        <f t="shared" ref="C2637:C2700" si="236">IF(E2637="","",YEAR(E2637))</f>
        <v/>
      </c>
      <c r="D2637" s="19" t="str">
        <f t="shared" ref="D2637:D2700" si="237">IF(E2637="","",MONTH(E2637))</f>
        <v/>
      </c>
      <c r="E2637" s="41"/>
      <c r="F2637" s="42"/>
      <c r="G2637" s="43"/>
      <c r="H2637" s="42"/>
      <c r="I2637" s="43"/>
      <c r="J2637" s="20">
        <f>IF(OR(H2637="",I2637=""),0,-VLOOKUP(H2637,AD:AE,2,0)*I2637/60*'1) Input --&gt;'!$D$25)</f>
        <v>0</v>
      </c>
      <c r="K2637" s="20">
        <f t="shared" si="233"/>
        <v>0</v>
      </c>
      <c r="L2637" s="20">
        <f>IF(M2637="",0,-'1) Input --&gt;'!$D$33/M2637)</f>
        <v>0</v>
      </c>
      <c r="M2637" s="20" t="str">
        <f t="shared" si="234"/>
        <v/>
      </c>
    </row>
    <row r="2638" spans="2:13" x14ac:dyDescent="0.2">
      <c r="B2638" t="str">
        <f t="shared" si="235"/>
        <v>-</v>
      </c>
      <c r="C2638" s="19" t="str">
        <f t="shared" si="236"/>
        <v/>
      </c>
      <c r="D2638" s="19" t="str">
        <f t="shared" si="237"/>
        <v/>
      </c>
      <c r="E2638" s="41"/>
      <c r="F2638" s="42"/>
      <c r="G2638" s="43"/>
      <c r="H2638" s="42"/>
      <c r="I2638" s="43"/>
      <c r="J2638" s="20">
        <f>IF(OR(H2638="",I2638=""),0,-VLOOKUP(H2638,AD:AE,2,0)*I2638/60*'1) Input --&gt;'!$D$25)</f>
        <v>0</v>
      </c>
      <c r="K2638" s="20">
        <f t="shared" si="233"/>
        <v>0</v>
      </c>
      <c r="L2638" s="20">
        <f>IF(M2638="",0,-'1) Input --&gt;'!$D$33/M2638)</f>
        <v>0</v>
      </c>
      <c r="M2638" s="20" t="str">
        <f t="shared" si="234"/>
        <v/>
      </c>
    </row>
    <row r="2639" spans="2:13" x14ac:dyDescent="0.2">
      <c r="B2639" t="str">
        <f t="shared" si="235"/>
        <v>-</v>
      </c>
      <c r="C2639" s="19" t="str">
        <f t="shared" si="236"/>
        <v/>
      </c>
      <c r="D2639" s="19" t="str">
        <f t="shared" si="237"/>
        <v/>
      </c>
      <c r="E2639" s="41"/>
      <c r="F2639" s="42"/>
      <c r="G2639" s="43"/>
      <c r="H2639" s="42"/>
      <c r="I2639" s="43"/>
      <c r="J2639" s="20">
        <f>IF(OR(H2639="",I2639=""),0,-VLOOKUP(H2639,AD:AE,2,0)*I2639/60*'1) Input --&gt;'!$D$25)</f>
        <v>0</v>
      </c>
      <c r="K2639" s="20">
        <f t="shared" si="233"/>
        <v>0</v>
      </c>
      <c r="L2639" s="20">
        <f>IF(M2639="",0,-'1) Input --&gt;'!$D$33/M2639)</f>
        <v>0</v>
      </c>
      <c r="M2639" s="20" t="str">
        <f t="shared" si="234"/>
        <v/>
      </c>
    </row>
    <row r="2640" spans="2:13" x14ac:dyDescent="0.2">
      <c r="B2640" t="str">
        <f t="shared" si="235"/>
        <v>-</v>
      </c>
      <c r="C2640" s="19" t="str">
        <f t="shared" si="236"/>
        <v/>
      </c>
      <c r="D2640" s="19" t="str">
        <f t="shared" si="237"/>
        <v/>
      </c>
      <c r="E2640" s="41"/>
      <c r="F2640" s="42"/>
      <c r="G2640" s="43"/>
      <c r="H2640" s="42"/>
      <c r="I2640" s="43"/>
      <c r="J2640" s="20">
        <f>IF(OR(H2640="",I2640=""),0,-VLOOKUP(H2640,AD:AE,2,0)*I2640/60*'1) Input --&gt;'!$D$25)</f>
        <v>0</v>
      </c>
      <c r="K2640" s="20">
        <f t="shared" si="233"/>
        <v>0</v>
      </c>
      <c r="L2640" s="20">
        <f>IF(M2640="",0,-'1) Input --&gt;'!$D$33/M2640)</f>
        <v>0</v>
      </c>
      <c r="M2640" s="20" t="str">
        <f t="shared" si="234"/>
        <v/>
      </c>
    </row>
    <row r="2641" spans="2:13" x14ac:dyDescent="0.2">
      <c r="B2641" t="str">
        <f t="shared" si="235"/>
        <v>-</v>
      </c>
      <c r="C2641" s="19" t="str">
        <f t="shared" si="236"/>
        <v/>
      </c>
      <c r="D2641" s="19" t="str">
        <f t="shared" si="237"/>
        <v/>
      </c>
      <c r="E2641" s="41"/>
      <c r="F2641" s="42"/>
      <c r="G2641" s="43"/>
      <c r="H2641" s="42"/>
      <c r="I2641" s="43"/>
      <c r="J2641" s="20">
        <f>IF(OR(H2641="",I2641=""),0,-VLOOKUP(H2641,AD:AE,2,0)*I2641/60*'1) Input --&gt;'!$D$25)</f>
        <v>0</v>
      </c>
      <c r="K2641" s="20">
        <f t="shared" ref="K2641:K2704" si="238">G2641+J2641</f>
        <v>0</v>
      </c>
      <c r="L2641" s="20">
        <f>IF(M2641="",0,-'1) Input --&gt;'!$D$33/M2641)</f>
        <v>0</v>
      </c>
      <c r="M2641" s="20" t="str">
        <f t="shared" si="234"/>
        <v/>
      </c>
    </row>
    <row r="2642" spans="2:13" x14ac:dyDescent="0.2">
      <c r="B2642" t="str">
        <f t="shared" si="235"/>
        <v>-</v>
      </c>
      <c r="C2642" s="19" t="str">
        <f t="shared" si="236"/>
        <v/>
      </c>
      <c r="D2642" s="19" t="str">
        <f t="shared" si="237"/>
        <v/>
      </c>
      <c r="E2642" s="41"/>
      <c r="F2642" s="42"/>
      <c r="G2642" s="43"/>
      <c r="H2642" s="42"/>
      <c r="I2642" s="43"/>
      <c r="J2642" s="20">
        <f>IF(OR(H2642="",I2642=""),0,-VLOOKUP(H2642,AD:AE,2,0)*I2642/60*'1) Input --&gt;'!$D$25)</f>
        <v>0</v>
      </c>
      <c r="K2642" s="20">
        <f t="shared" si="238"/>
        <v>0</v>
      </c>
      <c r="L2642" s="20">
        <f>IF(M2642="",0,-'1) Input --&gt;'!$D$33/M2642)</f>
        <v>0</v>
      </c>
      <c r="M2642" s="20" t="str">
        <f t="shared" si="234"/>
        <v/>
      </c>
    </row>
    <row r="2643" spans="2:13" x14ac:dyDescent="0.2">
      <c r="B2643" t="str">
        <f t="shared" si="235"/>
        <v>-</v>
      </c>
      <c r="C2643" s="19" t="str">
        <f t="shared" si="236"/>
        <v/>
      </c>
      <c r="D2643" s="19" t="str">
        <f t="shared" si="237"/>
        <v/>
      </c>
      <c r="E2643" s="41"/>
      <c r="F2643" s="42"/>
      <c r="G2643" s="43"/>
      <c r="H2643" s="42"/>
      <c r="I2643" s="43"/>
      <c r="J2643" s="20">
        <f>IF(OR(H2643="",I2643=""),0,-VLOOKUP(H2643,AD:AE,2,0)*I2643/60*'1) Input --&gt;'!$D$25)</f>
        <v>0</v>
      </c>
      <c r="K2643" s="20">
        <f t="shared" si="238"/>
        <v>0</v>
      </c>
      <c r="L2643" s="20">
        <f>IF(M2643="",0,-'1) Input --&gt;'!$D$33/M2643)</f>
        <v>0</v>
      </c>
      <c r="M2643" s="20" t="str">
        <f t="shared" si="234"/>
        <v/>
      </c>
    </row>
    <row r="2644" spans="2:13" x14ac:dyDescent="0.2">
      <c r="B2644" t="str">
        <f t="shared" si="235"/>
        <v>-</v>
      </c>
      <c r="C2644" s="19" t="str">
        <f t="shared" si="236"/>
        <v/>
      </c>
      <c r="D2644" s="19" t="str">
        <f t="shared" si="237"/>
        <v/>
      </c>
      <c r="E2644" s="41"/>
      <c r="F2644" s="42"/>
      <c r="G2644" s="43"/>
      <c r="H2644" s="42"/>
      <c r="I2644" s="43"/>
      <c r="J2644" s="20">
        <f>IF(OR(H2644="",I2644=""),0,-VLOOKUP(H2644,AD:AE,2,0)*I2644/60*'1) Input --&gt;'!$D$25)</f>
        <v>0</v>
      </c>
      <c r="K2644" s="20">
        <f t="shared" si="238"/>
        <v>0</v>
      </c>
      <c r="L2644" s="20">
        <f>IF(M2644="",0,-'1) Input --&gt;'!$D$33/M2644)</f>
        <v>0</v>
      </c>
      <c r="M2644" s="20" t="str">
        <f t="shared" si="234"/>
        <v/>
      </c>
    </row>
    <row r="2645" spans="2:13" x14ac:dyDescent="0.2">
      <c r="B2645" t="str">
        <f t="shared" si="235"/>
        <v>-</v>
      </c>
      <c r="C2645" s="19" t="str">
        <f t="shared" si="236"/>
        <v/>
      </c>
      <c r="D2645" s="19" t="str">
        <f t="shared" si="237"/>
        <v/>
      </c>
      <c r="E2645" s="41"/>
      <c r="F2645" s="42"/>
      <c r="G2645" s="43"/>
      <c r="H2645" s="42"/>
      <c r="I2645" s="43"/>
      <c r="J2645" s="20">
        <f>IF(OR(H2645="",I2645=""),0,-VLOOKUP(H2645,AD:AE,2,0)*I2645/60*'1) Input --&gt;'!$D$25)</f>
        <v>0</v>
      </c>
      <c r="K2645" s="20">
        <f t="shared" si="238"/>
        <v>0</v>
      </c>
      <c r="L2645" s="20">
        <f>IF(M2645="",0,-'1) Input --&gt;'!$D$33/M2645)</f>
        <v>0</v>
      </c>
      <c r="M2645" s="20" t="str">
        <f t="shared" si="234"/>
        <v/>
      </c>
    </row>
    <row r="2646" spans="2:13" x14ac:dyDescent="0.2">
      <c r="B2646" t="str">
        <f t="shared" si="235"/>
        <v>-</v>
      </c>
      <c r="C2646" s="19" t="str">
        <f t="shared" si="236"/>
        <v/>
      </c>
      <c r="D2646" s="19" t="str">
        <f t="shared" si="237"/>
        <v/>
      </c>
      <c r="E2646" s="41"/>
      <c r="F2646" s="42"/>
      <c r="G2646" s="43"/>
      <c r="H2646" s="42"/>
      <c r="I2646" s="43"/>
      <c r="J2646" s="20">
        <f>IF(OR(H2646="",I2646=""),0,-VLOOKUP(H2646,AD:AE,2,0)*I2646/60*'1) Input --&gt;'!$D$25)</f>
        <v>0</v>
      </c>
      <c r="K2646" s="20">
        <f t="shared" si="238"/>
        <v>0</v>
      </c>
      <c r="L2646" s="20">
        <f>IF(M2646="",0,-'1) Input --&gt;'!$D$33/M2646)</f>
        <v>0</v>
      </c>
      <c r="M2646" s="20" t="str">
        <f t="shared" si="234"/>
        <v/>
      </c>
    </row>
    <row r="2647" spans="2:13" x14ac:dyDescent="0.2">
      <c r="B2647" t="str">
        <f t="shared" si="235"/>
        <v>-</v>
      </c>
      <c r="C2647" s="19" t="str">
        <f t="shared" si="236"/>
        <v/>
      </c>
      <c r="D2647" s="19" t="str">
        <f t="shared" si="237"/>
        <v/>
      </c>
      <c r="E2647" s="41"/>
      <c r="F2647" s="42"/>
      <c r="G2647" s="43"/>
      <c r="H2647" s="42"/>
      <c r="I2647" s="43"/>
      <c r="J2647" s="20">
        <f>IF(OR(H2647="",I2647=""),0,-VLOOKUP(H2647,AD:AE,2,0)*I2647/60*'1) Input --&gt;'!$D$25)</f>
        <v>0</v>
      </c>
      <c r="K2647" s="20">
        <f t="shared" si="238"/>
        <v>0</v>
      </c>
      <c r="L2647" s="20">
        <f>IF(M2647="",0,-'1) Input --&gt;'!$D$33/M2647)</f>
        <v>0</v>
      </c>
      <c r="M2647" s="20" t="str">
        <f t="shared" si="234"/>
        <v/>
      </c>
    </row>
    <row r="2648" spans="2:13" x14ac:dyDescent="0.2">
      <c r="B2648" t="str">
        <f t="shared" si="235"/>
        <v>-</v>
      </c>
      <c r="C2648" s="19" t="str">
        <f t="shared" si="236"/>
        <v/>
      </c>
      <c r="D2648" s="19" t="str">
        <f t="shared" si="237"/>
        <v/>
      </c>
      <c r="E2648" s="41"/>
      <c r="F2648" s="42"/>
      <c r="G2648" s="43"/>
      <c r="H2648" s="42"/>
      <c r="I2648" s="43"/>
      <c r="J2648" s="20">
        <f>IF(OR(H2648="",I2648=""),0,-VLOOKUP(H2648,AD:AE,2,0)*I2648/60*'1) Input --&gt;'!$D$25)</f>
        <v>0</v>
      </c>
      <c r="K2648" s="20">
        <f t="shared" si="238"/>
        <v>0</v>
      </c>
      <c r="L2648" s="20">
        <f>IF(M2648="",0,-'1) Input --&gt;'!$D$33/M2648)</f>
        <v>0</v>
      </c>
      <c r="M2648" s="20" t="str">
        <f t="shared" si="234"/>
        <v/>
      </c>
    </row>
    <row r="2649" spans="2:13" x14ac:dyDescent="0.2">
      <c r="B2649" t="str">
        <f t="shared" si="235"/>
        <v>-</v>
      </c>
      <c r="C2649" s="19" t="str">
        <f t="shared" si="236"/>
        <v/>
      </c>
      <c r="D2649" s="19" t="str">
        <f t="shared" si="237"/>
        <v/>
      </c>
      <c r="E2649" s="41"/>
      <c r="F2649" s="42"/>
      <c r="G2649" s="43"/>
      <c r="H2649" s="42"/>
      <c r="I2649" s="43"/>
      <c r="J2649" s="20">
        <f>IF(OR(H2649="",I2649=""),0,-VLOOKUP(H2649,AD:AE,2,0)*I2649/60*'1) Input --&gt;'!$D$25)</f>
        <v>0</v>
      </c>
      <c r="K2649" s="20">
        <f t="shared" si="238"/>
        <v>0</v>
      </c>
      <c r="L2649" s="20">
        <f>IF(M2649="",0,-'1) Input --&gt;'!$D$33/M2649)</f>
        <v>0</v>
      </c>
      <c r="M2649" s="20" t="str">
        <f t="shared" si="234"/>
        <v/>
      </c>
    </row>
    <row r="2650" spans="2:13" x14ac:dyDescent="0.2">
      <c r="B2650" t="str">
        <f t="shared" si="235"/>
        <v>-</v>
      </c>
      <c r="C2650" s="19" t="str">
        <f t="shared" si="236"/>
        <v/>
      </c>
      <c r="D2650" s="19" t="str">
        <f t="shared" si="237"/>
        <v/>
      </c>
      <c r="E2650" s="41"/>
      <c r="F2650" s="42"/>
      <c r="G2650" s="43"/>
      <c r="H2650" s="42"/>
      <c r="I2650" s="43"/>
      <c r="J2650" s="20">
        <f>IF(OR(H2650="",I2650=""),0,-VLOOKUP(H2650,AD:AE,2,0)*I2650/60*'1) Input --&gt;'!$D$25)</f>
        <v>0</v>
      </c>
      <c r="K2650" s="20">
        <f t="shared" si="238"/>
        <v>0</v>
      </c>
      <c r="L2650" s="20">
        <f>IF(M2650="",0,-'1) Input --&gt;'!$D$33/M2650)</f>
        <v>0</v>
      </c>
      <c r="M2650" s="20" t="str">
        <f t="shared" si="234"/>
        <v/>
      </c>
    </row>
    <row r="2651" spans="2:13" x14ac:dyDescent="0.2">
      <c r="B2651" t="str">
        <f t="shared" si="235"/>
        <v>-</v>
      </c>
      <c r="C2651" s="19" t="str">
        <f t="shared" si="236"/>
        <v/>
      </c>
      <c r="D2651" s="19" t="str">
        <f t="shared" si="237"/>
        <v/>
      </c>
      <c r="E2651" s="41"/>
      <c r="F2651" s="42"/>
      <c r="G2651" s="43"/>
      <c r="H2651" s="42"/>
      <c r="I2651" s="43"/>
      <c r="J2651" s="20">
        <f>IF(OR(H2651="",I2651=""),0,-VLOOKUP(H2651,AD:AE,2,0)*I2651/60*'1) Input --&gt;'!$D$25)</f>
        <v>0</v>
      </c>
      <c r="K2651" s="20">
        <f t="shared" si="238"/>
        <v>0</v>
      </c>
      <c r="L2651" s="20">
        <f>IF(M2651="",0,-'1) Input --&gt;'!$D$33/M2651)</f>
        <v>0</v>
      </c>
      <c r="M2651" s="20" t="str">
        <f t="shared" si="234"/>
        <v/>
      </c>
    </row>
    <row r="2652" spans="2:13" x14ac:dyDescent="0.2">
      <c r="B2652" t="str">
        <f t="shared" si="235"/>
        <v>-</v>
      </c>
      <c r="C2652" s="19" t="str">
        <f t="shared" si="236"/>
        <v/>
      </c>
      <c r="D2652" s="19" t="str">
        <f t="shared" si="237"/>
        <v/>
      </c>
      <c r="E2652" s="41"/>
      <c r="F2652" s="42"/>
      <c r="G2652" s="43"/>
      <c r="H2652" s="42"/>
      <c r="I2652" s="43"/>
      <c r="J2652" s="20">
        <f>IF(OR(H2652="",I2652=""),0,-VLOOKUP(H2652,AD:AE,2,0)*I2652/60*'1) Input --&gt;'!$D$25)</f>
        <v>0</v>
      </c>
      <c r="K2652" s="20">
        <f t="shared" si="238"/>
        <v>0</v>
      </c>
      <c r="L2652" s="20">
        <f>IF(M2652="",0,-'1) Input --&gt;'!$D$33/M2652)</f>
        <v>0</v>
      </c>
      <c r="M2652" s="20" t="str">
        <f t="shared" si="234"/>
        <v/>
      </c>
    </row>
    <row r="2653" spans="2:13" x14ac:dyDescent="0.2">
      <c r="B2653" t="str">
        <f t="shared" si="235"/>
        <v>-</v>
      </c>
      <c r="C2653" s="19" t="str">
        <f t="shared" si="236"/>
        <v/>
      </c>
      <c r="D2653" s="19" t="str">
        <f t="shared" si="237"/>
        <v/>
      </c>
      <c r="E2653" s="41"/>
      <c r="F2653" s="42"/>
      <c r="G2653" s="43"/>
      <c r="H2653" s="42"/>
      <c r="I2653" s="43"/>
      <c r="J2653" s="20">
        <f>IF(OR(H2653="",I2653=""),0,-VLOOKUP(H2653,AD:AE,2,0)*I2653/60*'1) Input --&gt;'!$D$25)</f>
        <v>0</v>
      </c>
      <c r="K2653" s="20">
        <f t="shared" si="238"/>
        <v>0</v>
      </c>
      <c r="L2653" s="20">
        <f>IF(M2653="",0,-'1) Input --&gt;'!$D$33/M2653)</f>
        <v>0</v>
      </c>
      <c r="M2653" s="20" t="str">
        <f t="shared" si="234"/>
        <v/>
      </c>
    </row>
    <row r="2654" spans="2:13" x14ac:dyDescent="0.2">
      <c r="B2654" t="str">
        <f t="shared" si="235"/>
        <v>-</v>
      </c>
      <c r="C2654" s="19" t="str">
        <f t="shared" si="236"/>
        <v/>
      </c>
      <c r="D2654" s="19" t="str">
        <f t="shared" si="237"/>
        <v/>
      </c>
      <c r="E2654" s="41"/>
      <c r="F2654" s="42"/>
      <c r="G2654" s="43"/>
      <c r="H2654" s="42"/>
      <c r="I2654" s="43"/>
      <c r="J2654" s="20">
        <f>IF(OR(H2654="",I2654=""),0,-VLOOKUP(H2654,AD:AE,2,0)*I2654/60*'1) Input --&gt;'!$D$25)</f>
        <v>0</v>
      </c>
      <c r="K2654" s="20">
        <f t="shared" si="238"/>
        <v>0</v>
      </c>
      <c r="L2654" s="20">
        <f>IF(M2654="",0,-'1) Input --&gt;'!$D$33/M2654)</f>
        <v>0</v>
      </c>
      <c r="M2654" s="20" t="str">
        <f t="shared" si="234"/>
        <v/>
      </c>
    </row>
    <row r="2655" spans="2:13" x14ac:dyDescent="0.2">
      <c r="B2655" t="str">
        <f t="shared" si="235"/>
        <v>-</v>
      </c>
      <c r="C2655" s="19" t="str">
        <f t="shared" si="236"/>
        <v/>
      </c>
      <c r="D2655" s="19" t="str">
        <f t="shared" si="237"/>
        <v/>
      </c>
      <c r="E2655" s="41"/>
      <c r="F2655" s="42"/>
      <c r="G2655" s="43"/>
      <c r="H2655" s="42"/>
      <c r="I2655" s="43"/>
      <c r="J2655" s="20">
        <f>IF(OR(H2655="",I2655=""),0,-VLOOKUP(H2655,AD:AE,2,0)*I2655/60*'1) Input --&gt;'!$D$25)</f>
        <v>0</v>
      </c>
      <c r="K2655" s="20">
        <f t="shared" si="238"/>
        <v>0</v>
      </c>
      <c r="L2655" s="20">
        <f>IF(M2655="",0,-'1) Input --&gt;'!$D$33/M2655)</f>
        <v>0</v>
      </c>
      <c r="M2655" s="20" t="str">
        <f t="shared" si="234"/>
        <v/>
      </c>
    </row>
    <row r="2656" spans="2:13" x14ac:dyDescent="0.2">
      <c r="B2656" t="str">
        <f t="shared" si="235"/>
        <v>-</v>
      </c>
      <c r="C2656" s="19" t="str">
        <f t="shared" si="236"/>
        <v/>
      </c>
      <c r="D2656" s="19" t="str">
        <f t="shared" si="237"/>
        <v/>
      </c>
      <c r="E2656" s="41"/>
      <c r="F2656" s="42"/>
      <c r="G2656" s="43"/>
      <c r="H2656" s="42"/>
      <c r="I2656" s="43"/>
      <c r="J2656" s="20">
        <f>IF(OR(H2656="",I2656=""),0,-VLOOKUP(H2656,AD:AE,2,0)*I2656/60*'1) Input --&gt;'!$D$25)</f>
        <v>0</v>
      </c>
      <c r="K2656" s="20">
        <f t="shared" si="238"/>
        <v>0</v>
      </c>
      <c r="L2656" s="20">
        <f>IF(M2656="",0,-'1) Input --&gt;'!$D$33/M2656)</f>
        <v>0</v>
      </c>
      <c r="M2656" s="20" t="str">
        <f t="shared" si="234"/>
        <v/>
      </c>
    </row>
    <row r="2657" spans="2:13" x14ac:dyDescent="0.2">
      <c r="B2657" t="str">
        <f t="shared" si="235"/>
        <v>-</v>
      </c>
      <c r="C2657" s="19" t="str">
        <f t="shared" si="236"/>
        <v/>
      </c>
      <c r="D2657" s="19" t="str">
        <f t="shared" si="237"/>
        <v/>
      </c>
      <c r="E2657" s="41"/>
      <c r="F2657" s="42"/>
      <c r="G2657" s="43"/>
      <c r="H2657" s="42"/>
      <c r="I2657" s="43"/>
      <c r="J2657" s="20">
        <f>IF(OR(H2657="",I2657=""),0,-VLOOKUP(H2657,AD:AE,2,0)*I2657/60*'1) Input --&gt;'!$D$25)</f>
        <v>0</v>
      </c>
      <c r="K2657" s="20">
        <f t="shared" si="238"/>
        <v>0</v>
      </c>
      <c r="L2657" s="20">
        <f>IF(M2657="",0,-'1) Input --&gt;'!$D$33/M2657)</f>
        <v>0</v>
      </c>
      <c r="M2657" s="20" t="str">
        <f t="shared" si="234"/>
        <v/>
      </c>
    </row>
    <row r="2658" spans="2:13" x14ac:dyDescent="0.2">
      <c r="B2658" t="str">
        <f t="shared" si="235"/>
        <v>-</v>
      </c>
      <c r="C2658" s="19" t="str">
        <f t="shared" si="236"/>
        <v/>
      </c>
      <c r="D2658" s="19" t="str">
        <f t="shared" si="237"/>
        <v/>
      </c>
      <c r="E2658" s="41"/>
      <c r="F2658" s="42"/>
      <c r="G2658" s="43"/>
      <c r="H2658" s="42"/>
      <c r="I2658" s="43"/>
      <c r="J2658" s="20">
        <f>IF(OR(H2658="",I2658=""),0,-VLOOKUP(H2658,AD:AE,2,0)*I2658/60*'1) Input --&gt;'!$D$25)</f>
        <v>0</v>
      </c>
      <c r="K2658" s="20">
        <f t="shared" si="238"/>
        <v>0</v>
      </c>
      <c r="L2658" s="20">
        <f>IF(M2658="",0,-'1) Input --&gt;'!$D$33/M2658)</f>
        <v>0</v>
      </c>
      <c r="M2658" s="20" t="str">
        <f t="shared" si="234"/>
        <v/>
      </c>
    </row>
    <row r="2659" spans="2:13" x14ac:dyDescent="0.2">
      <c r="B2659" t="str">
        <f t="shared" si="235"/>
        <v>-</v>
      </c>
      <c r="C2659" s="19" t="str">
        <f t="shared" si="236"/>
        <v/>
      </c>
      <c r="D2659" s="19" t="str">
        <f t="shared" si="237"/>
        <v/>
      </c>
      <c r="E2659" s="41"/>
      <c r="F2659" s="42"/>
      <c r="G2659" s="43"/>
      <c r="H2659" s="42"/>
      <c r="I2659" s="43"/>
      <c r="J2659" s="20">
        <f>IF(OR(H2659="",I2659=""),0,-VLOOKUP(H2659,AD:AE,2,0)*I2659/60*'1) Input --&gt;'!$D$25)</f>
        <v>0</v>
      </c>
      <c r="K2659" s="20">
        <f t="shared" si="238"/>
        <v>0</v>
      </c>
      <c r="L2659" s="20">
        <f>IF(M2659="",0,-'1) Input --&gt;'!$D$33/M2659)</f>
        <v>0</v>
      </c>
      <c r="M2659" s="20" t="str">
        <f t="shared" si="234"/>
        <v/>
      </c>
    </row>
    <row r="2660" spans="2:13" x14ac:dyDescent="0.2">
      <c r="B2660" t="str">
        <f t="shared" si="235"/>
        <v>-</v>
      </c>
      <c r="C2660" s="19" t="str">
        <f t="shared" si="236"/>
        <v/>
      </c>
      <c r="D2660" s="19" t="str">
        <f t="shared" si="237"/>
        <v/>
      </c>
      <c r="E2660" s="41"/>
      <c r="F2660" s="42"/>
      <c r="G2660" s="43"/>
      <c r="H2660" s="42"/>
      <c r="I2660" s="43"/>
      <c r="J2660" s="20">
        <f>IF(OR(H2660="",I2660=""),0,-VLOOKUP(H2660,AD:AE,2,0)*I2660/60*'1) Input --&gt;'!$D$25)</f>
        <v>0</v>
      </c>
      <c r="K2660" s="20">
        <f t="shared" si="238"/>
        <v>0</v>
      </c>
      <c r="L2660" s="20">
        <f>IF(M2660="",0,-'1) Input --&gt;'!$D$33/M2660)</f>
        <v>0</v>
      </c>
      <c r="M2660" s="20" t="str">
        <f t="shared" si="234"/>
        <v/>
      </c>
    </row>
    <row r="2661" spans="2:13" x14ac:dyDescent="0.2">
      <c r="B2661" t="str">
        <f t="shared" si="235"/>
        <v>-</v>
      </c>
      <c r="C2661" s="19" t="str">
        <f t="shared" si="236"/>
        <v/>
      </c>
      <c r="D2661" s="19" t="str">
        <f t="shared" si="237"/>
        <v/>
      </c>
      <c r="E2661" s="41"/>
      <c r="F2661" s="42"/>
      <c r="G2661" s="43"/>
      <c r="H2661" s="42"/>
      <c r="I2661" s="43"/>
      <c r="J2661" s="20">
        <f>IF(OR(H2661="",I2661=""),0,-VLOOKUP(H2661,AD:AE,2,0)*I2661/60*'1) Input --&gt;'!$D$25)</f>
        <v>0</v>
      </c>
      <c r="K2661" s="20">
        <f t="shared" si="238"/>
        <v>0</v>
      </c>
      <c r="L2661" s="20">
        <f>IF(M2661="",0,-'1) Input --&gt;'!$D$33/M2661)</f>
        <v>0</v>
      </c>
      <c r="M2661" s="20" t="str">
        <f t="shared" si="234"/>
        <v/>
      </c>
    </row>
    <row r="2662" spans="2:13" x14ac:dyDescent="0.2">
      <c r="B2662" t="str">
        <f t="shared" si="235"/>
        <v>-</v>
      </c>
      <c r="C2662" s="19" t="str">
        <f t="shared" si="236"/>
        <v/>
      </c>
      <c r="D2662" s="19" t="str">
        <f t="shared" si="237"/>
        <v/>
      </c>
      <c r="E2662" s="41"/>
      <c r="F2662" s="42"/>
      <c r="G2662" s="43"/>
      <c r="H2662" s="42"/>
      <c r="I2662" s="43"/>
      <c r="J2662" s="20">
        <f>IF(OR(H2662="",I2662=""),0,-VLOOKUP(H2662,AD:AE,2,0)*I2662/60*'1) Input --&gt;'!$D$25)</f>
        <v>0</v>
      </c>
      <c r="K2662" s="20">
        <f t="shared" si="238"/>
        <v>0</v>
      </c>
      <c r="L2662" s="20">
        <f>IF(M2662="",0,-'1) Input --&gt;'!$D$33/M2662)</f>
        <v>0</v>
      </c>
      <c r="M2662" s="20" t="str">
        <f t="shared" si="234"/>
        <v/>
      </c>
    </row>
    <row r="2663" spans="2:13" x14ac:dyDescent="0.2">
      <c r="B2663" t="str">
        <f t="shared" si="235"/>
        <v>-</v>
      </c>
      <c r="C2663" s="19" t="str">
        <f t="shared" si="236"/>
        <v/>
      </c>
      <c r="D2663" s="19" t="str">
        <f t="shared" si="237"/>
        <v/>
      </c>
      <c r="E2663" s="41"/>
      <c r="F2663" s="42"/>
      <c r="G2663" s="43"/>
      <c r="H2663" s="42"/>
      <c r="I2663" s="43"/>
      <c r="J2663" s="20">
        <f>IF(OR(H2663="",I2663=""),0,-VLOOKUP(H2663,AD:AE,2,0)*I2663/60*'1) Input --&gt;'!$D$25)</f>
        <v>0</v>
      </c>
      <c r="K2663" s="20">
        <f t="shared" si="238"/>
        <v>0</v>
      </c>
      <c r="L2663" s="20">
        <f>IF(M2663="",0,-'1) Input --&gt;'!$D$33/M2663)</f>
        <v>0</v>
      </c>
      <c r="M2663" s="20" t="str">
        <f t="shared" si="234"/>
        <v/>
      </c>
    </row>
    <row r="2664" spans="2:13" x14ac:dyDescent="0.2">
      <c r="B2664" t="str">
        <f t="shared" si="235"/>
        <v>-</v>
      </c>
      <c r="C2664" s="19" t="str">
        <f t="shared" si="236"/>
        <v/>
      </c>
      <c r="D2664" s="19" t="str">
        <f t="shared" si="237"/>
        <v/>
      </c>
      <c r="E2664" s="41"/>
      <c r="F2664" s="42"/>
      <c r="G2664" s="43"/>
      <c r="H2664" s="42"/>
      <c r="I2664" s="43"/>
      <c r="J2664" s="20">
        <f>IF(OR(H2664="",I2664=""),0,-VLOOKUP(H2664,AD:AE,2,0)*I2664/60*'1) Input --&gt;'!$D$25)</f>
        <v>0</v>
      </c>
      <c r="K2664" s="20">
        <f t="shared" si="238"/>
        <v>0</v>
      </c>
      <c r="L2664" s="20">
        <f>IF(M2664="",0,-'1) Input --&gt;'!$D$33/M2664)</f>
        <v>0</v>
      </c>
      <c r="M2664" s="20" t="str">
        <f t="shared" si="234"/>
        <v/>
      </c>
    </row>
    <row r="2665" spans="2:13" x14ac:dyDescent="0.2">
      <c r="B2665" t="str">
        <f t="shared" si="235"/>
        <v>-</v>
      </c>
      <c r="C2665" s="19" t="str">
        <f t="shared" si="236"/>
        <v/>
      </c>
      <c r="D2665" s="19" t="str">
        <f t="shared" si="237"/>
        <v/>
      </c>
      <c r="E2665" s="41"/>
      <c r="F2665" s="42"/>
      <c r="G2665" s="43"/>
      <c r="H2665" s="42"/>
      <c r="I2665" s="43"/>
      <c r="J2665" s="20">
        <f>IF(OR(H2665="",I2665=""),0,-VLOOKUP(H2665,AD:AE,2,0)*I2665/60*'1) Input --&gt;'!$D$25)</f>
        <v>0</v>
      </c>
      <c r="K2665" s="20">
        <f t="shared" si="238"/>
        <v>0</v>
      </c>
      <c r="L2665" s="20">
        <f>IF(M2665="",0,-'1) Input --&gt;'!$D$33/M2665)</f>
        <v>0</v>
      </c>
      <c r="M2665" s="20" t="str">
        <f t="shared" si="234"/>
        <v/>
      </c>
    </row>
    <row r="2666" spans="2:13" x14ac:dyDescent="0.2">
      <c r="B2666" t="str">
        <f t="shared" si="235"/>
        <v>-</v>
      </c>
      <c r="C2666" s="19" t="str">
        <f t="shared" si="236"/>
        <v/>
      </c>
      <c r="D2666" s="19" t="str">
        <f t="shared" si="237"/>
        <v/>
      </c>
      <c r="E2666" s="41"/>
      <c r="F2666" s="42"/>
      <c r="G2666" s="43"/>
      <c r="H2666" s="42"/>
      <c r="I2666" s="43"/>
      <c r="J2666" s="20">
        <f>IF(OR(H2666="",I2666=""),0,-VLOOKUP(H2666,AD:AE,2,0)*I2666/60*'1) Input --&gt;'!$D$25)</f>
        <v>0</v>
      </c>
      <c r="K2666" s="20">
        <f t="shared" si="238"/>
        <v>0</v>
      </c>
      <c r="L2666" s="20">
        <f>IF(M2666="",0,-'1) Input --&gt;'!$D$33/M2666)</f>
        <v>0</v>
      </c>
      <c r="M2666" s="20" t="str">
        <f t="shared" si="234"/>
        <v/>
      </c>
    </row>
    <row r="2667" spans="2:13" x14ac:dyDescent="0.2">
      <c r="B2667" t="str">
        <f t="shared" si="235"/>
        <v>-</v>
      </c>
      <c r="C2667" s="19" t="str">
        <f t="shared" si="236"/>
        <v/>
      </c>
      <c r="D2667" s="19" t="str">
        <f t="shared" si="237"/>
        <v/>
      </c>
      <c r="E2667" s="41"/>
      <c r="F2667" s="42"/>
      <c r="G2667" s="43"/>
      <c r="H2667" s="42"/>
      <c r="I2667" s="43"/>
      <c r="J2667" s="20">
        <f>IF(OR(H2667="",I2667=""),0,-VLOOKUP(H2667,AD:AE,2,0)*I2667/60*'1) Input --&gt;'!$D$25)</f>
        <v>0</v>
      </c>
      <c r="K2667" s="20">
        <f t="shared" si="238"/>
        <v>0</v>
      </c>
      <c r="L2667" s="20">
        <f>IF(M2667="",0,-'1) Input --&gt;'!$D$33/M2667)</f>
        <v>0</v>
      </c>
      <c r="M2667" s="20" t="str">
        <f t="shared" si="234"/>
        <v/>
      </c>
    </row>
    <row r="2668" spans="2:13" x14ac:dyDescent="0.2">
      <c r="B2668" t="str">
        <f t="shared" si="235"/>
        <v>-</v>
      </c>
      <c r="C2668" s="19" t="str">
        <f t="shared" si="236"/>
        <v/>
      </c>
      <c r="D2668" s="19" t="str">
        <f t="shared" si="237"/>
        <v/>
      </c>
      <c r="E2668" s="41"/>
      <c r="F2668" s="42"/>
      <c r="G2668" s="43"/>
      <c r="H2668" s="42"/>
      <c r="I2668" s="43"/>
      <c r="J2668" s="20">
        <f>IF(OR(H2668="",I2668=""),0,-VLOOKUP(H2668,AD:AE,2,0)*I2668/60*'1) Input --&gt;'!$D$25)</f>
        <v>0</v>
      </c>
      <c r="K2668" s="20">
        <f t="shared" si="238"/>
        <v>0</v>
      </c>
      <c r="L2668" s="20">
        <f>IF(M2668="",0,-'1) Input --&gt;'!$D$33/M2668)</f>
        <v>0</v>
      </c>
      <c r="M2668" s="20" t="str">
        <f t="shared" si="234"/>
        <v/>
      </c>
    </row>
    <row r="2669" spans="2:13" x14ac:dyDescent="0.2">
      <c r="B2669" t="str">
        <f t="shared" si="235"/>
        <v>-</v>
      </c>
      <c r="C2669" s="19" t="str">
        <f t="shared" si="236"/>
        <v/>
      </c>
      <c r="D2669" s="19" t="str">
        <f t="shared" si="237"/>
        <v/>
      </c>
      <c r="E2669" s="41"/>
      <c r="F2669" s="42"/>
      <c r="G2669" s="43"/>
      <c r="H2669" s="42"/>
      <c r="I2669" s="43"/>
      <c r="J2669" s="20">
        <f>IF(OR(H2669="",I2669=""),0,-VLOOKUP(H2669,AD:AE,2,0)*I2669/60*'1) Input --&gt;'!$D$25)</f>
        <v>0</v>
      </c>
      <c r="K2669" s="20">
        <f t="shared" si="238"/>
        <v>0</v>
      </c>
      <c r="L2669" s="20">
        <f>IF(M2669="",0,-'1) Input --&gt;'!$D$33/M2669)</f>
        <v>0</v>
      </c>
      <c r="M2669" s="20" t="str">
        <f t="shared" si="234"/>
        <v/>
      </c>
    </row>
    <row r="2670" spans="2:13" x14ac:dyDescent="0.2">
      <c r="B2670" t="str">
        <f t="shared" si="235"/>
        <v>-</v>
      </c>
      <c r="C2670" s="19" t="str">
        <f t="shared" si="236"/>
        <v/>
      </c>
      <c r="D2670" s="19" t="str">
        <f t="shared" si="237"/>
        <v/>
      </c>
      <c r="E2670" s="41"/>
      <c r="F2670" s="42"/>
      <c r="G2670" s="43"/>
      <c r="H2670" s="42"/>
      <c r="I2670" s="43"/>
      <c r="J2670" s="20">
        <f>IF(OR(H2670="",I2670=""),0,-VLOOKUP(H2670,AD:AE,2,0)*I2670/60*'1) Input --&gt;'!$D$25)</f>
        <v>0</v>
      </c>
      <c r="K2670" s="20">
        <f t="shared" si="238"/>
        <v>0</v>
      </c>
      <c r="L2670" s="20">
        <f>IF(M2670="",0,-'1) Input --&gt;'!$D$33/M2670)</f>
        <v>0</v>
      </c>
      <c r="M2670" s="20" t="str">
        <f t="shared" si="234"/>
        <v/>
      </c>
    </row>
    <row r="2671" spans="2:13" x14ac:dyDescent="0.2">
      <c r="B2671" t="str">
        <f t="shared" si="235"/>
        <v>-</v>
      </c>
      <c r="C2671" s="19" t="str">
        <f t="shared" si="236"/>
        <v/>
      </c>
      <c r="D2671" s="19" t="str">
        <f t="shared" si="237"/>
        <v/>
      </c>
      <c r="E2671" s="41"/>
      <c r="F2671" s="42"/>
      <c r="G2671" s="43"/>
      <c r="H2671" s="42"/>
      <c r="I2671" s="43"/>
      <c r="J2671" s="20">
        <f>IF(OR(H2671="",I2671=""),0,-VLOOKUP(H2671,AD:AE,2,0)*I2671/60*'1) Input --&gt;'!$D$25)</f>
        <v>0</v>
      </c>
      <c r="K2671" s="20">
        <f t="shared" si="238"/>
        <v>0</v>
      </c>
      <c r="L2671" s="20">
        <f>IF(M2671="",0,-'1) Input --&gt;'!$D$33/M2671)</f>
        <v>0</v>
      </c>
      <c r="M2671" s="20" t="str">
        <f t="shared" si="234"/>
        <v/>
      </c>
    </row>
    <row r="2672" spans="2:13" x14ac:dyDescent="0.2">
      <c r="B2672" t="str">
        <f t="shared" si="235"/>
        <v>-</v>
      </c>
      <c r="C2672" s="19" t="str">
        <f t="shared" si="236"/>
        <v/>
      </c>
      <c r="D2672" s="19" t="str">
        <f t="shared" si="237"/>
        <v/>
      </c>
      <c r="E2672" s="41"/>
      <c r="F2672" s="42"/>
      <c r="G2672" s="43"/>
      <c r="H2672" s="42"/>
      <c r="I2672" s="43"/>
      <c r="J2672" s="20">
        <f>IF(OR(H2672="",I2672=""),0,-VLOOKUP(H2672,AD:AE,2,0)*I2672/60*'1) Input --&gt;'!$D$25)</f>
        <v>0</v>
      </c>
      <c r="K2672" s="20">
        <f t="shared" si="238"/>
        <v>0</v>
      </c>
      <c r="L2672" s="20">
        <f>IF(M2672="",0,-'1) Input --&gt;'!$D$33/M2672)</f>
        <v>0</v>
      </c>
      <c r="M2672" s="20" t="str">
        <f t="shared" si="234"/>
        <v/>
      </c>
    </row>
    <row r="2673" spans="2:13" x14ac:dyDescent="0.2">
      <c r="B2673" t="str">
        <f t="shared" si="235"/>
        <v>-</v>
      </c>
      <c r="C2673" s="19" t="str">
        <f t="shared" si="236"/>
        <v/>
      </c>
      <c r="D2673" s="19" t="str">
        <f t="shared" si="237"/>
        <v/>
      </c>
      <c r="E2673" s="41"/>
      <c r="F2673" s="42"/>
      <c r="G2673" s="43"/>
      <c r="H2673" s="42"/>
      <c r="I2673" s="43"/>
      <c r="J2673" s="20">
        <f>IF(OR(H2673="",I2673=""),0,-VLOOKUP(H2673,AD:AE,2,0)*I2673/60*'1) Input --&gt;'!$D$25)</f>
        <v>0</v>
      </c>
      <c r="K2673" s="20">
        <f t="shared" si="238"/>
        <v>0</v>
      </c>
      <c r="L2673" s="20">
        <f>IF(M2673="",0,-'1) Input --&gt;'!$D$33/M2673)</f>
        <v>0</v>
      </c>
      <c r="M2673" s="20" t="str">
        <f t="shared" si="234"/>
        <v/>
      </c>
    </row>
    <row r="2674" spans="2:13" x14ac:dyDescent="0.2">
      <c r="B2674" t="str">
        <f t="shared" si="235"/>
        <v>-</v>
      </c>
      <c r="C2674" s="19" t="str">
        <f t="shared" si="236"/>
        <v/>
      </c>
      <c r="D2674" s="19" t="str">
        <f t="shared" si="237"/>
        <v/>
      </c>
      <c r="E2674" s="41"/>
      <c r="F2674" s="42"/>
      <c r="G2674" s="43"/>
      <c r="H2674" s="42"/>
      <c r="I2674" s="43"/>
      <c r="J2674" s="20">
        <f>IF(OR(H2674="",I2674=""),0,-VLOOKUP(H2674,AD:AE,2,0)*I2674/60*'1) Input --&gt;'!$D$25)</f>
        <v>0</v>
      </c>
      <c r="K2674" s="20">
        <f t="shared" si="238"/>
        <v>0</v>
      </c>
      <c r="L2674" s="20">
        <f>IF(M2674="",0,-'1) Input --&gt;'!$D$33/M2674)</f>
        <v>0</v>
      </c>
      <c r="M2674" s="20" t="str">
        <f t="shared" si="234"/>
        <v/>
      </c>
    </row>
    <row r="2675" spans="2:13" x14ac:dyDescent="0.2">
      <c r="B2675" t="str">
        <f t="shared" si="235"/>
        <v>-</v>
      </c>
      <c r="C2675" s="19" t="str">
        <f t="shared" si="236"/>
        <v/>
      </c>
      <c r="D2675" s="19" t="str">
        <f t="shared" si="237"/>
        <v/>
      </c>
      <c r="E2675" s="41"/>
      <c r="F2675" s="42"/>
      <c r="G2675" s="43"/>
      <c r="H2675" s="42"/>
      <c r="I2675" s="43"/>
      <c r="J2675" s="20">
        <f>IF(OR(H2675="",I2675=""),0,-VLOOKUP(H2675,AD:AE,2,0)*I2675/60*'1) Input --&gt;'!$D$25)</f>
        <v>0</v>
      </c>
      <c r="K2675" s="20">
        <f t="shared" si="238"/>
        <v>0</v>
      </c>
      <c r="L2675" s="20">
        <f>IF(M2675="",0,-'1) Input --&gt;'!$D$33/M2675)</f>
        <v>0</v>
      </c>
      <c r="M2675" s="20" t="str">
        <f t="shared" si="234"/>
        <v/>
      </c>
    </row>
    <row r="2676" spans="2:13" x14ac:dyDescent="0.2">
      <c r="B2676" t="str">
        <f t="shared" si="235"/>
        <v>-</v>
      </c>
      <c r="C2676" s="19" t="str">
        <f t="shared" si="236"/>
        <v/>
      </c>
      <c r="D2676" s="19" t="str">
        <f t="shared" si="237"/>
        <v/>
      </c>
      <c r="E2676" s="41"/>
      <c r="F2676" s="42"/>
      <c r="G2676" s="43"/>
      <c r="H2676" s="42"/>
      <c r="I2676" s="43"/>
      <c r="J2676" s="20">
        <f>IF(OR(H2676="",I2676=""),0,-VLOOKUP(H2676,AD:AE,2,0)*I2676/60*'1) Input --&gt;'!$D$25)</f>
        <v>0</v>
      </c>
      <c r="K2676" s="20">
        <f t="shared" si="238"/>
        <v>0</v>
      </c>
      <c r="L2676" s="20">
        <f>IF(M2676="",0,-'1) Input --&gt;'!$D$33/M2676)</f>
        <v>0</v>
      </c>
      <c r="M2676" s="20" t="str">
        <f t="shared" si="234"/>
        <v/>
      </c>
    </row>
    <row r="2677" spans="2:13" x14ac:dyDescent="0.2">
      <c r="B2677" t="str">
        <f t="shared" si="235"/>
        <v>-</v>
      </c>
      <c r="C2677" s="19" t="str">
        <f t="shared" si="236"/>
        <v/>
      </c>
      <c r="D2677" s="19" t="str">
        <f t="shared" si="237"/>
        <v/>
      </c>
      <c r="E2677" s="41"/>
      <c r="F2677" s="42"/>
      <c r="G2677" s="43"/>
      <c r="H2677" s="42"/>
      <c r="I2677" s="43"/>
      <c r="J2677" s="20">
        <f>IF(OR(H2677="",I2677=""),0,-VLOOKUP(H2677,AD:AE,2,0)*I2677/60*'1) Input --&gt;'!$D$25)</f>
        <v>0</v>
      </c>
      <c r="K2677" s="20">
        <f t="shared" si="238"/>
        <v>0</v>
      </c>
      <c r="L2677" s="20">
        <f>IF(M2677="",0,-'1) Input --&gt;'!$D$33/M2677)</f>
        <v>0</v>
      </c>
      <c r="M2677" s="20" t="str">
        <f t="shared" si="234"/>
        <v/>
      </c>
    </row>
    <row r="2678" spans="2:13" x14ac:dyDescent="0.2">
      <c r="B2678" t="str">
        <f t="shared" si="235"/>
        <v>-</v>
      </c>
      <c r="C2678" s="19" t="str">
        <f t="shared" si="236"/>
        <v/>
      </c>
      <c r="D2678" s="19" t="str">
        <f t="shared" si="237"/>
        <v/>
      </c>
      <c r="E2678" s="41"/>
      <c r="F2678" s="42"/>
      <c r="G2678" s="43"/>
      <c r="H2678" s="42"/>
      <c r="I2678" s="43"/>
      <c r="J2678" s="20">
        <f>IF(OR(H2678="",I2678=""),0,-VLOOKUP(H2678,AD:AE,2,0)*I2678/60*'1) Input --&gt;'!$D$25)</f>
        <v>0</v>
      </c>
      <c r="K2678" s="20">
        <f t="shared" si="238"/>
        <v>0</v>
      </c>
      <c r="L2678" s="20">
        <f>IF(M2678="",0,-'1) Input --&gt;'!$D$33/M2678)</f>
        <v>0</v>
      </c>
      <c r="M2678" s="20" t="str">
        <f t="shared" si="234"/>
        <v/>
      </c>
    </row>
    <row r="2679" spans="2:13" x14ac:dyDescent="0.2">
      <c r="B2679" t="str">
        <f t="shared" si="235"/>
        <v>-</v>
      </c>
      <c r="C2679" s="19" t="str">
        <f t="shared" si="236"/>
        <v/>
      </c>
      <c r="D2679" s="19" t="str">
        <f t="shared" si="237"/>
        <v/>
      </c>
      <c r="E2679" s="41"/>
      <c r="F2679" s="42"/>
      <c r="G2679" s="43"/>
      <c r="H2679" s="42"/>
      <c r="I2679" s="43"/>
      <c r="J2679" s="20">
        <f>IF(OR(H2679="",I2679=""),0,-VLOOKUP(H2679,AD:AE,2,0)*I2679/60*'1) Input --&gt;'!$D$25)</f>
        <v>0</v>
      </c>
      <c r="K2679" s="20">
        <f t="shared" si="238"/>
        <v>0</v>
      </c>
      <c r="L2679" s="20">
        <f>IF(M2679="",0,-'1) Input --&gt;'!$D$33/M2679)</f>
        <v>0</v>
      </c>
      <c r="M2679" s="20" t="str">
        <f t="shared" si="234"/>
        <v/>
      </c>
    </row>
    <row r="2680" spans="2:13" x14ac:dyDescent="0.2">
      <c r="B2680" t="str">
        <f t="shared" si="235"/>
        <v>-</v>
      </c>
      <c r="C2680" s="19" t="str">
        <f t="shared" si="236"/>
        <v/>
      </c>
      <c r="D2680" s="19" t="str">
        <f t="shared" si="237"/>
        <v/>
      </c>
      <c r="E2680" s="41"/>
      <c r="F2680" s="42"/>
      <c r="G2680" s="43"/>
      <c r="H2680" s="42"/>
      <c r="I2680" s="43"/>
      <c r="J2680" s="20">
        <f>IF(OR(H2680="",I2680=""),0,-VLOOKUP(H2680,AD:AE,2,0)*I2680/60*'1) Input --&gt;'!$D$25)</f>
        <v>0</v>
      </c>
      <c r="K2680" s="20">
        <f t="shared" si="238"/>
        <v>0</v>
      </c>
      <c r="L2680" s="20">
        <f>IF(M2680="",0,-'1) Input --&gt;'!$D$33/M2680)</f>
        <v>0</v>
      </c>
      <c r="M2680" s="20" t="str">
        <f t="shared" si="234"/>
        <v/>
      </c>
    </row>
    <row r="2681" spans="2:13" x14ac:dyDescent="0.2">
      <c r="B2681" t="str">
        <f t="shared" si="235"/>
        <v>-</v>
      </c>
      <c r="C2681" s="19" t="str">
        <f t="shared" si="236"/>
        <v/>
      </c>
      <c r="D2681" s="19" t="str">
        <f t="shared" si="237"/>
        <v/>
      </c>
      <c r="E2681" s="41"/>
      <c r="F2681" s="42"/>
      <c r="G2681" s="43"/>
      <c r="H2681" s="42"/>
      <c r="I2681" s="43"/>
      <c r="J2681" s="20">
        <f>IF(OR(H2681="",I2681=""),0,-VLOOKUP(H2681,AD:AE,2,0)*I2681/60*'1) Input --&gt;'!$D$25)</f>
        <v>0</v>
      </c>
      <c r="K2681" s="20">
        <f t="shared" si="238"/>
        <v>0</v>
      </c>
      <c r="L2681" s="20">
        <f>IF(M2681="",0,-'1) Input --&gt;'!$D$33/M2681)</f>
        <v>0</v>
      </c>
      <c r="M2681" s="20" t="str">
        <f t="shared" si="234"/>
        <v/>
      </c>
    </row>
    <row r="2682" spans="2:13" x14ac:dyDescent="0.2">
      <c r="B2682" t="str">
        <f t="shared" si="235"/>
        <v>-</v>
      </c>
      <c r="C2682" s="19" t="str">
        <f t="shared" si="236"/>
        <v/>
      </c>
      <c r="D2682" s="19" t="str">
        <f t="shared" si="237"/>
        <v/>
      </c>
      <c r="E2682" s="41"/>
      <c r="F2682" s="42"/>
      <c r="G2682" s="43"/>
      <c r="H2682" s="42"/>
      <c r="I2682" s="43"/>
      <c r="J2682" s="20">
        <f>IF(OR(H2682="",I2682=""),0,-VLOOKUP(H2682,AD:AE,2,0)*I2682/60*'1) Input --&gt;'!$D$25)</f>
        <v>0</v>
      </c>
      <c r="K2682" s="20">
        <f t="shared" si="238"/>
        <v>0</v>
      </c>
      <c r="L2682" s="20">
        <f>IF(M2682="",0,-'1) Input --&gt;'!$D$33/M2682)</f>
        <v>0</v>
      </c>
      <c r="M2682" s="20" t="str">
        <f t="shared" si="234"/>
        <v/>
      </c>
    </row>
    <row r="2683" spans="2:13" x14ac:dyDescent="0.2">
      <c r="B2683" t="str">
        <f t="shared" si="235"/>
        <v>-</v>
      </c>
      <c r="C2683" s="19" t="str">
        <f t="shared" si="236"/>
        <v/>
      </c>
      <c r="D2683" s="19" t="str">
        <f t="shared" si="237"/>
        <v/>
      </c>
      <c r="E2683" s="41"/>
      <c r="F2683" s="42"/>
      <c r="G2683" s="43"/>
      <c r="H2683" s="42"/>
      <c r="I2683" s="43"/>
      <c r="J2683" s="20">
        <f>IF(OR(H2683="",I2683=""),0,-VLOOKUP(H2683,AD:AE,2,0)*I2683/60*'1) Input --&gt;'!$D$25)</f>
        <v>0</v>
      </c>
      <c r="K2683" s="20">
        <f t="shared" si="238"/>
        <v>0</v>
      </c>
      <c r="L2683" s="20">
        <f>IF(M2683="",0,-'1) Input --&gt;'!$D$33/M2683)</f>
        <v>0</v>
      </c>
      <c r="M2683" s="20" t="str">
        <f t="shared" si="234"/>
        <v/>
      </c>
    </row>
    <row r="2684" spans="2:13" x14ac:dyDescent="0.2">
      <c r="B2684" t="str">
        <f t="shared" si="235"/>
        <v>-</v>
      </c>
      <c r="C2684" s="19" t="str">
        <f t="shared" si="236"/>
        <v/>
      </c>
      <c r="D2684" s="19" t="str">
        <f t="shared" si="237"/>
        <v/>
      </c>
      <c r="E2684" s="41"/>
      <c r="F2684" s="42"/>
      <c r="G2684" s="43"/>
      <c r="H2684" s="42"/>
      <c r="I2684" s="43"/>
      <c r="J2684" s="20">
        <f>IF(OR(H2684="",I2684=""),0,-VLOOKUP(H2684,AD:AE,2,0)*I2684/60*'1) Input --&gt;'!$D$25)</f>
        <v>0</v>
      </c>
      <c r="K2684" s="20">
        <f t="shared" si="238"/>
        <v>0</v>
      </c>
      <c r="L2684" s="20">
        <f>IF(M2684="",0,-'1) Input --&gt;'!$D$33/M2684)</f>
        <v>0</v>
      </c>
      <c r="M2684" s="20" t="str">
        <f t="shared" si="234"/>
        <v/>
      </c>
    </row>
    <row r="2685" spans="2:13" x14ac:dyDescent="0.2">
      <c r="B2685" t="str">
        <f t="shared" si="235"/>
        <v>-</v>
      </c>
      <c r="C2685" s="19" t="str">
        <f t="shared" si="236"/>
        <v/>
      </c>
      <c r="D2685" s="19" t="str">
        <f t="shared" si="237"/>
        <v/>
      </c>
      <c r="E2685" s="41"/>
      <c r="F2685" s="42"/>
      <c r="G2685" s="43"/>
      <c r="H2685" s="42"/>
      <c r="I2685" s="43"/>
      <c r="J2685" s="20">
        <f>IF(OR(H2685="",I2685=""),0,-VLOOKUP(H2685,AD:AE,2,0)*I2685/60*'1) Input --&gt;'!$D$25)</f>
        <v>0</v>
      </c>
      <c r="K2685" s="20">
        <f t="shared" si="238"/>
        <v>0</v>
      </c>
      <c r="L2685" s="20">
        <f>IF(M2685="",0,-'1) Input --&gt;'!$D$33/M2685)</f>
        <v>0</v>
      </c>
      <c r="M2685" s="20" t="str">
        <f t="shared" si="234"/>
        <v/>
      </c>
    </row>
    <row r="2686" spans="2:13" x14ac:dyDescent="0.2">
      <c r="B2686" t="str">
        <f t="shared" si="235"/>
        <v>-</v>
      </c>
      <c r="C2686" s="19" t="str">
        <f t="shared" si="236"/>
        <v/>
      </c>
      <c r="D2686" s="19" t="str">
        <f t="shared" si="237"/>
        <v/>
      </c>
      <c r="E2686" s="41"/>
      <c r="F2686" s="42"/>
      <c r="G2686" s="43"/>
      <c r="H2686" s="42"/>
      <c r="I2686" s="43"/>
      <c r="J2686" s="20">
        <f>IF(OR(H2686="",I2686=""),0,-VLOOKUP(H2686,AD:AE,2,0)*I2686/60*'1) Input --&gt;'!$D$25)</f>
        <v>0</v>
      </c>
      <c r="K2686" s="20">
        <f t="shared" si="238"/>
        <v>0</v>
      </c>
      <c r="L2686" s="20">
        <f>IF(M2686="",0,-'1) Input --&gt;'!$D$33/M2686)</f>
        <v>0</v>
      </c>
      <c r="M2686" s="20" t="str">
        <f t="shared" si="234"/>
        <v/>
      </c>
    </row>
    <row r="2687" spans="2:13" x14ac:dyDescent="0.2">
      <c r="B2687" t="str">
        <f t="shared" si="235"/>
        <v>-</v>
      </c>
      <c r="C2687" s="19" t="str">
        <f t="shared" si="236"/>
        <v/>
      </c>
      <c r="D2687" s="19" t="str">
        <f t="shared" si="237"/>
        <v/>
      </c>
      <c r="E2687" s="41"/>
      <c r="F2687" s="42"/>
      <c r="G2687" s="43"/>
      <c r="H2687" s="42"/>
      <c r="I2687" s="43"/>
      <c r="J2687" s="20">
        <f>IF(OR(H2687="",I2687=""),0,-VLOOKUP(H2687,AD:AE,2,0)*I2687/60*'1) Input --&gt;'!$D$25)</f>
        <v>0</v>
      </c>
      <c r="K2687" s="20">
        <f t="shared" si="238"/>
        <v>0</v>
      </c>
      <c r="L2687" s="20">
        <f>IF(M2687="",0,-'1) Input --&gt;'!$D$33/M2687)</f>
        <v>0</v>
      </c>
      <c r="M2687" s="20" t="str">
        <f t="shared" si="234"/>
        <v/>
      </c>
    </row>
    <row r="2688" spans="2:13" x14ac:dyDescent="0.2">
      <c r="B2688" t="str">
        <f t="shared" si="235"/>
        <v>-</v>
      </c>
      <c r="C2688" s="19" t="str">
        <f t="shared" si="236"/>
        <v/>
      </c>
      <c r="D2688" s="19" t="str">
        <f t="shared" si="237"/>
        <v/>
      </c>
      <c r="E2688" s="41"/>
      <c r="F2688" s="42"/>
      <c r="G2688" s="43"/>
      <c r="H2688" s="42"/>
      <c r="I2688" s="43"/>
      <c r="J2688" s="20">
        <f>IF(OR(H2688="",I2688=""),0,-VLOOKUP(H2688,AD:AE,2,0)*I2688/60*'1) Input --&gt;'!$D$25)</f>
        <v>0</v>
      </c>
      <c r="K2688" s="20">
        <f t="shared" si="238"/>
        <v>0</v>
      </c>
      <c r="L2688" s="20">
        <f>IF(M2688="",0,-'1) Input --&gt;'!$D$33/M2688)</f>
        <v>0</v>
      </c>
      <c r="M2688" s="20" t="str">
        <f t="shared" si="234"/>
        <v/>
      </c>
    </row>
    <row r="2689" spans="2:13" x14ac:dyDescent="0.2">
      <c r="B2689" t="str">
        <f t="shared" si="235"/>
        <v>-</v>
      </c>
      <c r="C2689" s="19" t="str">
        <f t="shared" si="236"/>
        <v/>
      </c>
      <c r="D2689" s="19" t="str">
        <f t="shared" si="237"/>
        <v/>
      </c>
      <c r="E2689" s="41"/>
      <c r="F2689" s="42"/>
      <c r="G2689" s="43"/>
      <c r="H2689" s="42"/>
      <c r="I2689" s="43"/>
      <c r="J2689" s="20">
        <f>IF(OR(H2689="",I2689=""),0,-VLOOKUP(H2689,AD:AE,2,0)*I2689/60*'1) Input --&gt;'!$D$25)</f>
        <v>0</v>
      </c>
      <c r="K2689" s="20">
        <f t="shared" si="238"/>
        <v>0</v>
      </c>
      <c r="L2689" s="20">
        <f>IF(M2689="",0,-'1) Input --&gt;'!$D$33/M2689)</f>
        <v>0</v>
      </c>
      <c r="M2689" s="20" t="str">
        <f t="shared" si="234"/>
        <v/>
      </c>
    </row>
    <row r="2690" spans="2:13" x14ac:dyDescent="0.2">
      <c r="B2690" t="str">
        <f t="shared" si="235"/>
        <v>-</v>
      </c>
      <c r="C2690" s="19" t="str">
        <f t="shared" si="236"/>
        <v/>
      </c>
      <c r="D2690" s="19" t="str">
        <f t="shared" si="237"/>
        <v/>
      </c>
      <c r="E2690" s="41"/>
      <c r="F2690" s="42"/>
      <c r="G2690" s="43"/>
      <c r="H2690" s="42"/>
      <c r="I2690" s="43"/>
      <c r="J2690" s="20">
        <f>IF(OR(H2690="",I2690=""),0,-VLOOKUP(H2690,AD:AE,2,0)*I2690/60*'1) Input --&gt;'!$D$25)</f>
        <v>0</v>
      </c>
      <c r="K2690" s="20">
        <f t="shared" si="238"/>
        <v>0</v>
      </c>
      <c r="L2690" s="20">
        <f>IF(M2690="",0,-'1) Input --&gt;'!$D$33/M2690)</f>
        <v>0</v>
      </c>
      <c r="M2690" s="20" t="str">
        <f t="shared" si="234"/>
        <v/>
      </c>
    </row>
    <row r="2691" spans="2:13" x14ac:dyDescent="0.2">
      <c r="B2691" t="str">
        <f t="shared" si="235"/>
        <v>-</v>
      </c>
      <c r="C2691" s="19" t="str">
        <f t="shared" si="236"/>
        <v/>
      </c>
      <c r="D2691" s="19" t="str">
        <f t="shared" si="237"/>
        <v/>
      </c>
      <c r="E2691" s="41"/>
      <c r="F2691" s="42"/>
      <c r="G2691" s="43"/>
      <c r="H2691" s="42"/>
      <c r="I2691" s="43"/>
      <c r="J2691" s="20">
        <f>IF(OR(H2691="",I2691=""),0,-VLOOKUP(H2691,AD:AE,2,0)*I2691/60*'1) Input --&gt;'!$D$25)</f>
        <v>0</v>
      </c>
      <c r="K2691" s="20">
        <f t="shared" si="238"/>
        <v>0</v>
      </c>
      <c r="L2691" s="20">
        <f>IF(M2691="",0,-'1) Input --&gt;'!$D$33/M2691)</f>
        <v>0</v>
      </c>
      <c r="M2691" s="20" t="str">
        <f t="shared" si="234"/>
        <v/>
      </c>
    </row>
    <row r="2692" spans="2:13" x14ac:dyDescent="0.2">
      <c r="B2692" t="str">
        <f t="shared" si="235"/>
        <v>-</v>
      </c>
      <c r="C2692" s="19" t="str">
        <f t="shared" si="236"/>
        <v/>
      </c>
      <c r="D2692" s="19" t="str">
        <f t="shared" si="237"/>
        <v/>
      </c>
      <c r="E2692" s="41"/>
      <c r="F2692" s="42"/>
      <c r="G2692" s="43"/>
      <c r="H2692" s="42"/>
      <c r="I2692" s="43"/>
      <c r="J2692" s="20">
        <f>IF(OR(H2692="",I2692=""),0,-VLOOKUP(H2692,AD:AE,2,0)*I2692/60*'1) Input --&gt;'!$D$25)</f>
        <v>0</v>
      </c>
      <c r="K2692" s="20">
        <f t="shared" si="238"/>
        <v>0</v>
      </c>
      <c r="L2692" s="20">
        <f>IF(M2692="",0,-'1) Input --&gt;'!$D$33/M2692)</f>
        <v>0</v>
      </c>
      <c r="M2692" s="20" t="str">
        <f t="shared" si="234"/>
        <v/>
      </c>
    </row>
    <row r="2693" spans="2:13" x14ac:dyDescent="0.2">
      <c r="B2693" t="str">
        <f t="shared" si="235"/>
        <v>-</v>
      </c>
      <c r="C2693" s="19" t="str">
        <f t="shared" si="236"/>
        <v/>
      </c>
      <c r="D2693" s="19" t="str">
        <f t="shared" si="237"/>
        <v/>
      </c>
      <c r="E2693" s="41"/>
      <c r="F2693" s="42"/>
      <c r="G2693" s="43"/>
      <c r="H2693" s="42"/>
      <c r="I2693" s="43"/>
      <c r="J2693" s="20">
        <f>IF(OR(H2693="",I2693=""),0,-VLOOKUP(H2693,AD:AE,2,0)*I2693/60*'1) Input --&gt;'!$D$25)</f>
        <v>0</v>
      </c>
      <c r="K2693" s="20">
        <f t="shared" si="238"/>
        <v>0</v>
      </c>
      <c r="L2693" s="20">
        <f>IF(M2693="",0,-'1) Input --&gt;'!$D$33/M2693)</f>
        <v>0</v>
      </c>
      <c r="M2693" s="20" t="str">
        <f t="shared" si="234"/>
        <v/>
      </c>
    </row>
    <row r="2694" spans="2:13" x14ac:dyDescent="0.2">
      <c r="B2694" t="str">
        <f t="shared" si="235"/>
        <v>-</v>
      </c>
      <c r="C2694" s="19" t="str">
        <f t="shared" si="236"/>
        <v/>
      </c>
      <c r="D2694" s="19" t="str">
        <f t="shared" si="237"/>
        <v/>
      </c>
      <c r="E2694" s="41"/>
      <c r="F2694" s="42"/>
      <c r="G2694" s="43"/>
      <c r="H2694" s="42"/>
      <c r="I2694" s="43"/>
      <c r="J2694" s="20">
        <f>IF(OR(H2694="",I2694=""),0,-VLOOKUP(H2694,AD:AE,2,0)*I2694/60*'1) Input --&gt;'!$D$25)</f>
        <v>0</v>
      </c>
      <c r="K2694" s="20">
        <f t="shared" si="238"/>
        <v>0</v>
      </c>
      <c r="L2694" s="20">
        <f>IF(M2694="",0,-'1) Input --&gt;'!$D$33/M2694)</f>
        <v>0</v>
      </c>
      <c r="M2694" s="20" t="str">
        <f t="shared" si="234"/>
        <v/>
      </c>
    </row>
    <row r="2695" spans="2:13" x14ac:dyDescent="0.2">
      <c r="B2695" t="str">
        <f t="shared" si="235"/>
        <v>-</v>
      </c>
      <c r="C2695" s="19" t="str">
        <f t="shared" si="236"/>
        <v/>
      </c>
      <c r="D2695" s="19" t="str">
        <f t="shared" si="237"/>
        <v/>
      </c>
      <c r="E2695" s="41"/>
      <c r="F2695" s="42"/>
      <c r="G2695" s="43"/>
      <c r="H2695" s="42"/>
      <c r="I2695" s="43"/>
      <c r="J2695" s="20">
        <f>IF(OR(H2695="",I2695=""),0,-VLOOKUP(H2695,AD:AE,2,0)*I2695/60*'1) Input --&gt;'!$D$25)</f>
        <v>0</v>
      </c>
      <c r="K2695" s="20">
        <f t="shared" si="238"/>
        <v>0</v>
      </c>
      <c r="L2695" s="20">
        <f>IF(M2695="",0,-'1) Input --&gt;'!$D$33/M2695)</f>
        <v>0</v>
      </c>
      <c r="M2695" s="20" t="str">
        <f t="shared" si="234"/>
        <v/>
      </c>
    </row>
    <row r="2696" spans="2:13" x14ac:dyDescent="0.2">
      <c r="B2696" t="str">
        <f t="shared" si="235"/>
        <v>-</v>
      </c>
      <c r="C2696" s="19" t="str">
        <f t="shared" si="236"/>
        <v/>
      </c>
      <c r="D2696" s="19" t="str">
        <f t="shared" si="237"/>
        <v/>
      </c>
      <c r="E2696" s="41"/>
      <c r="F2696" s="42"/>
      <c r="G2696" s="43"/>
      <c r="H2696" s="42"/>
      <c r="I2696" s="43"/>
      <c r="J2696" s="20">
        <f>IF(OR(H2696="",I2696=""),0,-VLOOKUP(H2696,AD:AE,2,0)*I2696/60*'1) Input --&gt;'!$D$25)</f>
        <v>0</v>
      </c>
      <c r="K2696" s="20">
        <f t="shared" si="238"/>
        <v>0</v>
      </c>
      <c r="L2696" s="20">
        <f>IF(M2696="",0,-'1) Input --&gt;'!$D$33/M2696)</f>
        <v>0</v>
      </c>
      <c r="M2696" s="20" t="str">
        <f t="shared" si="234"/>
        <v/>
      </c>
    </row>
    <row r="2697" spans="2:13" x14ac:dyDescent="0.2">
      <c r="B2697" t="str">
        <f t="shared" si="235"/>
        <v>-</v>
      </c>
      <c r="C2697" s="19" t="str">
        <f t="shared" si="236"/>
        <v/>
      </c>
      <c r="D2697" s="19" t="str">
        <f t="shared" si="237"/>
        <v/>
      </c>
      <c r="E2697" s="41"/>
      <c r="F2697" s="42"/>
      <c r="G2697" s="43"/>
      <c r="H2697" s="42"/>
      <c r="I2697" s="43"/>
      <c r="J2697" s="20">
        <f>IF(OR(H2697="",I2697=""),0,-VLOOKUP(H2697,AD:AE,2,0)*I2697/60*'1) Input --&gt;'!$D$25)</f>
        <v>0</v>
      </c>
      <c r="K2697" s="20">
        <f t="shared" si="238"/>
        <v>0</v>
      </c>
      <c r="L2697" s="20">
        <f>IF(M2697="",0,-'1) Input --&gt;'!$D$33/M2697)</f>
        <v>0</v>
      </c>
      <c r="M2697" s="20" t="str">
        <f t="shared" si="234"/>
        <v/>
      </c>
    </row>
    <row r="2698" spans="2:13" x14ac:dyDescent="0.2">
      <c r="B2698" t="str">
        <f t="shared" si="235"/>
        <v>-</v>
      </c>
      <c r="C2698" s="19" t="str">
        <f t="shared" si="236"/>
        <v/>
      </c>
      <c r="D2698" s="19" t="str">
        <f t="shared" si="237"/>
        <v/>
      </c>
      <c r="E2698" s="41"/>
      <c r="F2698" s="42"/>
      <c r="G2698" s="43"/>
      <c r="H2698" s="42"/>
      <c r="I2698" s="43"/>
      <c r="J2698" s="20">
        <f>IF(OR(H2698="",I2698=""),0,-VLOOKUP(H2698,AD:AE,2,0)*I2698/60*'1) Input --&gt;'!$D$25)</f>
        <v>0</v>
      </c>
      <c r="K2698" s="20">
        <f t="shared" si="238"/>
        <v>0</v>
      </c>
      <c r="L2698" s="20">
        <f>IF(M2698="",0,-'1) Input --&gt;'!$D$33/M2698)</f>
        <v>0</v>
      </c>
      <c r="M2698" s="20" t="str">
        <f t="shared" si="234"/>
        <v/>
      </c>
    </row>
    <row r="2699" spans="2:13" x14ac:dyDescent="0.2">
      <c r="B2699" t="str">
        <f t="shared" si="235"/>
        <v>-</v>
      </c>
      <c r="C2699" s="19" t="str">
        <f t="shared" si="236"/>
        <v/>
      </c>
      <c r="D2699" s="19" t="str">
        <f t="shared" si="237"/>
        <v/>
      </c>
      <c r="E2699" s="41"/>
      <c r="F2699" s="42"/>
      <c r="G2699" s="43"/>
      <c r="H2699" s="42"/>
      <c r="I2699" s="43"/>
      <c r="J2699" s="20">
        <f>IF(OR(H2699="",I2699=""),0,-VLOOKUP(H2699,AD:AE,2,0)*I2699/60*'1) Input --&gt;'!$D$25)</f>
        <v>0</v>
      </c>
      <c r="K2699" s="20">
        <f t="shared" si="238"/>
        <v>0</v>
      </c>
      <c r="L2699" s="20">
        <f>IF(M2699="",0,-'1) Input --&gt;'!$D$33/M2699)</f>
        <v>0</v>
      </c>
      <c r="M2699" s="20" t="str">
        <f t="shared" si="234"/>
        <v/>
      </c>
    </row>
    <row r="2700" spans="2:13" x14ac:dyDescent="0.2">
      <c r="B2700" t="str">
        <f t="shared" si="235"/>
        <v>-</v>
      </c>
      <c r="C2700" s="19" t="str">
        <f t="shared" si="236"/>
        <v/>
      </c>
      <c r="D2700" s="19" t="str">
        <f t="shared" si="237"/>
        <v/>
      </c>
      <c r="E2700" s="41"/>
      <c r="F2700" s="42"/>
      <c r="G2700" s="43"/>
      <c r="H2700" s="42"/>
      <c r="I2700" s="43"/>
      <c r="J2700" s="20">
        <f>IF(OR(H2700="",I2700=""),0,-VLOOKUP(H2700,AD:AE,2,0)*I2700/60*'1) Input --&gt;'!$D$25)</f>
        <v>0</v>
      </c>
      <c r="K2700" s="20">
        <f t="shared" si="238"/>
        <v>0</v>
      </c>
      <c r="L2700" s="20">
        <f>IF(M2700="",0,-'1) Input --&gt;'!$D$33/M2700)</f>
        <v>0</v>
      </c>
      <c r="M2700" s="20" t="str">
        <f t="shared" ref="M2700:M2763" si="239">IF(E2700="","",VLOOKUP(E2700,$X$12:$Y$3098,2,0))</f>
        <v/>
      </c>
    </row>
    <row r="2701" spans="2:13" x14ac:dyDescent="0.2">
      <c r="B2701" t="str">
        <f t="shared" ref="B2701:B2764" si="240">C2701&amp;"-"&amp;IF(D2701&lt;10,"0"&amp;D2701,D2701)</f>
        <v>-</v>
      </c>
      <c r="C2701" s="19" t="str">
        <f t="shared" ref="C2701:C2764" si="241">IF(E2701="","",YEAR(E2701))</f>
        <v/>
      </c>
      <c r="D2701" s="19" t="str">
        <f t="shared" ref="D2701:D2764" si="242">IF(E2701="","",MONTH(E2701))</f>
        <v/>
      </c>
      <c r="E2701" s="41"/>
      <c r="F2701" s="42"/>
      <c r="G2701" s="43"/>
      <c r="H2701" s="42"/>
      <c r="I2701" s="43"/>
      <c r="J2701" s="20">
        <f>IF(OR(H2701="",I2701=""),0,-VLOOKUP(H2701,AD:AE,2,0)*I2701/60*'1) Input --&gt;'!$D$25)</f>
        <v>0</v>
      </c>
      <c r="K2701" s="20">
        <f t="shared" si="238"/>
        <v>0</v>
      </c>
      <c r="L2701" s="20">
        <f>IF(M2701="",0,-'1) Input --&gt;'!$D$33/M2701)</f>
        <v>0</v>
      </c>
      <c r="M2701" s="20" t="str">
        <f t="shared" si="239"/>
        <v/>
      </c>
    </row>
    <row r="2702" spans="2:13" x14ac:dyDescent="0.2">
      <c r="B2702" t="str">
        <f t="shared" si="240"/>
        <v>-</v>
      </c>
      <c r="C2702" s="19" t="str">
        <f t="shared" si="241"/>
        <v/>
      </c>
      <c r="D2702" s="19" t="str">
        <f t="shared" si="242"/>
        <v/>
      </c>
      <c r="E2702" s="41"/>
      <c r="F2702" s="42"/>
      <c r="G2702" s="43"/>
      <c r="H2702" s="42"/>
      <c r="I2702" s="43"/>
      <c r="J2702" s="20">
        <f>IF(OR(H2702="",I2702=""),0,-VLOOKUP(H2702,AD:AE,2,0)*I2702/60*'1) Input --&gt;'!$D$25)</f>
        <v>0</v>
      </c>
      <c r="K2702" s="20">
        <f t="shared" si="238"/>
        <v>0</v>
      </c>
      <c r="L2702" s="20">
        <f>IF(M2702="",0,-'1) Input --&gt;'!$D$33/M2702)</f>
        <v>0</v>
      </c>
      <c r="M2702" s="20" t="str">
        <f t="shared" si="239"/>
        <v/>
      </c>
    </row>
    <row r="2703" spans="2:13" x14ac:dyDescent="0.2">
      <c r="B2703" t="str">
        <f t="shared" si="240"/>
        <v>-</v>
      </c>
      <c r="C2703" s="19" t="str">
        <f t="shared" si="241"/>
        <v/>
      </c>
      <c r="D2703" s="19" t="str">
        <f t="shared" si="242"/>
        <v/>
      </c>
      <c r="E2703" s="41"/>
      <c r="F2703" s="42"/>
      <c r="G2703" s="43"/>
      <c r="H2703" s="42"/>
      <c r="I2703" s="43"/>
      <c r="J2703" s="20">
        <f>IF(OR(H2703="",I2703=""),0,-VLOOKUP(H2703,AD:AE,2,0)*I2703/60*'1) Input --&gt;'!$D$25)</f>
        <v>0</v>
      </c>
      <c r="K2703" s="20">
        <f t="shared" si="238"/>
        <v>0</v>
      </c>
      <c r="L2703" s="20">
        <f>IF(M2703="",0,-'1) Input --&gt;'!$D$33/M2703)</f>
        <v>0</v>
      </c>
      <c r="M2703" s="20" t="str">
        <f t="shared" si="239"/>
        <v/>
      </c>
    </row>
    <row r="2704" spans="2:13" x14ac:dyDescent="0.2">
      <c r="B2704" t="str">
        <f t="shared" si="240"/>
        <v>-</v>
      </c>
      <c r="C2704" s="19" t="str">
        <f t="shared" si="241"/>
        <v/>
      </c>
      <c r="D2704" s="19" t="str">
        <f t="shared" si="242"/>
        <v/>
      </c>
      <c r="E2704" s="41"/>
      <c r="F2704" s="42"/>
      <c r="G2704" s="43"/>
      <c r="H2704" s="42"/>
      <c r="I2704" s="43"/>
      <c r="J2704" s="20">
        <f>IF(OR(H2704="",I2704=""),0,-VLOOKUP(H2704,AD:AE,2,0)*I2704/60*'1) Input --&gt;'!$D$25)</f>
        <v>0</v>
      </c>
      <c r="K2704" s="20">
        <f t="shared" si="238"/>
        <v>0</v>
      </c>
      <c r="L2704" s="20">
        <f>IF(M2704="",0,-'1) Input --&gt;'!$D$33/M2704)</f>
        <v>0</v>
      </c>
      <c r="M2704" s="20" t="str">
        <f t="shared" si="239"/>
        <v/>
      </c>
    </row>
    <row r="2705" spans="2:13" x14ac:dyDescent="0.2">
      <c r="B2705" t="str">
        <f t="shared" si="240"/>
        <v>-</v>
      </c>
      <c r="C2705" s="19" t="str">
        <f t="shared" si="241"/>
        <v/>
      </c>
      <c r="D2705" s="19" t="str">
        <f t="shared" si="242"/>
        <v/>
      </c>
      <c r="E2705" s="41"/>
      <c r="F2705" s="42"/>
      <c r="G2705" s="43"/>
      <c r="H2705" s="42"/>
      <c r="I2705" s="43"/>
      <c r="J2705" s="20">
        <f>IF(OR(H2705="",I2705=""),0,-VLOOKUP(H2705,AD:AE,2,0)*I2705/60*'1) Input --&gt;'!$D$25)</f>
        <v>0</v>
      </c>
      <c r="K2705" s="20">
        <f t="shared" ref="K2705:K2768" si="243">G2705+J2705</f>
        <v>0</v>
      </c>
      <c r="L2705" s="20">
        <f>IF(M2705="",0,-'1) Input --&gt;'!$D$33/M2705)</f>
        <v>0</v>
      </c>
      <c r="M2705" s="20" t="str">
        <f t="shared" si="239"/>
        <v/>
      </c>
    </row>
    <row r="2706" spans="2:13" x14ac:dyDescent="0.2">
      <c r="B2706" t="str">
        <f t="shared" si="240"/>
        <v>-</v>
      </c>
      <c r="C2706" s="19" t="str">
        <f t="shared" si="241"/>
        <v/>
      </c>
      <c r="D2706" s="19" t="str">
        <f t="shared" si="242"/>
        <v/>
      </c>
      <c r="E2706" s="41"/>
      <c r="F2706" s="42"/>
      <c r="G2706" s="43"/>
      <c r="H2706" s="42"/>
      <c r="I2706" s="43"/>
      <c r="J2706" s="20">
        <f>IF(OR(H2706="",I2706=""),0,-VLOOKUP(H2706,AD:AE,2,0)*I2706/60*'1) Input --&gt;'!$D$25)</f>
        <v>0</v>
      </c>
      <c r="K2706" s="20">
        <f t="shared" si="243"/>
        <v>0</v>
      </c>
      <c r="L2706" s="20">
        <f>IF(M2706="",0,-'1) Input --&gt;'!$D$33/M2706)</f>
        <v>0</v>
      </c>
      <c r="M2706" s="20" t="str">
        <f t="shared" si="239"/>
        <v/>
      </c>
    </row>
    <row r="2707" spans="2:13" x14ac:dyDescent="0.2">
      <c r="B2707" t="str">
        <f t="shared" si="240"/>
        <v>-</v>
      </c>
      <c r="C2707" s="19" t="str">
        <f t="shared" si="241"/>
        <v/>
      </c>
      <c r="D2707" s="19" t="str">
        <f t="shared" si="242"/>
        <v/>
      </c>
      <c r="E2707" s="41"/>
      <c r="F2707" s="42"/>
      <c r="G2707" s="43"/>
      <c r="H2707" s="42"/>
      <c r="I2707" s="43"/>
      <c r="J2707" s="20">
        <f>IF(OR(H2707="",I2707=""),0,-VLOOKUP(H2707,AD:AE,2,0)*I2707/60*'1) Input --&gt;'!$D$25)</f>
        <v>0</v>
      </c>
      <c r="K2707" s="20">
        <f t="shared" si="243"/>
        <v>0</v>
      </c>
      <c r="L2707" s="20">
        <f>IF(M2707="",0,-'1) Input --&gt;'!$D$33/M2707)</f>
        <v>0</v>
      </c>
      <c r="M2707" s="20" t="str">
        <f t="shared" si="239"/>
        <v/>
      </c>
    </row>
    <row r="2708" spans="2:13" x14ac:dyDescent="0.2">
      <c r="B2708" t="str">
        <f t="shared" si="240"/>
        <v>-</v>
      </c>
      <c r="C2708" s="19" t="str">
        <f t="shared" si="241"/>
        <v/>
      </c>
      <c r="D2708" s="19" t="str">
        <f t="shared" si="242"/>
        <v/>
      </c>
      <c r="E2708" s="41"/>
      <c r="F2708" s="42"/>
      <c r="G2708" s="43"/>
      <c r="H2708" s="42"/>
      <c r="I2708" s="43"/>
      <c r="J2708" s="20">
        <f>IF(OR(H2708="",I2708=""),0,-VLOOKUP(H2708,AD:AE,2,0)*I2708/60*'1) Input --&gt;'!$D$25)</f>
        <v>0</v>
      </c>
      <c r="K2708" s="20">
        <f t="shared" si="243"/>
        <v>0</v>
      </c>
      <c r="L2708" s="20">
        <f>IF(M2708="",0,-'1) Input --&gt;'!$D$33/M2708)</f>
        <v>0</v>
      </c>
      <c r="M2708" s="20" t="str">
        <f t="shared" si="239"/>
        <v/>
      </c>
    </row>
    <row r="2709" spans="2:13" x14ac:dyDescent="0.2">
      <c r="B2709" t="str">
        <f t="shared" si="240"/>
        <v>-</v>
      </c>
      <c r="C2709" s="19" t="str">
        <f t="shared" si="241"/>
        <v/>
      </c>
      <c r="D2709" s="19" t="str">
        <f t="shared" si="242"/>
        <v/>
      </c>
      <c r="E2709" s="41"/>
      <c r="F2709" s="42"/>
      <c r="G2709" s="43"/>
      <c r="H2709" s="42"/>
      <c r="I2709" s="43"/>
      <c r="J2709" s="20">
        <f>IF(OR(H2709="",I2709=""),0,-VLOOKUP(H2709,AD:AE,2,0)*I2709/60*'1) Input --&gt;'!$D$25)</f>
        <v>0</v>
      </c>
      <c r="K2709" s="20">
        <f t="shared" si="243"/>
        <v>0</v>
      </c>
      <c r="L2709" s="20">
        <f>IF(M2709="",0,-'1) Input --&gt;'!$D$33/M2709)</f>
        <v>0</v>
      </c>
      <c r="M2709" s="20" t="str">
        <f t="shared" si="239"/>
        <v/>
      </c>
    </row>
    <row r="2710" spans="2:13" x14ac:dyDescent="0.2">
      <c r="B2710" t="str">
        <f t="shared" si="240"/>
        <v>-</v>
      </c>
      <c r="C2710" s="19" t="str">
        <f t="shared" si="241"/>
        <v/>
      </c>
      <c r="D2710" s="19" t="str">
        <f t="shared" si="242"/>
        <v/>
      </c>
      <c r="E2710" s="41"/>
      <c r="F2710" s="42"/>
      <c r="G2710" s="43"/>
      <c r="H2710" s="42"/>
      <c r="I2710" s="43"/>
      <c r="J2710" s="20">
        <f>IF(OR(H2710="",I2710=""),0,-VLOOKUP(H2710,AD:AE,2,0)*I2710/60*'1) Input --&gt;'!$D$25)</f>
        <v>0</v>
      </c>
      <c r="K2710" s="20">
        <f t="shared" si="243"/>
        <v>0</v>
      </c>
      <c r="L2710" s="20">
        <f>IF(M2710="",0,-'1) Input --&gt;'!$D$33/M2710)</f>
        <v>0</v>
      </c>
      <c r="M2710" s="20" t="str">
        <f t="shared" si="239"/>
        <v/>
      </c>
    </row>
    <row r="2711" spans="2:13" x14ac:dyDescent="0.2">
      <c r="B2711" t="str">
        <f t="shared" si="240"/>
        <v>-</v>
      </c>
      <c r="C2711" s="19" t="str">
        <f t="shared" si="241"/>
        <v/>
      </c>
      <c r="D2711" s="19" t="str">
        <f t="shared" si="242"/>
        <v/>
      </c>
      <c r="E2711" s="41"/>
      <c r="F2711" s="42"/>
      <c r="G2711" s="43"/>
      <c r="H2711" s="42"/>
      <c r="I2711" s="43"/>
      <c r="J2711" s="20">
        <f>IF(OR(H2711="",I2711=""),0,-VLOOKUP(H2711,AD:AE,2,0)*I2711/60*'1) Input --&gt;'!$D$25)</f>
        <v>0</v>
      </c>
      <c r="K2711" s="20">
        <f t="shared" si="243"/>
        <v>0</v>
      </c>
      <c r="L2711" s="20">
        <f>IF(M2711="",0,-'1) Input --&gt;'!$D$33/M2711)</f>
        <v>0</v>
      </c>
      <c r="M2711" s="20" t="str">
        <f t="shared" si="239"/>
        <v/>
      </c>
    </row>
    <row r="2712" spans="2:13" x14ac:dyDescent="0.2">
      <c r="B2712" t="str">
        <f t="shared" si="240"/>
        <v>-</v>
      </c>
      <c r="C2712" s="19" t="str">
        <f t="shared" si="241"/>
        <v/>
      </c>
      <c r="D2712" s="19" t="str">
        <f t="shared" si="242"/>
        <v/>
      </c>
      <c r="E2712" s="41"/>
      <c r="F2712" s="42"/>
      <c r="G2712" s="43"/>
      <c r="H2712" s="42"/>
      <c r="I2712" s="43"/>
      <c r="J2712" s="20">
        <f>IF(OR(H2712="",I2712=""),0,-VLOOKUP(H2712,AD:AE,2,0)*I2712/60*'1) Input --&gt;'!$D$25)</f>
        <v>0</v>
      </c>
      <c r="K2712" s="20">
        <f t="shared" si="243"/>
        <v>0</v>
      </c>
      <c r="L2712" s="20">
        <f>IF(M2712="",0,-'1) Input --&gt;'!$D$33/M2712)</f>
        <v>0</v>
      </c>
      <c r="M2712" s="20" t="str">
        <f t="shared" si="239"/>
        <v/>
      </c>
    </row>
    <row r="2713" spans="2:13" x14ac:dyDescent="0.2">
      <c r="B2713" t="str">
        <f t="shared" si="240"/>
        <v>-</v>
      </c>
      <c r="C2713" s="19" t="str">
        <f t="shared" si="241"/>
        <v/>
      </c>
      <c r="D2713" s="19" t="str">
        <f t="shared" si="242"/>
        <v/>
      </c>
      <c r="E2713" s="41"/>
      <c r="F2713" s="42"/>
      <c r="G2713" s="43"/>
      <c r="H2713" s="42"/>
      <c r="I2713" s="43"/>
      <c r="J2713" s="20">
        <f>IF(OR(H2713="",I2713=""),0,-VLOOKUP(H2713,AD:AE,2,0)*I2713/60*'1) Input --&gt;'!$D$25)</f>
        <v>0</v>
      </c>
      <c r="K2713" s="20">
        <f t="shared" si="243"/>
        <v>0</v>
      </c>
      <c r="L2713" s="20">
        <f>IF(M2713="",0,-'1) Input --&gt;'!$D$33/M2713)</f>
        <v>0</v>
      </c>
      <c r="M2713" s="20" t="str">
        <f t="shared" si="239"/>
        <v/>
      </c>
    </row>
    <row r="2714" spans="2:13" x14ac:dyDescent="0.2">
      <c r="B2714" t="str">
        <f t="shared" si="240"/>
        <v>-</v>
      </c>
      <c r="C2714" s="19" t="str">
        <f t="shared" si="241"/>
        <v/>
      </c>
      <c r="D2714" s="19" t="str">
        <f t="shared" si="242"/>
        <v/>
      </c>
      <c r="E2714" s="41"/>
      <c r="F2714" s="42"/>
      <c r="G2714" s="43"/>
      <c r="H2714" s="42"/>
      <c r="I2714" s="43"/>
      <c r="J2714" s="20">
        <f>IF(OR(H2714="",I2714=""),0,-VLOOKUP(H2714,AD:AE,2,0)*I2714/60*'1) Input --&gt;'!$D$25)</f>
        <v>0</v>
      </c>
      <c r="K2714" s="20">
        <f t="shared" si="243"/>
        <v>0</v>
      </c>
      <c r="L2714" s="20">
        <f>IF(M2714="",0,-'1) Input --&gt;'!$D$33/M2714)</f>
        <v>0</v>
      </c>
      <c r="M2714" s="20" t="str">
        <f t="shared" si="239"/>
        <v/>
      </c>
    </row>
    <row r="2715" spans="2:13" x14ac:dyDescent="0.2">
      <c r="B2715" t="str">
        <f t="shared" si="240"/>
        <v>-</v>
      </c>
      <c r="C2715" s="19" t="str">
        <f t="shared" si="241"/>
        <v/>
      </c>
      <c r="D2715" s="19" t="str">
        <f t="shared" si="242"/>
        <v/>
      </c>
      <c r="E2715" s="41"/>
      <c r="F2715" s="42"/>
      <c r="G2715" s="43"/>
      <c r="H2715" s="42"/>
      <c r="I2715" s="43"/>
      <c r="J2715" s="20">
        <f>IF(OR(H2715="",I2715=""),0,-VLOOKUP(H2715,AD:AE,2,0)*I2715/60*'1) Input --&gt;'!$D$25)</f>
        <v>0</v>
      </c>
      <c r="K2715" s="20">
        <f t="shared" si="243"/>
        <v>0</v>
      </c>
      <c r="L2715" s="20">
        <f>IF(M2715="",0,-'1) Input --&gt;'!$D$33/M2715)</f>
        <v>0</v>
      </c>
      <c r="M2715" s="20" t="str">
        <f t="shared" si="239"/>
        <v/>
      </c>
    </row>
    <row r="2716" spans="2:13" x14ac:dyDescent="0.2">
      <c r="B2716" t="str">
        <f t="shared" si="240"/>
        <v>-</v>
      </c>
      <c r="C2716" s="19" t="str">
        <f t="shared" si="241"/>
        <v/>
      </c>
      <c r="D2716" s="19" t="str">
        <f t="shared" si="242"/>
        <v/>
      </c>
      <c r="E2716" s="41"/>
      <c r="F2716" s="42"/>
      <c r="G2716" s="43"/>
      <c r="H2716" s="42"/>
      <c r="I2716" s="43"/>
      <c r="J2716" s="20">
        <f>IF(OR(H2716="",I2716=""),0,-VLOOKUP(H2716,AD:AE,2,0)*I2716/60*'1) Input --&gt;'!$D$25)</f>
        <v>0</v>
      </c>
      <c r="K2716" s="20">
        <f t="shared" si="243"/>
        <v>0</v>
      </c>
      <c r="L2716" s="20">
        <f>IF(M2716="",0,-'1) Input --&gt;'!$D$33/M2716)</f>
        <v>0</v>
      </c>
      <c r="M2716" s="20" t="str">
        <f t="shared" si="239"/>
        <v/>
      </c>
    </row>
    <row r="2717" spans="2:13" x14ac:dyDescent="0.2">
      <c r="B2717" t="str">
        <f t="shared" si="240"/>
        <v>-</v>
      </c>
      <c r="C2717" s="19" t="str">
        <f t="shared" si="241"/>
        <v/>
      </c>
      <c r="D2717" s="19" t="str">
        <f t="shared" si="242"/>
        <v/>
      </c>
      <c r="E2717" s="41"/>
      <c r="F2717" s="42"/>
      <c r="G2717" s="43"/>
      <c r="H2717" s="42"/>
      <c r="I2717" s="43"/>
      <c r="J2717" s="20">
        <f>IF(OR(H2717="",I2717=""),0,-VLOOKUP(H2717,AD:AE,2,0)*I2717/60*'1) Input --&gt;'!$D$25)</f>
        <v>0</v>
      </c>
      <c r="K2717" s="20">
        <f t="shared" si="243"/>
        <v>0</v>
      </c>
      <c r="L2717" s="20">
        <f>IF(M2717="",0,-'1) Input --&gt;'!$D$33/M2717)</f>
        <v>0</v>
      </c>
      <c r="M2717" s="20" t="str">
        <f t="shared" si="239"/>
        <v/>
      </c>
    </row>
    <row r="2718" spans="2:13" x14ac:dyDescent="0.2">
      <c r="B2718" t="str">
        <f t="shared" si="240"/>
        <v>-</v>
      </c>
      <c r="C2718" s="19" t="str">
        <f t="shared" si="241"/>
        <v/>
      </c>
      <c r="D2718" s="19" t="str">
        <f t="shared" si="242"/>
        <v/>
      </c>
      <c r="E2718" s="41"/>
      <c r="F2718" s="42"/>
      <c r="G2718" s="43"/>
      <c r="H2718" s="42"/>
      <c r="I2718" s="43"/>
      <c r="J2718" s="20">
        <f>IF(OR(H2718="",I2718=""),0,-VLOOKUP(H2718,AD:AE,2,0)*I2718/60*'1) Input --&gt;'!$D$25)</f>
        <v>0</v>
      </c>
      <c r="K2718" s="20">
        <f t="shared" si="243"/>
        <v>0</v>
      </c>
      <c r="L2718" s="20">
        <f>IF(M2718="",0,-'1) Input --&gt;'!$D$33/M2718)</f>
        <v>0</v>
      </c>
      <c r="M2718" s="20" t="str">
        <f t="shared" si="239"/>
        <v/>
      </c>
    </row>
    <row r="2719" spans="2:13" x14ac:dyDescent="0.2">
      <c r="B2719" t="str">
        <f t="shared" si="240"/>
        <v>-</v>
      </c>
      <c r="C2719" s="19" t="str">
        <f t="shared" si="241"/>
        <v/>
      </c>
      <c r="D2719" s="19" t="str">
        <f t="shared" si="242"/>
        <v/>
      </c>
      <c r="E2719" s="41"/>
      <c r="F2719" s="42"/>
      <c r="G2719" s="43"/>
      <c r="H2719" s="42"/>
      <c r="I2719" s="43"/>
      <c r="J2719" s="20">
        <f>IF(OR(H2719="",I2719=""),0,-VLOOKUP(H2719,AD:AE,2,0)*I2719/60*'1) Input --&gt;'!$D$25)</f>
        <v>0</v>
      </c>
      <c r="K2719" s="20">
        <f t="shared" si="243"/>
        <v>0</v>
      </c>
      <c r="L2719" s="20">
        <f>IF(M2719="",0,-'1) Input --&gt;'!$D$33/M2719)</f>
        <v>0</v>
      </c>
      <c r="M2719" s="20" t="str">
        <f t="shared" si="239"/>
        <v/>
      </c>
    </row>
    <row r="2720" spans="2:13" x14ac:dyDescent="0.2">
      <c r="B2720" t="str">
        <f t="shared" si="240"/>
        <v>-</v>
      </c>
      <c r="C2720" s="19" t="str">
        <f t="shared" si="241"/>
        <v/>
      </c>
      <c r="D2720" s="19" t="str">
        <f t="shared" si="242"/>
        <v/>
      </c>
      <c r="E2720" s="41"/>
      <c r="F2720" s="42"/>
      <c r="G2720" s="43"/>
      <c r="H2720" s="42"/>
      <c r="I2720" s="43"/>
      <c r="J2720" s="20">
        <f>IF(OR(H2720="",I2720=""),0,-VLOOKUP(H2720,AD:AE,2,0)*I2720/60*'1) Input --&gt;'!$D$25)</f>
        <v>0</v>
      </c>
      <c r="K2720" s="20">
        <f t="shared" si="243"/>
        <v>0</v>
      </c>
      <c r="L2720" s="20">
        <f>IF(M2720="",0,-'1) Input --&gt;'!$D$33/M2720)</f>
        <v>0</v>
      </c>
      <c r="M2720" s="20" t="str">
        <f t="shared" si="239"/>
        <v/>
      </c>
    </row>
    <row r="2721" spans="2:13" x14ac:dyDescent="0.2">
      <c r="B2721" t="str">
        <f t="shared" si="240"/>
        <v>-</v>
      </c>
      <c r="C2721" s="19" t="str">
        <f t="shared" si="241"/>
        <v/>
      </c>
      <c r="D2721" s="19" t="str">
        <f t="shared" si="242"/>
        <v/>
      </c>
      <c r="E2721" s="41"/>
      <c r="F2721" s="42"/>
      <c r="G2721" s="43"/>
      <c r="H2721" s="42"/>
      <c r="I2721" s="43"/>
      <c r="J2721" s="20">
        <f>IF(OR(H2721="",I2721=""),0,-VLOOKUP(H2721,AD:AE,2,0)*I2721/60*'1) Input --&gt;'!$D$25)</f>
        <v>0</v>
      </c>
      <c r="K2721" s="20">
        <f t="shared" si="243"/>
        <v>0</v>
      </c>
      <c r="L2721" s="20">
        <f>IF(M2721="",0,-'1) Input --&gt;'!$D$33/M2721)</f>
        <v>0</v>
      </c>
      <c r="M2721" s="20" t="str">
        <f t="shared" si="239"/>
        <v/>
      </c>
    </row>
    <row r="2722" spans="2:13" x14ac:dyDescent="0.2">
      <c r="B2722" t="str">
        <f t="shared" si="240"/>
        <v>-</v>
      </c>
      <c r="C2722" s="19" t="str">
        <f t="shared" si="241"/>
        <v/>
      </c>
      <c r="D2722" s="19" t="str">
        <f t="shared" si="242"/>
        <v/>
      </c>
      <c r="E2722" s="41"/>
      <c r="F2722" s="42"/>
      <c r="G2722" s="43"/>
      <c r="H2722" s="42"/>
      <c r="I2722" s="43"/>
      <c r="J2722" s="20">
        <f>IF(OR(H2722="",I2722=""),0,-VLOOKUP(H2722,AD:AE,2,0)*I2722/60*'1) Input --&gt;'!$D$25)</f>
        <v>0</v>
      </c>
      <c r="K2722" s="20">
        <f t="shared" si="243"/>
        <v>0</v>
      </c>
      <c r="L2722" s="20">
        <f>IF(M2722="",0,-'1) Input --&gt;'!$D$33/M2722)</f>
        <v>0</v>
      </c>
      <c r="M2722" s="20" t="str">
        <f t="shared" si="239"/>
        <v/>
      </c>
    </row>
    <row r="2723" spans="2:13" x14ac:dyDescent="0.2">
      <c r="B2723" t="str">
        <f t="shared" si="240"/>
        <v>-</v>
      </c>
      <c r="C2723" s="19" t="str">
        <f t="shared" si="241"/>
        <v/>
      </c>
      <c r="D2723" s="19" t="str">
        <f t="shared" si="242"/>
        <v/>
      </c>
      <c r="E2723" s="41"/>
      <c r="F2723" s="42"/>
      <c r="G2723" s="43"/>
      <c r="H2723" s="42"/>
      <c r="I2723" s="43"/>
      <c r="J2723" s="20">
        <f>IF(OR(H2723="",I2723=""),0,-VLOOKUP(H2723,AD:AE,2,0)*I2723/60*'1) Input --&gt;'!$D$25)</f>
        <v>0</v>
      </c>
      <c r="K2723" s="20">
        <f t="shared" si="243"/>
        <v>0</v>
      </c>
      <c r="L2723" s="20">
        <f>IF(M2723="",0,-'1) Input --&gt;'!$D$33/M2723)</f>
        <v>0</v>
      </c>
      <c r="M2723" s="20" t="str">
        <f t="shared" si="239"/>
        <v/>
      </c>
    </row>
    <row r="2724" spans="2:13" x14ac:dyDescent="0.2">
      <c r="B2724" t="str">
        <f t="shared" si="240"/>
        <v>-</v>
      </c>
      <c r="C2724" s="19" t="str">
        <f t="shared" si="241"/>
        <v/>
      </c>
      <c r="D2724" s="19" t="str">
        <f t="shared" si="242"/>
        <v/>
      </c>
      <c r="E2724" s="41"/>
      <c r="F2724" s="42"/>
      <c r="G2724" s="43"/>
      <c r="H2724" s="42"/>
      <c r="I2724" s="43"/>
      <c r="J2724" s="20">
        <f>IF(OR(H2724="",I2724=""),0,-VLOOKUP(H2724,AD:AE,2,0)*I2724/60*'1) Input --&gt;'!$D$25)</f>
        <v>0</v>
      </c>
      <c r="K2724" s="20">
        <f t="shared" si="243"/>
        <v>0</v>
      </c>
      <c r="L2724" s="20">
        <f>IF(M2724="",0,-'1) Input --&gt;'!$D$33/M2724)</f>
        <v>0</v>
      </c>
      <c r="M2724" s="20" t="str">
        <f t="shared" si="239"/>
        <v/>
      </c>
    </row>
    <row r="2725" spans="2:13" x14ac:dyDescent="0.2">
      <c r="B2725" t="str">
        <f t="shared" si="240"/>
        <v>-</v>
      </c>
      <c r="C2725" s="19" t="str">
        <f t="shared" si="241"/>
        <v/>
      </c>
      <c r="D2725" s="19" t="str">
        <f t="shared" si="242"/>
        <v/>
      </c>
      <c r="E2725" s="41"/>
      <c r="F2725" s="42"/>
      <c r="G2725" s="43"/>
      <c r="H2725" s="42"/>
      <c r="I2725" s="43"/>
      <c r="J2725" s="20">
        <f>IF(OR(H2725="",I2725=""),0,-VLOOKUP(H2725,AD:AE,2,0)*I2725/60*'1) Input --&gt;'!$D$25)</f>
        <v>0</v>
      </c>
      <c r="K2725" s="20">
        <f t="shared" si="243"/>
        <v>0</v>
      </c>
      <c r="L2725" s="20">
        <f>IF(M2725="",0,-'1) Input --&gt;'!$D$33/M2725)</f>
        <v>0</v>
      </c>
      <c r="M2725" s="20" t="str">
        <f t="shared" si="239"/>
        <v/>
      </c>
    </row>
    <row r="2726" spans="2:13" x14ac:dyDescent="0.2">
      <c r="B2726" t="str">
        <f t="shared" si="240"/>
        <v>-</v>
      </c>
      <c r="C2726" s="19" t="str">
        <f t="shared" si="241"/>
        <v/>
      </c>
      <c r="D2726" s="19" t="str">
        <f t="shared" si="242"/>
        <v/>
      </c>
      <c r="E2726" s="41"/>
      <c r="F2726" s="42"/>
      <c r="G2726" s="43"/>
      <c r="H2726" s="42"/>
      <c r="I2726" s="43"/>
      <c r="J2726" s="20">
        <f>IF(OR(H2726="",I2726=""),0,-VLOOKUP(H2726,AD:AE,2,0)*I2726/60*'1) Input --&gt;'!$D$25)</f>
        <v>0</v>
      </c>
      <c r="K2726" s="20">
        <f t="shared" si="243"/>
        <v>0</v>
      </c>
      <c r="L2726" s="20">
        <f>IF(M2726="",0,-'1) Input --&gt;'!$D$33/M2726)</f>
        <v>0</v>
      </c>
      <c r="M2726" s="20" t="str">
        <f t="shared" si="239"/>
        <v/>
      </c>
    </row>
    <row r="2727" spans="2:13" x14ac:dyDescent="0.2">
      <c r="B2727" t="str">
        <f t="shared" si="240"/>
        <v>-</v>
      </c>
      <c r="C2727" s="19" t="str">
        <f t="shared" si="241"/>
        <v/>
      </c>
      <c r="D2727" s="19" t="str">
        <f t="shared" si="242"/>
        <v/>
      </c>
      <c r="E2727" s="41"/>
      <c r="F2727" s="42"/>
      <c r="G2727" s="43"/>
      <c r="H2727" s="42"/>
      <c r="I2727" s="43"/>
      <c r="J2727" s="20">
        <f>IF(OR(H2727="",I2727=""),0,-VLOOKUP(H2727,AD:AE,2,0)*I2727/60*'1) Input --&gt;'!$D$25)</f>
        <v>0</v>
      </c>
      <c r="K2727" s="20">
        <f t="shared" si="243"/>
        <v>0</v>
      </c>
      <c r="L2727" s="20">
        <f>IF(M2727="",0,-'1) Input --&gt;'!$D$33/M2727)</f>
        <v>0</v>
      </c>
      <c r="M2727" s="20" t="str">
        <f t="shared" si="239"/>
        <v/>
      </c>
    </row>
    <row r="2728" spans="2:13" x14ac:dyDescent="0.2">
      <c r="B2728" t="str">
        <f t="shared" si="240"/>
        <v>-</v>
      </c>
      <c r="C2728" s="19" t="str">
        <f t="shared" si="241"/>
        <v/>
      </c>
      <c r="D2728" s="19" t="str">
        <f t="shared" si="242"/>
        <v/>
      </c>
      <c r="E2728" s="41"/>
      <c r="F2728" s="42"/>
      <c r="G2728" s="43"/>
      <c r="H2728" s="42"/>
      <c r="I2728" s="43"/>
      <c r="J2728" s="20">
        <f>IF(OR(H2728="",I2728=""),0,-VLOOKUP(H2728,AD:AE,2,0)*I2728/60*'1) Input --&gt;'!$D$25)</f>
        <v>0</v>
      </c>
      <c r="K2728" s="20">
        <f t="shared" si="243"/>
        <v>0</v>
      </c>
      <c r="L2728" s="20">
        <f>IF(M2728="",0,-'1) Input --&gt;'!$D$33/M2728)</f>
        <v>0</v>
      </c>
      <c r="M2728" s="20" t="str">
        <f t="shared" si="239"/>
        <v/>
      </c>
    </row>
    <row r="2729" spans="2:13" x14ac:dyDescent="0.2">
      <c r="B2729" t="str">
        <f t="shared" si="240"/>
        <v>-</v>
      </c>
      <c r="C2729" s="19" t="str">
        <f t="shared" si="241"/>
        <v/>
      </c>
      <c r="D2729" s="19" t="str">
        <f t="shared" si="242"/>
        <v/>
      </c>
      <c r="E2729" s="41"/>
      <c r="F2729" s="42"/>
      <c r="G2729" s="43"/>
      <c r="H2729" s="42"/>
      <c r="I2729" s="43"/>
      <c r="J2729" s="20">
        <f>IF(OR(H2729="",I2729=""),0,-VLOOKUP(H2729,AD:AE,2,0)*I2729/60*'1) Input --&gt;'!$D$25)</f>
        <v>0</v>
      </c>
      <c r="K2729" s="20">
        <f t="shared" si="243"/>
        <v>0</v>
      </c>
      <c r="L2729" s="20">
        <f>IF(M2729="",0,-'1) Input --&gt;'!$D$33/M2729)</f>
        <v>0</v>
      </c>
      <c r="M2729" s="20" t="str">
        <f t="shared" si="239"/>
        <v/>
      </c>
    </row>
    <row r="2730" spans="2:13" x14ac:dyDescent="0.2">
      <c r="B2730" t="str">
        <f t="shared" si="240"/>
        <v>-</v>
      </c>
      <c r="C2730" s="19" t="str">
        <f t="shared" si="241"/>
        <v/>
      </c>
      <c r="D2730" s="19" t="str">
        <f t="shared" si="242"/>
        <v/>
      </c>
      <c r="E2730" s="41"/>
      <c r="F2730" s="42"/>
      <c r="G2730" s="43"/>
      <c r="H2730" s="42"/>
      <c r="I2730" s="43"/>
      <c r="J2730" s="20">
        <f>IF(OR(H2730="",I2730=""),0,-VLOOKUP(H2730,AD:AE,2,0)*I2730/60*'1) Input --&gt;'!$D$25)</f>
        <v>0</v>
      </c>
      <c r="K2730" s="20">
        <f t="shared" si="243"/>
        <v>0</v>
      </c>
      <c r="L2730" s="20">
        <f>IF(M2730="",0,-'1) Input --&gt;'!$D$33/M2730)</f>
        <v>0</v>
      </c>
      <c r="M2730" s="20" t="str">
        <f t="shared" si="239"/>
        <v/>
      </c>
    </row>
    <row r="2731" spans="2:13" x14ac:dyDescent="0.2">
      <c r="B2731" t="str">
        <f t="shared" si="240"/>
        <v>-</v>
      </c>
      <c r="C2731" s="19" t="str">
        <f t="shared" si="241"/>
        <v/>
      </c>
      <c r="D2731" s="19" t="str">
        <f t="shared" si="242"/>
        <v/>
      </c>
      <c r="E2731" s="41"/>
      <c r="F2731" s="42"/>
      <c r="G2731" s="43"/>
      <c r="H2731" s="42"/>
      <c r="I2731" s="43"/>
      <c r="J2731" s="20">
        <f>IF(OR(H2731="",I2731=""),0,-VLOOKUP(H2731,AD:AE,2,0)*I2731/60*'1) Input --&gt;'!$D$25)</f>
        <v>0</v>
      </c>
      <c r="K2731" s="20">
        <f t="shared" si="243"/>
        <v>0</v>
      </c>
      <c r="L2731" s="20">
        <f>IF(M2731="",0,-'1) Input --&gt;'!$D$33/M2731)</f>
        <v>0</v>
      </c>
      <c r="M2731" s="20" t="str">
        <f t="shared" si="239"/>
        <v/>
      </c>
    </row>
    <row r="2732" spans="2:13" x14ac:dyDescent="0.2">
      <c r="B2732" t="str">
        <f t="shared" si="240"/>
        <v>-</v>
      </c>
      <c r="C2732" s="19" t="str">
        <f t="shared" si="241"/>
        <v/>
      </c>
      <c r="D2732" s="19" t="str">
        <f t="shared" si="242"/>
        <v/>
      </c>
      <c r="E2732" s="41"/>
      <c r="F2732" s="42"/>
      <c r="G2732" s="43"/>
      <c r="H2732" s="42"/>
      <c r="I2732" s="43"/>
      <c r="J2732" s="20">
        <f>IF(OR(H2732="",I2732=""),0,-VLOOKUP(H2732,AD:AE,2,0)*I2732/60*'1) Input --&gt;'!$D$25)</f>
        <v>0</v>
      </c>
      <c r="K2732" s="20">
        <f t="shared" si="243"/>
        <v>0</v>
      </c>
      <c r="L2732" s="20">
        <f>IF(M2732="",0,-'1) Input --&gt;'!$D$33/M2732)</f>
        <v>0</v>
      </c>
      <c r="M2732" s="20" t="str">
        <f t="shared" si="239"/>
        <v/>
      </c>
    </row>
    <row r="2733" spans="2:13" x14ac:dyDescent="0.2">
      <c r="B2733" t="str">
        <f t="shared" si="240"/>
        <v>-</v>
      </c>
      <c r="C2733" s="19" t="str">
        <f t="shared" si="241"/>
        <v/>
      </c>
      <c r="D2733" s="19" t="str">
        <f t="shared" si="242"/>
        <v/>
      </c>
      <c r="E2733" s="41"/>
      <c r="F2733" s="42"/>
      <c r="G2733" s="43"/>
      <c r="H2733" s="42"/>
      <c r="I2733" s="43"/>
      <c r="J2733" s="20">
        <f>IF(OR(H2733="",I2733=""),0,-VLOOKUP(H2733,AD:AE,2,0)*I2733/60*'1) Input --&gt;'!$D$25)</f>
        <v>0</v>
      </c>
      <c r="K2733" s="20">
        <f t="shared" si="243"/>
        <v>0</v>
      </c>
      <c r="L2733" s="20">
        <f>IF(M2733="",0,-'1) Input --&gt;'!$D$33/M2733)</f>
        <v>0</v>
      </c>
      <c r="M2733" s="20" t="str">
        <f t="shared" si="239"/>
        <v/>
      </c>
    </row>
    <row r="2734" spans="2:13" x14ac:dyDescent="0.2">
      <c r="B2734" t="str">
        <f t="shared" si="240"/>
        <v>-</v>
      </c>
      <c r="C2734" s="19" t="str">
        <f t="shared" si="241"/>
        <v/>
      </c>
      <c r="D2734" s="19" t="str">
        <f t="shared" si="242"/>
        <v/>
      </c>
      <c r="E2734" s="41"/>
      <c r="F2734" s="42"/>
      <c r="G2734" s="43"/>
      <c r="H2734" s="42"/>
      <c r="I2734" s="43"/>
      <c r="J2734" s="20">
        <f>IF(OR(H2734="",I2734=""),0,-VLOOKUP(H2734,AD:AE,2,0)*I2734/60*'1) Input --&gt;'!$D$25)</f>
        <v>0</v>
      </c>
      <c r="K2734" s="20">
        <f t="shared" si="243"/>
        <v>0</v>
      </c>
      <c r="L2734" s="20">
        <f>IF(M2734="",0,-'1) Input --&gt;'!$D$33/M2734)</f>
        <v>0</v>
      </c>
      <c r="M2734" s="20" t="str">
        <f t="shared" si="239"/>
        <v/>
      </c>
    </row>
    <row r="2735" spans="2:13" x14ac:dyDescent="0.2">
      <c r="B2735" t="str">
        <f t="shared" si="240"/>
        <v>-</v>
      </c>
      <c r="C2735" s="19" t="str">
        <f t="shared" si="241"/>
        <v/>
      </c>
      <c r="D2735" s="19" t="str">
        <f t="shared" si="242"/>
        <v/>
      </c>
      <c r="E2735" s="41"/>
      <c r="F2735" s="42"/>
      <c r="G2735" s="43"/>
      <c r="H2735" s="42"/>
      <c r="I2735" s="43"/>
      <c r="J2735" s="20">
        <f>IF(OR(H2735="",I2735=""),0,-VLOOKUP(H2735,AD:AE,2,0)*I2735/60*'1) Input --&gt;'!$D$25)</f>
        <v>0</v>
      </c>
      <c r="K2735" s="20">
        <f t="shared" si="243"/>
        <v>0</v>
      </c>
      <c r="L2735" s="20">
        <f>IF(M2735="",0,-'1) Input --&gt;'!$D$33/M2735)</f>
        <v>0</v>
      </c>
      <c r="M2735" s="20" t="str">
        <f t="shared" si="239"/>
        <v/>
      </c>
    </row>
    <row r="2736" spans="2:13" x14ac:dyDescent="0.2">
      <c r="B2736" t="str">
        <f t="shared" si="240"/>
        <v>-</v>
      </c>
      <c r="C2736" s="19" t="str">
        <f t="shared" si="241"/>
        <v/>
      </c>
      <c r="D2736" s="19" t="str">
        <f t="shared" si="242"/>
        <v/>
      </c>
      <c r="E2736" s="41"/>
      <c r="F2736" s="42"/>
      <c r="G2736" s="43"/>
      <c r="H2736" s="42"/>
      <c r="I2736" s="43"/>
      <c r="J2736" s="20">
        <f>IF(OR(H2736="",I2736=""),0,-VLOOKUP(H2736,AD:AE,2,0)*I2736/60*'1) Input --&gt;'!$D$25)</f>
        <v>0</v>
      </c>
      <c r="K2736" s="20">
        <f t="shared" si="243"/>
        <v>0</v>
      </c>
      <c r="L2736" s="20">
        <f>IF(M2736="",0,-'1) Input --&gt;'!$D$33/M2736)</f>
        <v>0</v>
      </c>
      <c r="M2736" s="20" t="str">
        <f t="shared" si="239"/>
        <v/>
      </c>
    </row>
    <row r="2737" spans="2:13" x14ac:dyDescent="0.2">
      <c r="B2737" t="str">
        <f t="shared" si="240"/>
        <v>-</v>
      </c>
      <c r="C2737" s="19" t="str">
        <f t="shared" si="241"/>
        <v/>
      </c>
      <c r="D2737" s="19" t="str">
        <f t="shared" si="242"/>
        <v/>
      </c>
      <c r="E2737" s="41"/>
      <c r="F2737" s="42"/>
      <c r="G2737" s="43"/>
      <c r="H2737" s="42"/>
      <c r="I2737" s="43"/>
      <c r="J2737" s="20">
        <f>IF(OR(H2737="",I2737=""),0,-VLOOKUP(H2737,AD:AE,2,0)*I2737/60*'1) Input --&gt;'!$D$25)</f>
        <v>0</v>
      </c>
      <c r="K2737" s="20">
        <f t="shared" si="243"/>
        <v>0</v>
      </c>
      <c r="L2737" s="20">
        <f>IF(M2737="",0,-'1) Input --&gt;'!$D$33/M2737)</f>
        <v>0</v>
      </c>
      <c r="M2737" s="20" t="str">
        <f t="shared" si="239"/>
        <v/>
      </c>
    </row>
    <row r="2738" spans="2:13" x14ac:dyDescent="0.2">
      <c r="B2738" t="str">
        <f t="shared" si="240"/>
        <v>-</v>
      </c>
      <c r="C2738" s="19" t="str">
        <f t="shared" si="241"/>
        <v/>
      </c>
      <c r="D2738" s="19" t="str">
        <f t="shared" si="242"/>
        <v/>
      </c>
      <c r="E2738" s="41"/>
      <c r="F2738" s="42"/>
      <c r="G2738" s="43"/>
      <c r="H2738" s="42"/>
      <c r="I2738" s="43"/>
      <c r="J2738" s="20">
        <f>IF(OR(H2738="",I2738=""),0,-VLOOKUP(H2738,AD:AE,2,0)*I2738/60*'1) Input --&gt;'!$D$25)</f>
        <v>0</v>
      </c>
      <c r="K2738" s="20">
        <f t="shared" si="243"/>
        <v>0</v>
      </c>
      <c r="L2738" s="20">
        <f>IF(M2738="",0,-'1) Input --&gt;'!$D$33/M2738)</f>
        <v>0</v>
      </c>
      <c r="M2738" s="20" t="str">
        <f t="shared" si="239"/>
        <v/>
      </c>
    </row>
    <row r="2739" spans="2:13" x14ac:dyDescent="0.2">
      <c r="B2739" t="str">
        <f t="shared" si="240"/>
        <v>-</v>
      </c>
      <c r="C2739" s="19" t="str">
        <f t="shared" si="241"/>
        <v/>
      </c>
      <c r="D2739" s="19" t="str">
        <f t="shared" si="242"/>
        <v/>
      </c>
      <c r="E2739" s="41"/>
      <c r="F2739" s="42"/>
      <c r="G2739" s="43"/>
      <c r="H2739" s="42"/>
      <c r="I2739" s="43"/>
      <c r="J2739" s="20">
        <f>IF(OR(H2739="",I2739=""),0,-VLOOKUP(H2739,AD:AE,2,0)*I2739/60*'1) Input --&gt;'!$D$25)</f>
        <v>0</v>
      </c>
      <c r="K2739" s="20">
        <f t="shared" si="243"/>
        <v>0</v>
      </c>
      <c r="L2739" s="20">
        <f>IF(M2739="",0,-'1) Input --&gt;'!$D$33/M2739)</f>
        <v>0</v>
      </c>
      <c r="M2739" s="20" t="str">
        <f t="shared" si="239"/>
        <v/>
      </c>
    </row>
    <row r="2740" spans="2:13" x14ac:dyDescent="0.2">
      <c r="B2740" t="str">
        <f t="shared" si="240"/>
        <v>-</v>
      </c>
      <c r="C2740" s="19" t="str">
        <f t="shared" si="241"/>
        <v/>
      </c>
      <c r="D2740" s="19" t="str">
        <f t="shared" si="242"/>
        <v/>
      </c>
      <c r="E2740" s="41"/>
      <c r="F2740" s="42"/>
      <c r="G2740" s="43"/>
      <c r="H2740" s="42"/>
      <c r="I2740" s="43"/>
      <c r="J2740" s="20">
        <f>IF(OR(H2740="",I2740=""),0,-VLOOKUP(H2740,AD:AE,2,0)*I2740/60*'1) Input --&gt;'!$D$25)</f>
        <v>0</v>
      </c>
      <c r="K2740" s="20">
        <f t="shared" si="243"/>
        <v>0</v>
      </c>
      <c r="L2740" s="20">
        <f>IF(M2740="",0,-'1) Input --&gt;'!$D$33/M2740)</f>
        <v>0</v>
      </c>
      <c r="M2740" s="20" t="str">
        <f t="shared" si="239"/>
        <v/>
      </c>
    </row>
    <row r="2741" spans="2:13" x14ac:dyDescent="0.2">
      <c r="B2741" t="str">
        <f t="shared" si="240"/>
        <v>-</v>
      </c>
      <c r="C2741" s="19" t="str">
        <f t="shared" si="241"/>
        <v/>
      </c>
      <c r="D2741" s="19" t="str">
        <f t="shared" si="242"/>
        <v/>
      </c>
      <c r="E2741" s="41"/>
      <c r="F2741" s="42"/>
      <c r="G2741" s="43"/>
      <c r="H2741" s="42"/>
      <c r="I2741" s="43"/>
      <c r="J2741" s="20">
        <f>IF(OR(H2741="",I2741=""),0,-VLOOKUP(H2741,AD:AE,2,0)*I2741/60*'1) Input --&gt;'!$D$25)</f>
        <v>0</v>
      </c>
      <c r="K2741" s="20">
        <f t="shared" si="243"/>
        <v>0</v>
      </c>
      <c r="L2741" s="20">
        <f>IF(M2741="",0,-'1) Input --&gt;'!$D$33/M2741)</f>
        <v>0</v>
      </c>
      <c r="M2741" s="20" t="str">
        <f t="shared" si="239"/>
        <v/>
      </c>
    </row>
    <row r="2742" spans="2:13" x14ac:dyDescent="0.2">
      <c r="B2742" t="str">
        <f t="shared" si="240"/>
        <v>-</v>
      </c>
      <c r="C2742" s="19" t="str">
        <f t="shared" si="241"/>
        <v/>
      </c>
      <c r="D2742" s="19" t="str">
        <f t="shared" si="242"/>
        <v/>
      </c>
      <c r="E2742" s="41"/>
      <c r="F2742" s="42"/>
      <c r="G2742" s="43"/>
      <c r="H2742" s="42"/>
      <c r="I2742" s="43"/>
      <c r="J2742" s="20">
        <f>IF(OR(H2742="",I2742=""),0,-VLOOKUP(H2742,AD:AE,2,0)*I2742/60*'1) Input --&gt;'!$D$25)</f>
        <v>0</v>
      </c>
      <c r="K2742" s="20">
        <f t="shared" si="243"/>
        <v>0</v>
      </c>
      <c r="L2742" s="20">
        <f>IF(M2742="",0,-'1) Input --&gt;'!$D$33/M2742)</f>
        <v>0</v>
      </c>
      <c r="M2742" s="20" t="str">
        <f t="shared" si="239"/>
        <v/>
      </c>
    </row>
    <row r="2743" spans="2:13" x14ac:dyDescent="0.2">
      <c r="B2743" t="str">
        <f t="shared" si="240"/>
        <v>-</v>
      </c>
      <c r="C2743" s="19" t="str">
        <f t="shared" si="241"/>
        <v/>
      </c>
      <c r="D2743" s="19" t="str">
        <f t="shared" si="242"/>
        <v/>
      </c>
      <c r="E2743" s="41"/>
      <c r="F2743" s="42"/>
      <c r="G2743" s="43"/>
      <c r="H2743" s="42"/>
      <c r="I2743" s="43"/>
      <c r="J2743" s="20">
        <f>IF(OR(H2743="",I2743=""),0,-VLOOKUP(H2743,AD:AE,2,0)*I2743/60*'1) Input --&gt;'!$D$25)</f>
        <v>0</v>
      </c>
      <c r="K2743" s="20">
        <f t="shared" si="243"/>
        <v>0</v>
      </c>
      <c r="L2743" s="20">
        <f>IF(M2743="",0,-'1) Input --&gt;'!$D$33/M2743)</f>
        <v>0</v>
      </c>
      <c r="M2743" s="20" t="str">
        <f t="shared" si="239"/>
        <v/>
      </c>
    </row>
    <row r="2744" spans="2:13" x14ac:dyDescent="0.2">
      <c r="B2744" t="str">
        <f t="shared" si="240"/>
        <v>-</v>
      </c>
      <c r="C2744" s="19" t="str">
        <f t="shared" si="241"/>
        <v/>
      </c>
      <c r="D2744" s="19" t="str">
        <f t="shared" si="242"/>
        <v/>
      </c>
      <c r="E2744" s="41"/>
      <c r="F2744" s="42"/>
      <c r="G2744" s="43"/>
      <c r="H2744" s="42"/>
      <c r="I2744" s="43"/>
      <c r="J2744" s="20">
        <f>IF(OR(H2744="",I2744=""),0,-VLOOKUP(H2744,AD:AE,2,0)*I2744/60*'1) Input --&gt;'!$D$25)</f>
        <v>0</v>
      </c>
      <c r="K2744" s="20">
        <f t="shared" si="243"/>
        <v>0</v>
      </c>
      <c r="L2744" s="20">
        <f>IF(M2744="",0,-'1) Input --&gt;'!$D$33/M2744)</f>
        <v>0</v>
      </c>
      <c r="M2744" s="20" t="str">
        <f t="shared" si="239"/>
        <v/>
      </c>
    </row>
    <row r="2745" spans="2:13" x14ac:dyDescent="0.2">
      <c r="B2745" t="str">
        <f t="shared" si="240"/>
        <v>-</v>
      </c>
      <c r="C2745" s="19" t="str">
        <f t="shared" si="241"/>
        <v/>
      </c>
      <c r="D2745" s="19" t="str">
        <f t="shared" si="242"/>
        <v/>
      </c>
      <c r="E2745" s="41"/>
      <c r="F2745" s="42"/>
      <c r="G2745" s="43"/>
      <c r="H2745" s="42"/>
      <c r="I2745" s="43"/>
      <c r="J2745" s="20">
        <f>IF(OR(H2745="",I2745=""),0,-VLOOKUP(H2745,AD:AE,2,0)*I2745/60*'1) Input --&gt;'!$D$25)</f>
        <v>0</v>
      </c>
      <c r="K2745" s="20">
        <f t="shared" si="243"/>
        <v>0</v>
      </c>
      <c r="L2745" s="20">
        <f>IF(M2745="",0,-'1) Input --&gt;'!$D$33/M2745)</f>
        <v>0</v>
      </c>
      <c r="M2745" s="20" t="str">
        <f t="shared" si="239"/>
        <v/>
      </c>
    </row>
    <row r="2746" spans="2:13" x14ac:dyDescent="0.2">
      <c r="B2746" t="str">
        <f t="shared" si="240"/>
        <v>-</v>
      </c>
      <c r="C2746" s="19" t="str">
        <f t="shared" si="241"/>
        <v/>
      </c>
      <c r="D2746" s="19" t="str">
        <f t="shared" si="242"/>
        <v/>
      </c>
      <c r="E2746" s="41"/>
      <c r="F2746" s="42"/>
      <c r="G2746" s="43"/>
      <c r="H2746" s="42"/>
      <c r="I2746" s="43"/>
      <c r="J2746" s="20">
        <f>IF(OR(H2746="",I2746=""),0,-VLOOKUP(H2746,AD:AE,2,0)*I2746/60*'1) Input --&gt;'!$D$25)</f>
        <v>0</v>
      </c>
      <c r="K2746" s="20">
        <f t="shared" si="243"/>
        <v>0</v>
      </c>
      <c r="L2746" s="20">
        <f>IF(M2746="",0,-'1) Input --&gt;'!$D$33/M2746)</f>
        <v>0</v>
      </c>
      <c r="M2746" s="20" t="str">
        <f t="shared" si="239"/>
        <v/>
      </c>
    </row>
    <row r="2747" spans="2:13" x14ac:dyDescent="0.2">
      <c r="B2747" t="str">
        <f t="shared" si="240"/>
        <v>-</v>
      </c>
      <c r="C2747" s="19" t="str">
        <f t="shared" si="241"/>
        <v/>
      </c>
      <c r="D2747" s="19" t="str">
        <f t="shared" si="242"/>
        <v/>
      </c>
      <c r="E2747" s="41"/>
      <c r="F2747" s="42"/>
      <c r="G2747" s="43"/>
      <c r="H2747" s="42"/>
      <c r="I2747" s="43"/>
      <c r="J2747" s="20">
        <f>IF(OR(H2747="",I2747=""),0,-VLOOKUP(H2747,AD:AE,2,0)*I2747/60*'1) Input --&gt;'!$D$25)</f>
        <v>0</v>
      </c>
      <c r="K2747" s="20">
        <f t="shared" si="243"/>
        <v>0</v>
      </c>
      <c r="L2747" s="20">
        <f>IF(M2747="",0,-'1) Input --&gt;'!$D$33/M2747)</f>
        <v>0</v>
      </c>
      <c r="M2747" s="20" t="str">
        <f t="shared" si="239"/>
        <v/>
      </c>
    </row>
    <row r="2748" spans="2:13" x14ac:dyDescent="0.2">
      <c r="B2748" t="str">
        <f t="shared" si="240"/>
        <v>-</v>
      </c>
      <c r="C2748" s="19" t="str">
        <f t="shared" si="241"/>
        <v/>
      </c>
      <c r="D2748" s="19" t="str">
        <f t="shared" si="242"/>
        <v/>
      </c>
      <c r="E2748" s="41"/>
      <c r="F2748" s="42"/>
      <c r="G2748" s="43"/>
      <c r="H2748" s="42"/>
      <c r="I2748" s="43"/>
      <c r="J2748" s="20">
        <f>IF(OR(H2748="",I2748=""),0,-VLOOKUP(H2748,AD:AE,2,0)*I2748/60*'1) Input --&gt;'!$D$25)</f>
        <v>0</v>
      </c>
      <c r="K2748" s="20">
        <f t="shared" si="243"/>
        <v>0</v>
      </c>
      <c r="L2748" s="20">
        <f>IF(M2748="",0,-'1) Input --&gt;'!$D$33/M2748)</f>
        <v>0</v>
      </c>
      <c r="M2748" s="20" t="str">
        <f t="shared" si="239"/>
        <v/>
      </c>
    </row>
    <row r="2749" spans="2:13" x14ac:dyDescent="0.2">
      <c r="B2749" t="str">
        <f t="shared" si="240"/>
        <v>-</v>
      </c>
      <c r="C2749" s="19" t="str">
        <f t="shared" si="241"/>
        <v/>
      </c>
      <c r="D2749" s="19" t="str">
        <f t="shared" si="242"/>
        <v/>
      </c>
      <c r="E2749" s="41"/>
      <c r="F2749" s="42"/>
      <c r="G2749" s="43"/>
      <c r="H2749" s="42"/>
      <c r="I2749" s="43"/>
      <c r="J2749" s="20">
        <f>IF(OR(H2749="",I2749=""),0,-VLOOKUP(H2749,AD:AE,2,0)*I2749/60*'1) Input --&gt;'!$D$25)</f>
        <v>0</v>
      </c>
      <c r="K2749" s="20">
        <f t="shared" si="243"/>
        <v>0</v>
      </c>
      <c r="L2749" s="20">
        <f>IF(M2749="",0,-'1) Input --&gt;'!$D$33/M2749)</f>
        <v>0</v>
      </c>
      <c r="M2749" s="20" t="str">
        <f t="shared" si="239"/>
        <v/>
      </c>
    </row>
    <row r="2750" spans="2:13" x14ac:dyDescent="0.2">
      <c r="B2750" t="str">
        <f t="shared" si="240"/>
        <v>-</v>
      </c>
      <c r="C2750" s="19" t="str">
        <f t="shared" si="241"/>
        <v/>
      </c>
      <c r="D2750" s="19" t="str">
        <f t="shared" si="242"/>
        <v/>
      </c>
      <c r="E2750" s="41"/>
      <c r="F2750" s="42"/>
      <c r="G2750" s="43"/>
      <c r="H2750" s="42"/>
      <c r="I2750" s="43"/>
      <c r="J2750" s="20">
        <f>IF(OR(H2750="",I2750=""),0,-VLOOKUP(H2750,AD:AE,2,0)*I2750/60*'1) Input --&gt;'!$D$25)</f>
        <v>0</v>
      </c>
      <c r="K2750" s="20">
        <f t="shared" si="243"/>
        <v>0</v>
      </c>
      <c r="L2750" s="20">
        <f>IF(M2750="",0,-'1) Input --&gt;'!$D$33/M2750)</f>
        <v>0</v>
      </c>
      <c r="M2750" s="20" t="str">
        <f t="shared" si="239"/>
        <v/>
      </c>
    </row>
    <row r="2751" spans="2:13" x14ac:dyDescent="0.2">
      <c r="B2751" t="str">
        <f t="shared" si="240"/>
        <v>-</v>
      </c>
      <c r="C2751" s="19" t="str">
        <f t="shared" si="241"/>
        <v/>
      </c>
      <c r="D2751" s="19" t="str">
        <f t="shared" si="242"/>
        <v/>
      </c>
      <c r="E2751" s="41"/>
      <c r="F2751" s="42"/>
      <c r="G2751" s="43"/>
      <c r="H2751" s="42"/>
      <c r="I2751" s="43"/>
      <c r="J2751" s="20">
        <f>IF(OR(H2751="",I2751=""),0,-VLOOKUP(H2751,AD:AE,2,0)*I2751/60*'1) Input --&gt;'!$D$25)</f>
        <v>0</v>
      </c>
      <c r="K2751" s="20">
        <f t="shared" si="243"/>
        <v>0</v>
      </c>
      <c r="L2751" s="20">
        <f>IF(M2751="",0,-'1) Input --&gt;'!$D$33/M2751)</f>
        <v>0</v>
      </c>
      <c r="M2751" s="20" t="str">
        <f t="shared" si="239"/>
        <v/>
      </c>
    </row>
    <row r="2752" spans="2:13" x14ac:dyDescent="0.2">
      <c r="B2752" t="str">
        <f t="shared" si="240"/>
        <v>-</v>
      </c>
      <c r="C2752" s="19" t="str">
        <f t="shared" si="241"/>
        <v/>
      </c>
      <c r="D2752" s="19" t="str">
        <f t="shared" si="242"/>
        <v/>
      </c>
      <c r="E2752" s="41"/>
      <c r="F2752" s="42"/>
      <c r="G2752" s="43"/>
      <c r="H2752" s="42"/>
      <c r="I2752" s="43"/>
      <c r="J2752" s="20">
        <f>IF(OR(H2752="",I2752=""),0,-VLOOKUP(H2752,AD:AE,2,0)*I2752/60*'1) Input --&gt;'!$D$25)</f>
        <v>0</v>
      </c>
      <c r="K2752" s="20">
        <f t="shared" si="243"/>
        <v>0</v>
      </c>
      <c r="L2752" s="20">
        <f>IF(M2752="",0,-'1) Input --&gt;'!$D$33/M2752)</f>
        <v>0</v>
      </c>
      <c r="M2752" s="20" t="str">
        <f t="shared" si="239"/>
        <v/>
      </c>
    </row>
    <row r="2753" spans="2:13" x14ac:dyDescent="0.2">
      <c r="B2753" t="str">
        <f t="shared" si="240"/>
        <v>-</v>
      </c>
      <c r="C2753" s="19" t="str">
        <f t="shared" si="241"/>
        <v/>
      </c>
      <c r="D2753" s="19" t="str">
        <f t="shared" si="242"/>
        <v/>
      </c>
      <c r="E2753" s="41"/>
      <c r="F2753" s="42"/>
      <c r="G2753" s="43"/>
      <c r="H2753" s="42"/>
      <c r="I2753" s="43"/>
      <c r="J2753" s="20">
        <f>IF(OR(H2753="",I2753=""),0,-VLOOKUP(H2753,AD:AE,2,0)*I2753/60*'1) Input --&gt;'!$D$25)</f>
        <v>0</v>
      </c>
      <c r="K2753" s="20">
        <f t="shared" si="243"/>
        <v>0</v>
      </c>
      <c r="L2753" s="20">
        <f>IF(M2753="",0,-'1) Input --&gt;'!$D$33/M2753)</f>
        <v>0</v>
      </c>
      <c r="M2753" s="20" t="str">
        <f t="shared" si="239"/>
        <v/>
      </c>
    </row>
    <row r="2754" spans="2:13" x14ac:dyDescent="0.2">
      <c r="B2754" t="str">
        <f t="shared" si="240"/>
        <v>-</v>
      </c>
      <c r="C2754" s="19" t="str">
        <f t="shared" si="241"/>
        <v/>
      </c>
      <c r="D2754" s="19" t="str">
        <f t="shared" si="242"/>
        <v/>
      </c>
      <c r="E2754" s="41"/>
      <c r="F2754" s="42"/>
      <c r="G2754" s="43"/>
      <c r="H2754" s="42"/>
      <c r="I2754" s="43"/>
      <c r="J2754" s="20">
        <f>IF(OR(H2754="",I2754=""),0,-VLOOKUP(H2754,AD:AE,2,0)*I2754/60*'1) Input --&gt;'!$D$25)</f>
        <v>0</v>
      </c>
      <c r="K2754" s="20">
        <f t="shared" si="243"/>
        <v>0</v>
      </c>
      <c r="L2754" s="20">
        <f>IF(M2754="",0,-'1) Input --&gt;'!$D$33/M2754)</f>
        <v>0</v>
      </c>
      <c r="M2754" s="20" t="str">
        <f t="shared" si="239"/>
        <v/>
      </c>
    </row>
    <row r="2755" spans="2:13" x14ac:dyDescent="0.2">
      <c r="B2755" t="str">
        <f t="shared" si="240"/>
        <v>-</v>
      </c>
      <c r="C2755" s="19" t="str">
        <f t="shared" si="241"/>
        <v/>
      </c>
      <c r="D2755" s="19" t="str">
        <f t="shared" si="242"/>
        <v/>
      </c>
      <c r="E2755" s="41"/>
      <c r="F2755" s="42"/>
      <c r="G2755" s="43"/>
      <c r="H2755" s="42"/>
      <c r="I2755" s="43"/>
      <c r="J2755" s="20">
        <f>IF(OR(H2755="",I2755=""),0,-VLOOKUP(H2755,AD:AE,2,0)*I2755/60*'1) Input --&gt;'!$D$25)</f>
        <v>0</v>
      </c>
      <c r="K2755" s="20">
        <f t="shared" si="243"/>
        <v>0</v>
      </c>
      <c r="L2755" s="20">
        <f>IF(M2755="",0,-'1) Input --&gt;'!$D$33/M2755)</f>
        <v>0</v>
      </c>
      <c r="M2755" s="20" t="str">
        <f t="shared" si="239"/>
        <v/>
      </c>
    </row>
    <row r="2756" spans="2:13" x14ac:dyDescent="0.2">
      <c r="B2756" t="str">
        <f t="shared" si="240"/>
        <v>-</v>
      </c>
      <c r="C2756" s="19" t="str">
        <f t="shared" si="241"/>
        <v/>
      </c>
      <c r="D2756" s="19" t="str">
        <f t="shared" si="242"/>
        <v/>
      </c>
      <c r="E2756" s="41"/>
      <c r="F2756" s="42"/>
      <c r="G2756" s="43"/>
      <c r="H2756" s="42"/>
      <c r="I2756" s="43"/>
      <c r="J2756" s="20">
        <f>IF(OR(H2756="",I2756=""),0,-VLOOKUP(H2756,AD:AE,2,0)*I2756/60*'1) Input --&gt;'!$D$25)</f>
        <v>0</v>
      </c>
      <c r="K2756" s="20">
        <f t="shared" si="243"/>
        <v>0</v>
      </c>
      <c r="L2756" s="20">
        <f>IF(M2756="",0,-'1) Input --&gt;'!$D$33/M2756)</f>
        <v>0</v>
      </c>
      <c r="M2756" s="20" t="str">
        <f t="shared" si="239"/>
        <v/>
      </c>
    </row>
    <row r="2757" spans="2:13" x14ac:dyDescent="0.2">
      <c r="B2757" t="str">
        <f t="shared" si="240"/>
        <v>-</v>
      </c>
      <c r="C2757" s="19" t="str">
        <f t="shared" si="241"/>
        <v/>
      </c>
      <c r="D2757" s="19" t="str">
        <f t="shared" si="242"/>
        <v/>
      </c>
      <c r="E2757" s="41"/>
      <c r="F2757" s="42"/>
      <c r="G2757" s="43"/>
      <c r="H2757" s="42"/>
      <c r="I2757" s="43"/>
      <c r="J2757" s="20">
        <f>IF(OR(H2757="",I2757=""),0,-VLOOKUP(H2757,AD:AE,2,0)*I2757/60*'1) Input --&gt;'!$D$25)</f>
        <v>0</v>
      </c>
      <c r="K2757" s="20">
        <f t="shared" si="243"/>
        <v>0</v>
      </c>
      <c r="L2757" s="20">
        <f>IF(M2757="",0,-'1) Input --&gt;'!$D$33/M2757)</f>
        <v>0</v>
      </c>
      <c r="M2757" s="20" t="str">
        <f t="shared" si="239"/>
        <v/>
      </c>
    </row>
    <row r="2758" spans="2:13" x14ac:dyDescent="0.2">
      <c r="B2758" t="str">
        <f t="shared" si="240"/>
        <v>-</v>
      </c>
      <c r="C2758" s="19" t="str">
        <f t="shared" si="241"/>
        <v/>
      </c>
      <c r="D2758" s="19" t="str">
        <f t="shared" si="242"/>
        <v/>
      </c>
      <c r="E2758" s="41"/>
      <c r="F2758" s="42"/>
      <c r="G2758" s="43"/>
      <c r="H2758" s="42"/>
      <c r="I2758" s="43"/>
      <c r="J2758" s="20">
        <f>IF(OR(H2758="",I2758=""),0,-VLOOKUP(H2758,AD:AE,2,0)*I2758/60*'1) Input --&gt;'!$D$25)</f>
        <v>0</v>
      </c>
      <c r="K2758" s="20">
        <f t="shared" si="243"/>
        <v>0</v>
      </c>
      <c r="L2758" s="20">
        <f>IF(M2758="",0,-'1) Input --&gt;'!$D$33/M2758)</f>
        <v>0</v>
      </c>
      <c r="M2758" s="20" t="str">
        <f t="shared" si="239"/>
        <v/>
      </c>
    </row>
    <row r="2759" spans="2:13" x14ac:dyDescent="0.2">
      <c r="B2759" t="str">
        <f t="shared" si="240"/>
        <v>-</v>
      </c>
      <c r="C2759" s="19" t="str">
        <f t="shared" si="241"/>
        <v/>
      </c>
      <c r="D2759" s="19" t="str">
        <f t="shared" si="242"/>
        <v/>
      </c>
      <c r="E2759" s="41"/>
      <c r="F2759" s="42"/>
      <c r="G2759" s="43"/>
      <c r="H2759" s="42"/>
      <c r="I2759" s="43"/>
      <c r="J2759" s="20">
        <f>IF(OR(H2759="",I2759=""),0,-VLOOKUP(H2759,AD:AE,2,0)*I2759/60*'1) Input --&gt;'!$D$25)</f>
        <v>0</v>
      </c>
      <c r="K2759" s="20">
        <f t="shared" si="243"/>
        <v>0</v>
      </c>
      <c r="L2759" s="20">
        <f>IF(M2759="",0,-'1) Input --&gt;'!$D$33/M2759)</f>
        <v>0</v>
      </c>
      <c r="M2759" s="20" t="str">
        <f t="shared" si="239"/>
        <v/>
      </c>
    </row>
    <row r="2760" spans="2:13" x14ac:dyDescent="0.2">
      <c r="B2760" t="str">
        <f t="shared" si="240"/>
        <v>-</v>
      </c>
      <c r="C2760" s="19" t="str">
        <f t="shared" si="241"/>
        <v/>
      </c>
      <c r="D2760" s="19" t="str">
        <f t="shared" si="242"/>
        <v/>
      </c>
      <c r="E2760" s="41"/>
      <c r="F2760" s="42"/>
      <c r="G2760" s="43"/>
      <c r="H2760" s="42"/>
      <c r="I2760" s="43"/>
      <c r="J2760" s="20">
        <f>IF(OR(H2760="",I2760=""),0,-VLOOKUP(H2760,AD:AE,2,0)*I2760/60*'1) Input --&gt;'!$D$25)</f>
        <v>0</v>
      </c>
      <c r="K2760" s="20">
        <f t="shared" si="243"/>
        <v>0</v>
      </c>
      <c r="L2760" s="20">
        <f>IF(M2760="",0,-'1) Input --&gt;'!$D$33/M2760)</f>
        <v>0</v>
      </c>
      <c r="M2760" s="20" t="str">
        <f t="shared" si="239"/>
        <v/>
      </c>
    </row>
    <row r="2761" spans="2:13" x14ac:dyDescent="0.2">
      <c r="B2761" t="str">
        <f t="shared" si="240"/>
        <v>-</v>
      </c>
      <c r="C2761" s="19" t="str">
        <f t="shared" si="241"/>
        <v/>
      </c>
      <c r="D2761" s="19" t="str">
        <f t="shared" si="242"/>
        <v/>
      </c>
      <c r="E2761" s="41"/>
      <c r="F2761" s="42"/>
      <c r="G2761" s="43"/>
      <c r="H2761" s="42"/>
      <c r="I2761" s="43"/>
      <c r="J2761" s="20">
        <f>IF(OR(H2761="",I2761=""),0,-VLOOKUP(H2761,AD:AE,2,0)*I2761/60*'1) Input --&gt;'!$D$25)</f>
        <v>0</v>
      </c>
      <c r="K2761" s="20">
        <f t="shared" si="243"/>
        <v>0</v>
      </c>
      <c r="L2761" s="20">
        <f>IF(M2761="",0,-'1) Input --&gt;'!$D$33/M2761)</f>
        <v>0</v>
      </c>
      <c r="M2761" s="20" t="str">
        <f t="shared" si="239"/>
        <v/>
      </c>
    </row>
    <row r="2762" spans="2:13" x14ac:dyDescent="0.2">
      <c r="B2762" t="str">
        <f t="shared" si="240"/>
        <v>-</v>
      </c>
      <c r="C2762" s="19" t="str">
        <f t="shared" si="241"/>
        <v/>
      </c>
      <c r="D2762" s="19" t="str">
        <f t="shared" si="242"/>
        <v/>
      </c>
      <c r="E2762" s="41"/>
      <c r="F2762" s="42"/>
      <c r="G2762" s="43"/>
      <c r="H2762" s="42"/>
      <c r="I2762" s="43"/>
      <c r="J2762" s="20">
        <f>IF(OR(H2762="",I2762=""),0,-VLOOKUP(H2762,AD:AE,2,0)*I2762/60*'1) Input --&gt;'!$D$25)</f>
        <v>0</v>
      </c>
      <c r="K2762" s="20">
        <f t="shared" si="243"/>
        <v>0</v>
      </c>
      <c r="L2762" s="20">
        <f>IF(M2762="",0,-'1) Input --&gt;'!$D$33/M2762)</f>
        <v>0</v>
      </c>
      <c r="M2762" s="20" t="str">
        <f t="shared" si="239"/>
        <v/>
      </c>
    </row>
    <row r="2763" spans="2:13" x14ac:dyDescent="0.2">
      <c r="B2763" t="str">
        <f t="shared" si="240"/>
        <v>-</v>
      </c>
      <c r="C2763" s="19" t="str">
        <f t="shared" si="241"/>
        <v/>
      </c>
      <c r="D2763" s="19" t="str">
        <f t="shared" si="242"/>
        <v/>
      </c>
      <c r="E2763" s="41"/>
      <c r="F2763" s="42"/>
      <c r="G2763" s="43"/>
      <c r="H2763" s="42"/>
      <c r="I2763" s="43"/>
      <c r="J2763" s="20">
        <f>IF(OR(H2763="",I2763=""),0,-VLOOKUP(H2763,AD:AE,2,0)*I2763/60*'1) Input --&gt;'!$D$25)</f>
        <v>0</v>
      </c>
      <c r="K2763" s="20">
        <f t="shared" si="243"/>
        <v>0</v>
      </c>
      <c r="L2763" s="20">
        <f>IF(M2763="",0,-'1) Input --&gt;'!$D$33/M2763)</f>
        <v>0</v>
      </c>
      <c r="M2763" s="20" t="str">
        <f t="shared" si="239"/>
        <v/>
      </c>
    </row>
    <row r="2764" spans="2:13" x14ac:dyDescent="0.2">
      <c r="B2764" t="str">
        <f t="shared" si="240"/>
        <v>-</v>
      </c>
      <c r="C2764" s="19" t="str">
        <f t="shared" si="241"/>
        <v/>
      </c>
      <c r="D2764" s="19" t="str">
        <f t="shared" si="242"/>
        <v/>
      </c>
      <c r="E2764" s="41"/>
      <c r="F2764" s="42"/>
      <c r="G2764" s="43"/>
      <c r="H2764" s="42"/>
      <c r="I2764" s="43"/>
      <c r="J2764" s="20">
        <f>IF(OR(H2764="",I2764=""),0,-VLOOKUP(H2764,AD:AE,2,0)*I2764/60*'1) Input --&gt;'!$D$25)</f>
        <v>0</v>
      </c>
      <c r="K2764" s="20">
        <f t="shared" si="243"/>
        <v>0</v>
      </c>
      <c r="L2764" s="20">
        <f>IF(M2764="",0,-'1) Input --&gt;'!$D$33/M2764)</f>
        <v>0</v>
      </c>
      <c r="M2764" s="20" t="str">
        <f t="shared" ref="M2764:M2827" si="244">IF(E2764="","",VLOOKUP(E2764,$X$12:$Y$3098,2,0))</f>
        <v/>
      </c>
    </row>
    <row r="2765" spans="2:13" x14ac:dyDescent="0.2">
      <c r="B2765" t="str">
        <f t="shared" ref="B2765:B2828" si="245">C2765&amp;"-"&amp;IF(D2765&lt;10,"0"&amp;D2765,D2765)</f>
        <v>-</v>
      </c>
      <c r="C2765" s="19" t="str">
        <f t="shared" ref="C2765:C2828" si="246">IF(E2765="","",YEAR(E2765))</f>
        <v/>
      </c>
      <c r="D2765" s="19" t="str">
        <f t="shared" ref="D2765:D2828" si="247">IF(E2765="","",MONTH(E2765))</f>
        <v/>
      </c>
      <c r="E2765" s="41"/>
      <c r="F2765" s="42"/>
      <c r="G2765" s="43"/>
      <c r="H2765" s="42"/>
      <c r="I2765" s="43"/>
      <c r="J2765" s="20">
        <f>IF(OR(H2765="",I2765=""),0,-VLOOKUP(H2765,AD:AE,2,0)*I2765/60*'1) Input --&gt;'!$D$25)</f>
        <v>0</v>
      </c>
      <c r="K2765" s="20">
        <f t="shared" si="243"/>
        <v>0</v>
      </c>
      <c r="L2765" s="20">
        <f>IF(M2765="",0,-'1) Input --&gt;'!$D$33/M2765)</f>
        <v>0</v>
      </c>
      <c r="M2765" s="20" t="str">
        <f t="shared" si="244"/>
        <v/>
      </c>
    </row>
    <row r="2766" spans="2:13" x14ac:dyDescent="0.2">
      <c r="B2766" t="str">
        <f t="shared" si="245"/>
        <v>-</v>
      </c>
      <c r="C2766" s="19" t="str">
        <f t="shared" si="246"/>
        <v/>
      </c>
      <c r="D2766" s="19" t="str">
        <f t="shared" si="247"/>
        <v/>
      </c>
      <c r="E2766" s="41"/>
      <c r="F2766" s="42"/>
      <c r="G2766" s="43"/>
      <c r="H2766" s="42"/>
      <c r="I2766" s="43"/>
      <c r="J2766" s="20">
        <f>IF(OR(H2766="",I2766=""),0,-VLOOKUP(H2766,AD:AE,2,0)*I2766/60*'1) Input --&gt;'!$D$25)</f>
        <v>0</v>
      </c>
      <c r="K2766" s="20">
        <f t="shared" si="243"/>
        <v>0</v>
      </c>
      <c r="L2766" s="20">
        <f>IF(M2766="",0,-'1) Input --&gt;'!$D$33/M2766)</f>
        <v>0</v>
      </c>
      <c r="M2766" s="20" t="str">
        <f t="shared" si="244"/>
        <v/>
      </c>
    </row>
    <row r="2767" spans="2:13" x14ac:dyDescent="0.2">
      <c r="B2767" t="str">
        <f t="shared" si="245"/>
        <v>-</v>
      </c>
      <c r="C2767" s="19" t="str">
        <f t="shared" si="246"/>
        <v/>
      </c>
      <c r="D2767" s="19" t="str">
        <f t="shared" si="247"/>
        <v/>
      </c>
      <c r="E2767" s="41"/>
      <c r="F2767" s="42"/>
      <c r="G2767" s="43"/>
      <c r="H2767" s="42"/>
      <c r="I2767" s="43"/>
      <c r="J2767" s="20">
        <f>IF(OR(H2767="",I2767=""),0,-VLOOKUP(H2767,AD:AE,2,0)*I2767/60*'1) Input --&gt;'!$D$25)</f>
        <v>0</v>
      </c>
      <c r="K2767" s="20">
        <f t="shared" si="243"/>
        <v>0</v>
      </c>
      <c r="L2767" s="20">
        <f>IF(M2767="",0,-'1) Input --&gt;'!$D$33/M2767)</f>
        <v>0</v>
      </c>
      <c r="M2767" s="20" t="str">
        <f t="shared" si="244"/>
        <v/>
      </c>
    </row>
    <row r="2768" spans="2:13" x14ac:dyDescent="0.2">
      <c r="B2768" t="str">
        <f t="shared" si="245"/>
        <v>-</v>
      </c>
      <c r="C2768" s="19" t="str">
        <f t="shared" si="246"/>
        <v/>
      </c>
      <c r="D2768" s="19" t="str">
        <f t="shared" si="247"/>
        <v/>
      </c>
      <c r="E2768" s="41"/>
      <c r="F2768" s="42"/>
      <c r="G2768" s="43"/>
      <c r="H2768" s="42"/>
      <c r="I2768" s="43"/>
      <c r="J2768" s="20">
        <f>IF(OR(H2768="",I2768=""),0,-VLOOKUP(H2768,AD:AE,2,0)*I2768/60*'1) Input --&gt;'!$D$25)</f>
        <v>0</v>
      </c>
      <c r="K2768" s="20">
        <f t="shared" si="243"/>
        <v>0</v>
      </c>
      <c r="L2768" s="20">
        <f>IF(M2768="",0,-'1) Input --&gt;'!$D$33/M2768)</f>
        <v>0</v>
      </c>
      <c r="M2768" s="20" t="str">
        <f t="shared" si="244"/>
        <v/>
      </c>
    </row>
    <row r="2769" spans="2:13" x14ac:dyDescent="0.2">
      <c r="B2769" t="str">
        <f t="shared" si="245"/>
        <v>-</v>
      </c>
      <c r="C2769" s="19" t="str">
        <f t="shared" si="246"/>
        <v/>
      </c>
      <c r="D2769" s="19" t="str">
        <f t="shared" si="247"/>
        <v/>
      </c>
      <c r="E2769" s="41"/>
      <c r="F2769" s="42"/>
      <c r="G2769" s="43"/>
      <c r="H2769" s="42"/>
      <c r="I2769" s="43"/>
      <c r="J2769" s="20">
        <f>IF(OR(H2769="",I2769=""),0,-VLOOKUP(H2769,AD:AE,2,0)*I2769/60*'1) Input --&gt;'!$D$25)</f>
        <v>0</v>
      </c>
      <c r="K2769" s="20">
        <f t="shared" ref="K2769:K2832" si="248">G2769+J2769</f>
        <v>0</v>
      </c>
      <c r="L2769" s="20">
        <f>IF(M2769="",0,-'1) Input --&gt;'!$D$33/M2769)</f>
        <v>0</v>
      </c>
      <c r="M2769" s="20" t="str">
        <f t="shared" si="244"/>
        <v/>
      </c>
    </row>
    <row r="2770" spans="2:13" x14ac:dyDescent="0.2">
      <c r="B2770" t="str">
        <f t="shared" si="245"/>
        <v>-</v>
      </c>
      <c r="C2770" s="19" t="str">
        <f t="shared" si="246"/>
        <v/>
      </c>
      <c r="D2770" s="19" t="str">
        <f t="shared" si="247"/>
        <v/>
      </c>
      <c r="E2770" s="41"/>
      <c r="F2770" s="42"/>
      <c r="G2770" s="43"/>
      <c r="H2770" s="42"/>
      <c r="I2770" s="43"/>
      <c r="J2770" s="20">
        <f>IF(OR(H2770="",I2770=""),0,-VLOOKUP(H2770,AD:AE,2,0)*I2770/60*'1) Input --&gt;'!$D$25)</f>
        <v>0</v>
      </c>
      <c r="K2770" s="20">
        <f t="shared" si="248"/>
        <v>0</v>
      </c>
      <c r="L2770" s="20">
        <f>IF(M2770="",0,-'1) Input --&gt;'!$D$33/M2770)</f>
        <v>0</v>
      </c>
      <c r="M2770" s="20" t="str">
        <f t="shared" si="244"/>
        <v/>
      </c>
    </row>
    <row r="2771" spans="2:13" x14ac:dyDescent="0.2">
      <c r="B2771" t="str">
        <f t="shared" si="245"/>
        <v>-</v>
      </c>
      <c r="C2771" s="19" t="str">
        <f t="shared" si="246"/>
        <v/>
      </c>
      <c r="D2771" s="19" t="str">
        <f t="shared" si="247"/>
        <v/>
      </c>
      <c r="E2771" s="41"/>
      <c r="F2771" s="42"/>
      <c r="G2771" s="43"/>
      <c r="H2771" s="42"/>
      <c r="I2771" s="43"/>
      <c r="J2771" s="20">
        <f>IF(OR(H2771="",I2771=""),0,-VLOOKUP(H2771,AD:AE,2,0)*I2771/60*'1) Input --&gt;'!$D$25)</f>
        <v>0</v>
      </c>
      <c r="K2771" s="20">
        <f t="shared" si="248"/>
        <v>0</v>
      </c>
      <c r="L2771" s="20">
        <f>IF(M2771="",0,-'1) Input --&gt;'!$D$33/M2771)</f>
        <v>0</v>
      </c>
      <c r="M2771" s="20" t="str">
        <f t="shared" si="244"/>
        <v/>
      </c>
    </row>
    <row r="2772" spans="2:13" x14ac:dyDescent="0.2">
      <c r="B2772" t="str">
        <f t="shared" si="245"/>
        <v>-</v>
      </c>
      <c r="C2772" s="19" t="str">
        <f t="shared" si="246"/>
        <v/>
      </c>
      <c r="D2772" s="19" t="str">
        <f t="shared" si="247"/>
        <v/>
      </c>
      <c r="E2772" s="41"/>
      <c r="F2772" s="42"/>
      <c r="G2772" s="43"/>
      <c r="H2772" s="42"/>
      <c r="I2772" s="43"/>
      <c r="J2772" s="20">
        <f>IF(OR(H2772="",I2772=""),0,-VLOOKUP(H2772,AD:AE,2,0)*I2772/60*'1) Input --&gt;'!$D$25)</f>
        <v>0</v>
      </c>
      <c r="K2772" s="20">
        <f t="shared" si="248"/>
        <v>0</v>
      </c>
      <c r="L2772" s="20">
        <f>IF(M2772="",0,-'1) Input --&gt;'!$D$33/M2772)</f>
        <v>0</v>
      </c>
      <c r="M2772" s="20" t="str">
        <f t="shared" si="244"/>
        <v/>
      </c>
    </row>
    <row r="2773" spans="2:13" x14ac:dyDescent="0.2">
      <c r="B2773" t="str">
        <f t="shared" si="245"/>
        <v>-</v>
      </c>
      <c r="C2773" s="19" t="str">
        <f t="shared" si="246"/>
        <v/>
      </c>
      <c r="D2773" s="19" t="str">
        <f t="shared" si="247"/>
        <v/>
      </c>
      <c r="E2773" s="41"/>
      <c r="F2773" s="42"/>
      <c r="G2773" s="43"/>
      <c r="H2773" s="42"/>
      <c r="I2773" s="43"/>
      <c r="J2773" s="20">
        <f>IF(OR(H2773="",I2773=""),0,-VLOOKUP(H2773,AD:AE,2,0)*I2773/60*'1) Input --&gt;'!$D$25)</f>
        <v>0</v>
      </c>
      <c r="K2773" s="20">
        <f t="shared" si="248"/>
        <v>0</v>
      </c>
      <c r="L2773" s="20">
        <f>IF(M2773="",0,-'1) Input --&gt;'!$D$33/M2773)</f>
        <v>0</v>
      </c>
      <c r="M2773" s="20" t="str">
        <f t="shared" si="244"/>
        <v/>
      </c>
    </row>
    <row r="2774" spans="2:13" x14ac:dyDescent="0.2">
      <c r="B2774" t="str">
        <f t="shared" si="245"/>
        <v>-</v>
      </c>
      <c r="C2774" s="19" t="str">
        <f t="shared" si="246"/>
        <v/>
      </c>
      <c r="D2774" s="19" t="str">
        <f t="shared" si="247"/>
        <v/>
      </c>
      <c r="E2774" s="41"/>
      <c r="F2774" s="42"/>
      <c r="G2774" s="43"/>
      <c r="H2774" s="42"/>
      <c r="I2774" s="43"/>
      <c r="J2774" s="20">
        <f>IF(OR(H2774="",I2774=""),0,-VLOOKUP(H2774,AD:AE,2,0)*I2774/60*'1) Input --&gt;'!$D$25)</f>
        <v>0</v>
      </c>
      <c r="K2774" s="20">
        <f t="shared" si="248"/>
        <v>0</v>
      </c>
      <c r="L2774" s="20">
        <f>IF(M2774="",0,-'1) Input --&gt;'!$D$33/M2774)</f>
        <v>0</v>
      </c>
      <c r="M2774" s="20" t="str">
        <f t="shared" si="244"/>
        <v/>
      </c>
    </row>
    <row r="2775" spans="2:13" x14ac:dyDescent="0.2">
      <c r="B2775" t="str">
        <f t="shared" si="245"/>
        <v>-</v>
      </c>
      <c r="C2775" s="19" t="str">
        <f t="shared" si="246"/>
        <v/>
      </c>
      <c r="D2775" s="19" t="str">
        <f t="shared" si="247"/>
        <v/>
      </c>
      <c r="E2775" s="41"/>
      <c r="F2775" s="42"/>
      <c r="G2775" s="43"/>
      <c r="H2775" s="42"/>
      <c r="I2775" s="43"/>
      <c r="J2775" s="20">
        <f>IF(OR(H2775="",I2775=""),0,-VLOOKUP(H2775,AD:AE,2,0)*I2775/60*'1) Input --&gt;'!$D$25)</f>
        <v>0</v>
      </c>
      <c r="K2775" s="20">
        <f t="shared" si="248"/>
        <v>0</v>
      </c>
      <c r="L2775" s="20">
        <f>IF(M2775="",0,-'1) Input --&gt;'!$D$33/M2775)</f>
        <v>0</v>
      </c>
      <c r="M2775" s="20" t="str">
        <f t="shared" si="244"/>
        <v/>
      </c>
    </row>
    <row r="2776" spans="2:13" x14ac:dyDescent="0.2">
      <c r="B2776" t="str">
        <f t="shared" si="245"/>
        <v>-</v>
      </c>
      <c r="C2776" s="19" t="str">
        <f t="shared" si="246"/>
        <v/>
      </c>
      <c r="D2776" s="19" t="str">
        <f t="shared" si="247"/>
        <v/>
      </c>
      <c r="E2776" s="41"/>
      <c r="F2776" s="42"/>
      <c r="G2776" s="43"/>
      <c r="H2776" s="42"/>
      <c r="I2776" s="43"/>
      <c r="J2776" s="20">
        <f>IF(OR(H2776="",I2776=""),0,-VLOOKUP(H2776,AD:AE,2,0)*I2776/60*'1) Input --&gt;'!$D$25)</f>
        <v>0</v>
      </c>
      <c r="K2776" s="20">
        <f t="shared" si="248"/>
        <v>0</v>
      </c>
      <c r="L2776" s="20">
        <f>IF(M2776="",0,-'1) Input --&gt;'!$D$33/M2776)</f>
        <v>0</v>
      </c>
      <c r="M2776" s="20" t="str">
        <f t="shared" si="244"/>
        <v/>
      </c>
    </row>
    <row r="2777" spans="2:13" x14ac:dyDescent="0.2">
      <c r="B2777" t="str">
        <f t="shared" si="245"/>
        <v>-</v>
      </c>
      <c r="C2777" s="19" t="str">
        <f t="shared" si="246"/>
        <v/>
      </c>
      <c r="D2777" s="19" t="str">
        <f t="shared" si="247"/>
        <v/>
      </c>
      <c r="E2777" s="41"/>
      <c r="F2777" s="42"/>
      <c r="G2777" s="43"/>
      <c r="H2777" s="42"/>
      <c r="I2777" s="43"/>
      <c r="J2777" s="20">
        <f>IF(OR(H2777="",I2777=""),0,-VLOOKUP(H2777,AD:AE,2,0)*I2777/60*'1) Input --&gt;'!$D$25)</f>
        <v>0</v>
      </c>
      <c r="K2777" s="20">
        <f t="shared" si="248"/>
        <v>0</v>
      </c>
      <c r="L2777" s="20">
        <f>IF(M2777="",0,-'1) Input --&gt;'!$D$33/M2777)</f>
        <v>0</v>
      </c>
      <c r="M2777" s="20" t="str">
        <f t="shared" si="244"/>
        <v/>
      </c>
    </row>
    <row r="2778" spans="2:13" x14ac:dyDescent="0.2">
      <c r="B2778" t="str">
        <f t="shared" si="245"/>
        <v>-</v>
      </c>
      <c r="C2778" s="19" t="str">
        <f t="shared" si="246"/>
        <v/>
      </c>
      <c r="D2778" s="19" t="str">
        <f t="shared" si="247"/>
        <v/>
      </c>
      <c r="E2778" s="41"/>
      <c r="F2778" s="42"/>
      <c r="G2778" s="43"/>
      <c r="H2778" s="42"/>
      <c r="I2778" s="43"/>
      <c r="J2778" s="20">
        <f>IF(OR(H2778="",I2778=""),0,-VLOOKUP(H2778,AD:AE,2,0)*I2778/60*'1) Input --&gt;'!$D$25)</f>
        <v>0</v>
      </c>
      <c r="K2778" s="20">
        <f t="shared" si="248"/>
        <v>0</v>
      </c>
      <c r="L2778" s="20">
        <f>IF(M2778="",0,-'1) Input --&gt;'!$D$33/M2778)</f>
        <v>0</v>
      </c>
      <c r="M2778" s="20" t="str">
        <f t="shared" si="244"/>
        <v/>
      </c>
    </row>
    <row r="2779" spans="2:13" x14ac:dyDescent="0.2">
      <c r="B2779" t="str">
        <f t="shared" si="245"/>
        <v>-</v>
      </c>
      <c r="C2779" s="19" t="str">
        <f t="shared" si="246"/>
        <v/>
      </c>
      <c r="D2779" s="19" t="str">
        <f t="shared" si="247"/>
        <v/>
      </c>
      <c r="E2779" s="41"/>
      <c r="F2779" s="42"/>
      <c r="G2779" s="43"/>
      <c r="H2779" s="42"/>
      <c r="I2779" s="43"/>
      <c r="J2779" s="20">
        <f>IF(OR(H2779="",I2779=""),0,-VLOOKUP(H2779,AD:AE,2,0)*I2779/60*'1) Input --&gt;'!$D$25)</f>
        <v>0</v>
      </c>
      <c r="K2779" s="20">
        <f t="shared" si="248"/>
        <v>0</v>
      </c>
      <c r="L2779" s="20">
        <f>IF(M2779="",0,-'1) Input --&gt;'!$D$33/M2779)</f>
        <v>0</v>
      </c>
      <c r="M2779" s="20" t="str">
        <f t="shared" si="244"/>
        <v/>
      </c>
    </row>
    <row r="2780" spans="2:13" x14ac:dyDescent="0.2">
      <c r="B2780" t="str">
        <f t="shared" si="245"/>
        <v>-</v>
      </c>
      <c r="C2780" s="19" t="str">
        <f t="shared" si="246"/>
        <v/>
      </c>
      <c r="D2780" s="19" t="str">
        <f t="shared" si="247"/>
        <v/>
      </c>
      <c r="E2780" s="41"/>
      <c r="F2780" s="42"/>
      <c r="G2780" s="43"/>
      <c r="H2780" s="42"/>
      <c r="I2780" s="43"/>
      <c r="J2780" s="20">
        <f>IF(OR(H2780="",I2780=""),0,-VLOOKUP(H2780,AD:AE,2,0)*I2780/60*'1) Input --&gt;'!$D$25)</f>
        <v>0</v>
      </c>
      <c r="K2780" s="20">
        <f t="shared" si="248"/>
        <v>0</v>
      </c>
      <c r="L2780" s="20">
        <f>IF(M2780="",0,-'1) Input --&gt;'!$D$33/M2780)</f>
        <v>0</v>
      </c>
      <c r="M2780" s="20" t="str">
        <f t="shared" si="244"/>
        <v/>
      </c>
    </row>
    <row r="2781" spans="2:13" x14ac:dyDescent="0.2">
      <c r="B2781" t="str">
        <f t="shared" si="245"/>
        <v>-</v>
      </c>
      <c r="C2781" s="19" t="str">
        <f t="shared" si="246"/>
        <v/>
      </c>
      <c r="D2781" s="19" t="str">
        <f t="shared" si="247"/>
        <v/>
      </c>
      <c r="E2781" s="41"/>
      <c r="F2781" s="42"/>
      <c r="G2781" s="43"/>
      <c r="H2781" s="42"/>
      <c r="I2781" s="43"/>
      <c r="J2781" s="20">
        <f>IF(OR(H2781="",I2781=""),0,-VLOOKUP(H2781,AD:AE,2,0)*I2781/60*'1) Input --&gt;'!$D$25)</f>
        <v>0</v>
      </c>
      <c r="K2781" s="20">
        <f t="shared" si="248"/>
        <v>0</v>
      </c>
      <c r="L2781" s="20">
        <f>IF(M2781="",0,-'1) Input --&gt;'!$D$33/M2781)</f>
        <v>0</v>
      </c>
      <c r="M2781" s="20" t="str">
        <f t="shared" si="244"/>
        <v/>
      </c>
    </row>
    <row r="2782" spans="2:13" x14ac:dyDescent="0.2">
      <c r="B2782" t="str">
        <f t="shared" si="245"/>
        <v>-</v>
      </c>
      <c r="C2782" s="19" t="str">
        <f t="shared" si="246"/>
        <v/>
      </c>
      <c r="D2782" s="19" t="str">
        <f t="shared" si="247"/>
        <v/>
      </c>
      <c r="E2782" s="41"/>
      <c r="F2782" s="42"/>
      <c r="G2782" s="43"/>
      <c r="H2782" s="42"/>
      <c r="I2782" s="43"/>
      <c r="J2782" s="20">
        <f>IF(OR(H2782="",I2782=""),0,-VLOOKUP(H2782,AD:AE,2,0)*I2782/60*'1) Input --&gt;'!$D$25)</f>
        <v>0</v>
      </c>
      <c r="K2782" s="20">
        <f t="shared" si="248"/>
        <v>0</v>
      </c>
      <c r="L2782" s="20">
        <f>IF(M2782="",0,-'1) Input --&gt;'!$D$33/M2782)</f>
        <v>0</v>
      </c>
      <c r="M2782" s="20" t="str">
        <f t="shared" si="244"/>
        <v/>
      </c>
    </row>
    <row r="2783" spans="2:13" x14ac:dyDescent="0.2">
      <c r="B2783" t="str">
        <f t="shared" si="245"/>
        <v>-</v>
      </c>
      <c r="C2783" s="19" t="str">
        <f t="shared" si="246"/>
        <v/>
      </c>
      <c r="D2783" s="19" t="str">
        <f t="shared" si="247"/>
        <v/>
      </c>
      <c r="E2783" s="41"/>
      <c r="F2783" s="42"/>
      <c r="G2783" s="43"/>
      <c r="H2783" s="42"/>
      <c r="I2783" s="43"/>
      <c r="J2783" s="20">
        <f>IF(OR(H2783="",I2783=""),0,-VLOOKUP(H2783,AD:AE,2,0)*I2783/60*'1) Input --&gt;'!$D$25)</f>
        <v>0</v>
      </c>
      <c r="K2783" s="20">
        <f t="shared" si="248"/>
        <v>0</v>
      </c>
      <c r="L2783" s="20">
        <f>IF(M2783="",0,-'1) Input --&gt;'!$D$33/M2783)</f>
        <v>0</v>
      </c>
      <c r="M2783" s="20" t="str">
        <f t="shared" si="244"/>
        <v/>
      </c>
    </row>
    <row r="2784" spans="2:13" x14ac:dyDescent="0.2">
      <c r="B2784" t="str">
        <f t="shared" si="245"/>
        <v>-</v>
      </c>
      <c r="C2784" s="19" t="str">
        <f t="shared" si="246"/>
        <v/>
      </c>
      <c r="D2784" s="19" t="str">
        <f t="shared" si="247"/>
        <v/>
      </c>
      <c r="E2784" s="41"/>
      <c r="F2784" s="42"/>
      <c r="G2784" s="43"/>
      <c r="H2784" s="42"/>
      <c r="I2784" s="43"/>
      <c r="J2784" s="20">
        <f>IF(OR(H2784="",I2784=""),0,-VLOOKUP(H2784,AD:AE,2,0)*I2784/60*'1) Input --&gt;'!$D$25)</f>
        <v>0</v>
      </c>
      <c r="K2784" s="20">
        <f t="shared" si="248"/>
        <v>0</v>
      </c>
      <c r="L2784" s="20">
        <f>IF(M2784="",0,-'1) Input --&gt;'!$D$33/M2784)</f>
        <v>0</v>
      </c>
      <c r="M2784" s="20" t="str">
        <f t="shared" si="244"/>
        <v/>
      </c>
    </row>
    <row r="2785" spans="2:13" x14ac:dyDescent="0.2">
      <c r="B2785" t="str">
        <f t="shared" si="245"/>
        <v>-</v>
      </c>
      <c r="C2785" s="19" t="str">
        <f t="shared" si="246"/>
        <v/>
      </c>
      <c r="D2785" s="19" t="str">
        <f t="shared" si="247"/>
        <v/>
      </c>
      <c r="E2785" s="41"/>
      <c r="F2785" s="42"/>
      <c r="G2785" s="43"/>
      <c r="H2785" s="42"/>
      <c r="I2785" s="43"/>
      <c r="J2785" s="20">
        <f>IF(OR(H2785="",I2785=""),0,-VLOOKUP(H2785,AD:AE,2,0)*I2785/60*'1) Input --&gt;'!$D$25)</f>
        <v>0</v>
      </c>
      <c r="K2785" s="20">
        <f t="shared" si="248"/>
        <v>0</v>
      </c>
      <c r="L2785" s="20">
        <f>IF(M2785="",0,-'1) Input --&gt;'!$D$33/M2785)</f>
        <v>0</v>
      </c>
      <c r="M2785" s="20" t="str">
        <f t="shared" si="244"/>
        <v/>
      </c>
    </row>
    <row r="2786" spans="2:13" x14ac:dyDescent="0.2">
      <c r="B2786" t="str">
        <f t="shared" si="245"/>
        <v>-</v>
      </c>
      <c r="C2786" s="19" t="str">
        <f t="shared" si="246"/>
        <v/>
      </c>
      <c r="D2786" s="19" t="str">
        <f t="shared" si="247"/>
        <v/>
      </c>
      <c r="E2786" s="41"/>
      <c r="F2786" s="42"/>
      <c r="G2786" s="43"/>
      <c r="H2786" s="42"/>
      <c r="I2786" s="43"/>
      <c r="J2786" s="20">
        <f>IF(OR(H2786="",I2786=""),0,-VLOOKUP(H2786,AD:AE,2,0)*I2786/60*'1) Input --&gt;'!$D$25)</f>
        <v>0</v>
      </c>
      <c r="K2786" s="20">
        <f t="shared" si="248"/>
        <v>0</v>
      </c>
      <c r="L2786" s="20">
        <f>IF(M2786="",0,-'1) Input --&gt;'!$D$33/M2786)</f>
        <v>0</v>
      </c>
      <c r="M2786" s="20" t="str">
        <f t="shared" si="244"/>
        <v/>
      </c>
    </row>
    <row r="2787" spans="2:13" x14ac:dyDescent="0.2">
      <c r="B2787" t="str">
        <f t="shared" si="245"/>
        <v>-</v>
      </c>
      <c r="C2787" s="19" t="str">
        <f t="shared" si="246"/>
        <v/>
      </c>
      <c r="D2787" s="19" t="str">
        <f t="shared" si="247"/>
        <v/>
      </c>
      <c r="E2787" s="41"/>
      <c r="F2787" s="42"/>
      <c r="G2787" s="43"/>
      <c r="H2787" s="42"/>
      <c r="I2787" s="43"/>
      <c r="J2787" s="20">
        <f>IF(OR(H2787="",I2787=""),0,-VLOOKUP(H2787,AD:AE,2,0)*I2787/60*'1) Input --&gt;'!$D$25)</f>
        <v>0</v>
      </c>
      <c r="K2787" s="20">
        <f t="shared" si="248"/>
        <v>0</v>
      </c>
      <c r="L2787" s="20">
        <f>IF(M2787="",0,-'1) Input --&gt;'!$D$33/M2787)</f>
        <v>0</v>
      </c>
      <c r="M2787" s="20" t="str">
        <f t="shared" si="244"/>
        <v/>
      </c>
    </row>
    <row r="2788" spans="2:13" x14ac:dyDescent="0.2">
      <c r="B2788" t="str">
        <f t="shared" si="245"/>
        <v>-</v>
      </c>
      <c r="C2788" s="19" t="str">
        <f t="shared" si="246"/>
        <v/>
      </c>
      <c r="D2788" s="19" t="str">
        <f t="shared" si="247"/>
        <v/>
      </c>
      <c r="E2788" s="41"/>
      <c r="F2788" s="42"/>
      <c r="G2788" s="43"/>
      <c r="H2788" s="42"/>
      <c r="I2788" s="43"/>
      <c r="J2788" s="20">
        <f>IF(OR(H2788="",I2788=""),0,-VLOOKUP(H2788,AD:AE,2,0)*I2788/60*'1) Input --&gt;'!$D$25)</f>
        <v>0</v>
      </c>
      <c r="K2788" s="20">
        <f t="shared" si="248"/>
        <v>0</v>
      </c>
      <c r="L2788" s="20">
        <f>IF(M2788="",0,-'1) Input --&gt;'!$D$33/M2788)</f>
        <v>0</v>
      </c>
      <c r="M2788" s="20" t="str">
        <f t="shared" si="244"/>
        <v/>
      </c>
    </row>
    <row r="2789" spans="2:13" x14ac:dyDescent="0.2">
      <c r="B2789" t="str">
        <f t="shared" si="245"/>
        <v>-</v>
      </c>
      <c r="C2789" s="19" t="str">
        <f t="shared" si="246"/>
        <v/>
      </c>
      <c r="D2789" s="19" t="str">
        <f t="shared" si="247"/>
        <v/>
      </c>
      <c r="E2789" s="41"/>
      <c r="F2789" s="42"/>
      <c r="G2789" s="43"/>
      <c r="H2789" s="42"/>
      <c r="I2789" s="43"/>
      <c r="J2789" s="20">
        <f>IF(OR(H2789="",I2789=""),0,-VLOOKUP(H2789,AD:AE,2,0)*I2789/60*'1) Input --&gt;'!$D$25)</f>
        <v>0</v>
      </c>
      <c r="K2789" s="20">
        <f t="shared" si="248"/>
        <v>0</v>
      </c>
      <c r="L2789" s="20">
        <f>IF(M2789="",0,-'1) Input --&gt;'!$D$33/M2789)</f>
        <v>0</v>
      </c>
      <c r="M2789" s="20" t="str">
        <f t="shared" si="244"/>
        <v/>
      </c>
    </row>
    <row r="2790" spans="2:13" x14ac:dyDescent="0.2">
      <c r="B2790" t="str">
        <f t="shared" si="245"/>
        <v>-</v>
      </c>
      <c r="C2790" s="19" t="str">
        <f t="shared" si="246"/>
        <v/>
      </c>
      <c r="D2790" s="19" t="str">
        <f t="shared" si="247"/>
        <v/>
      </c>
      <c r="E2790" s="41"/>
      <c r="F2790" s="42"/>
      <c r="G2790" s="43"/>
      <c r="H2790" s="42"/>
      <c r="I2790" s="43"/>
      <c r="J2790" s="20">
        <f>IF(OR(H2790="",I2790=""),0,-VLOOKUP(H2790,AD:AE,2,0)*I2790/60*'1) Input --&gt;'!$D$25)</f>
        <v>0</v>
      </c>
      <c r="K2790" s="20">
        <f t="shared" si="248"/>
        <v>0</v>
      </c>
      <c r="L2790" s="20">
        <f>IF(M2790="",0,-'1) Input --&gt;'!$D$33/M2790)</f>
        <v>0</v>
      </c>
      <c r="M2790" s="20" t="str">
        <f t="shared" si="244"/>
        <v/>
      </c>
    </row>
    <row r="2791" spans="2:13" x14ac:dyDescent="0.2">
      <c r="B2791" t="str">
        <f t="shared" si="245"/>
        <v>-</v>
      </c>
      <c r="C2791" s="19" t="str">
        <f t="shared" si="246"/>
        <v/>
      </c>
      <c r="D2791" s="19" t="str">
        <f t="shared" si="247"/>
        <v/>
      </c>
      <c r="E2791" s="41"/>
      <c r="F2791" s="42"/>
      <c r="G2791" s="43"/>
      <c r="H2791" s="42"/>
      <c r="I2791" s="43"/>
      <c r="J2791" s="20">
        <f>IF(OR(H2791="",I2791=""),0,-VLOOKUP(H2791,AD:AE,2,0)*I2791/60*'1) Input --&gt;'!$D$25)</f>
        <v>0</v>
      </c>
      <c r="K2791" s="20">
        <f t="shared" si="248"/>
        <v>0</v>
      </c>
      <c r="L2791" s="20">
        <f>IF(M2791="",0,-'1) Input --&gt;'!$D$33/M2791)</f>
        <v>0</v>
      </c>
      <c r="M2791" s="20" t="str">
        <f t="shared" si="244"/>
        <v/>
      </c>
    </row>
    <row r="2792" spans="2:13" x14ac:dyDescent="0.2">
      <c r="B2792" t="str">
        <f t="shared" si="245"/>
        <v>-</v>
      </c>
      <c r="C2792" s="19" t="str">
        <f t="shared" si="246"/>
        <v/>
      </c>
      <c r="D2792" s="19" t="str">
        <f t="shared" si="247"/>
        <v/>
      </c>
      <c r="E2792" s="41"/>
      <c r="F2792" s="42"/>
      <c r="G2792" s="43"/>
      <c r="H2792" s="42"/>
      <c r="I2792" s="43"/>
      <c r="J2792" s="20">
        <f>IF(OR(H2792="",I2792=""),0,-VLOOKUP(H2792,AD:AE,2,0)*I2792/60*'1) Input --&gt;'!$D$25)</f>
        <v>0</v>
      </c>
      <c r="K2792" s="20">
        <f t="shared" si="248"/>
        <v>0</v>
      </c>
      <c r="L2792" s="20">
        <f>IF(M2792="",0,-'1) Input --&gt;'!$D$33/M2792)</f>
        <v>0</v>
      </c>
      <c r="M2792" s="20" t="str">
        <f t="shared" si="244"/>
        <v/>
      </c>
    </row>
    <row r="2793" spans="2:13" x14ac:dyDescent="0.2">
      <c r="B2793" t="str">
        <f t="shared" si="245"/>
        <v>-</v>
      </c>
      <c r="C2793" s="19" t="str">
        <f t="shared" si="246"/>
        <v/>
      </c>
      <c r="D2793" s="19" t="str">
        <f t="shared" si="247"/>
        <v/>
      </c>
      <c r="E2793" s="41"/>
      <c r="F2793" s="42"/>
      <c r="G2793" s="43"/>
      <c r="H2793" s="42"/>
      <c r="I2793" s="43"/>
      <c r="J2793" s="20">
        <f>IF(OR(H2793="",I2793=""),0,-VLOOKUP(H2793,AD:AE,2,0)*I2793/60*'1) Input --&gt;'!$D$25)</f>
        <v>0</v>
      </c>
      <c r="K2793" s="20">
        <f t="shared" si="248"/>
        <v>0</v>
      </c>
      <c r="L2793" s="20">
        <f>IF(M2793="",0,-'1) Input --&gt;'!$D$33/M2793)</f>
        <v>0</v>
      </c>
      <c r="M2793" s="20" t="str">
        <f t="shared" si="244"/>
        <v/>
      </c>
    </row>
    <row r="2794" spans="2:13" x14ac:dyDescent="0.2">
      <c r="B2794" t="str">
        <f t="shared" si="245"/>
        <v>-</v>
      </c>
      <c r="C2794" s="19" t="str">
        <f t="shared" si="246"/>
        <v/>
      </c>
      <c r="D2794" s="19" t="str">
        <f t="shared" si="247"/>
        <v/>
      </c>
      <c r="E2794" s="41"/>
      <c r="F2794" s="42"/>
      <c r="G2794" s="43"/>
      <c r="H2794" s="42"/>
      <c r="I2794" s="43"/>
      <c r="J2794" s="20">
        <f>IF(OR(H2794="",I2794=""),0,-VLOOKUP(H2794,AD:AE,2,0)*I2794/60*'1) Input --&gt;'!$D$25)</f>
        <v>0</v>
      </c>
      <c r="K2794" s="20">
        <f t="shared" si="248"/>
        <v>0</v>
      </c>
      <c r="L2794" s="20">
        <f>IF(M2794="",0,-'1) Input --&gt;'!$D$33/M2794)</f>
        <v>0</v>
      </c>
      <c r="M2794" s="20" t="str">
        <f t="shared" si="244"/>
        <v/>
      </c>
    </row>
    <row r="2795" spans="2:13" x14ac:dyDescent="0.2">
      <c r="B2795" t="str">
        <f t="shared" si="245"/>
        <v>-</v>
      </c>
      <c r="C2795" s="19" t="str">
        <f t="shared" si="246"/>
        <v/>
      </c>
      <c r="D2795" s="19" t="str">
        <f t="shared" si="247"/>
        <v/>
      </c>
      <c r="E2795" s="41"/>
      <c r="F2795" s="42"/>
      <c r="G2795" s="43"/>
      <c r="H2795" s="42"/>
      <c r="I2795" s="43"/>
      <c r="J2795" s="20">
        <f>IF(OR(H2795="",I2795=""),0,-VLOOKUP(H2795,AD:AE,2,0)*I2795/60*'1) Input --&gt;'!$D$25)</f>
        <v>0</v>
      </c>
      <c r="K2795" s="20">
        <f t="shared" si="248"/>
        <v>0</v>
      </c>
      <c r="L2795" s="20">
        <f>IF(M2795="",0,-'1) Input --&gt;'!$D$33/M2795)</f>
        <v>0</v>
      </c>
      <c r="M2795" s="20" t="str">
        <f t="shared" si="244"/>
        <v/>
      </c>
    </row>
    <row r="2796" spans="2:13" x14ac:dyDescent="0.2">
      <c r="B2796" t="str">
        <f t="shared" si="245"/>
        <v>-</v>
      </c>
      <c r="C2796" s="19" t="str">
        <f t="shared" si="246"/>
        <v/>
      </c>
      <c r="D2796" s="19" t="str">
        <f t="shared" si="247"/>
        <v/>
      </c>
      <c r="E2796" s="41"/>
      <c r="F2796" s="42"/>
      <c r="G2796" s="43"/>
      <c r="H2796" s="42"/>
      <c r="I2796" s="43"/>
      <c r="J2796" s="20">
        <f>IF(OR(H2796="",I2796=""),0,-VLOOKUP(H2796,AD:AE,2,0)*I2796/60*'1) Input --&gt;'!$D$25)</f>
        <v>0</v>
      </c>
      <c r="K2796" s="20">
        <f t="shared" si="248"/>
        <v>0</v>
      </c>
      <c r="L2796" s="20">
        <f>IF(M2796="",0,-'1) Input --&gt;'!$D$33/M2796)</f>
        <v>0</v>
      </c>
      <c r="M2796" s="20" t="str">
        <f t="shared" si="244"/>
        <v/>
      </c>
    </row>
    <row r="2797" spans="2:13" x14ac:dyDescent="0.2">
      <c r="B2797" t="str">
        <f t="shared" si="245"/>
        <v>-</v>
      </c>
      <c r="C2797" s="19" t="str">
        <f t="shared" si="246"/>
        <v/>
      </c>
      <c r="D2797" s="19" t="str">
        <f t="shared" si="247"/>
        <v/>
      </c>
      <c r="E2797" s="41"/>
      <c r="F2797" s="42"/>
      <c r="G2797" s="43"/>
      <c r="H2797" s="42"/>
      <c r="I2797" s="43"/>
      <c r="J2797" s="20">
        <f>IF(OR(H2797="",I2797=""),0,-VLOOKUP(H2797,AD:AE,2,0)*I2797/60*'1) Input --&gt;'!$D$25)</f>
        <v>0</v>
      </c>
      <c r="K2797" s="20">
        <f t="shared" si="248"/>
        <v>0</v>
      </c>
      <c r="L2797" s="20">
        <f>IF(M2797="",0,-'1) Input --&gt;'!$D$33/M2797)</f>
        <v>0</v>
      </c>
      <c r="M2797" s="20" t="str">
        <f t="shared" si="244"/>
        <v/>
      </c>
    </row>
    <row r="2798" spans="2:13" x14ac:dyDescent="0.2">
      <c r="B2798" t="str">
        <f t="shared" si="245"/>
        <v>-</v>
      </c>
      <c r="C2798" s="19" t="str">
        <f t="shared" si="246"/>
        <v/>
      </c>
      <c r="D2798" s="19" t="str">
        <f t="shared" si="247"/>
        <v/>
      </c>
      <c r="E2798" s="41"/>
      <c r="F2798" s="42"/>
      <c r="G2798" s="43"/>
      <c r="H2798" s="42"/>
      <c r="I2798" s="43"/>
      <c r="J2798" s="20">
        <f>IF(OR(H2798="",I2798=""),0,-VLOOKUP(H2798,AD:AE,2,0)*I2798/60*'1) Input --&gt;'!$D$25)</f>
        <v>0</v>
      </c>
      <c r="K2798" s="20">
        <f t="shared" si="248"/>
        <v>0</v>
      </c>
      <c r="L2798" s="20">
        <f>IF(M2798="",0,-'1) Input --&gt;'!$D$33/M2798)</f>
        <v>0</v>
      </c>
      <c r="M2798" s="20" t="str">
        <f t="shared" si="244"/>
        <v/>
      </c>
    </row>
    <row r="2799" spans="2:13" x14ac:dyDescent="0.2">
      <c r="B2799" t="str">
        <f t="shared" si="245"/>
        <v>-</v>
      </c>
      <c r="C2799" s="19" t="str">
        <f t="shared" si="246"/>
        <v/>
      </c>
      <c r="D2799" s="19" t="str">
        <f t="shared" si="247"/>
        <v/>
      </c>
      <c r="E2799" s="41"/>
      <c r="F2799" s="42"/>
      <c r="G2799" s="43"/>
      <c r="H2799" s="42"/>
      <c r="I2799" s="43"/>
      <c r="J2799" s="20">
        <f>IF(OR(H2799="",I2799=""),0,-VLOOKUP(H2799,AD:AE,2,0)*I2799/60*'1) Input --&gt;'!$D$25)</f>
        <v>0</v>
      </c>
      <c r="K2799" s="20">
        <f t="shared" si="248"/>
        <v>0</v>
      </c>
      <c r="L2799" s="20">
        <f>IF(M2799="",0,-'1) Input --&gt;'!$D$33/M2799)</f>
        <v>0</v>
      </c>
      <c r="M2799" s="20" t="str">
        <f t="shared" si="244"/>
        <v/>
      </c>
    </row>
    <row r="2800" spans="2:13" x14ac:dyDescent="0.2">
      <c r="B2800" t="str">
        <f t="shared" si="245"/>
        <v>-</v>
      </c>
      <c r="C2800" s="19" t="str">
        <f t="shared" si="246"/>
        <v/>
      </c>
      <c r="D2800" s="19" t="str">
        <f t="shared" si="247"/>
        <v/>
      </c>
      <c r="E2800" s="41"/>
      <c r="F2800" s="42"/>
      <c r="G2800" s="43"/>
      <c r="H2800" s="42"/>
      <c r="I2800" s="43"/>
      <c r="J2800" s="20">
        <f>IF(OR(H2800="",I2800=""),0,-VLOOKUP(H2800,AD:AE,2,0)*I2800/60*'1) Input --&gt;'!$D$25)</f>
        <v>0</v>
      </c>
      <c r="K2800" s="20">
        <f t="shared" si="248"/>
        <v>0</v>
      </c>
      <c r="L2800" s="20">
        <f>IF(M2800="",0,-'1) Input --&gt;'!$D$33/M2800)</f>
        <v>0</v>
      </c>
      <c r="M2800" s="20" t="str">
        <f t="shared" si="244"/>
        <v/>
      </c>
    </row>
    <row r="2801" spans="2:13" x14ac:dyDescent="0.2">
      <c r="B2801" t="str">
        <f t="shared" si="245"/>
        <v>-</v>
      </c>
      <c r="C2801" s="19" t="str">
        <f t="shared" si="246"/>
        <v/>
      </c>
      <c r="D2801" s="19" t="str">
        <f t="shared" si="247"/>
        <v/>
      </c>
      <c r="E2801" s="41"/>
      <c r="F2801" s="42"/>
      <c r="G2801" s="43"/>
      <c r="H2801" s="42"/>
      <c r="I2801" s="43"/>
      <c r="J2801" s="20">
        <f>IF(OR(H2801="",I2801=""),0,-VLOOKUP(H2801,AD:AE,2,0)*I2801/60*'1) Input --&gt;'!$D$25)</f>
        <v>0</v>
      </c>
      <c r="K2801" s="20">
        <f t="shared" si="248"/>
        <v>0</v>
      </c>
      <c r="L2801" s="20">
        <f>IF(M2801="",0,-'1) Input --&gt;'!$D$33/M2801)</f>
        <v>0</v>
      </c>
      <c r="M2801" s="20" t="str">
        <f t="shared" si="244"/>
        <v/>
      </c>
    </row>
    <row r="2802" spans="2:13" x14ac:dyDescent="0.2">
      <c r="B2802" t="str">
        <f t="shared" si="245"/>
        <v>-</v>
      </c>
      <c r="C2802" s="19" t="str">
        <f t="shared" si="246"/>
        <v/>
      </c>
      <c r="D2802" s="19" t="str">
        <f t="shared" si="247"/>
        <v/>
      </c>
      <c r="E2802" s="41"/>
      <c r="F2802" s="42"/>
      <c r="G2802" s="43"/>
      <c r="H2802" s="42"/>
      <c r="I2802" s="43"/>
      <c r="J2802" s="20">
        <f>IF(OR(H2802="",I2802=""),0,-VLOOKUP(H2802,AD:AE,2,0)*I2802/60*'1) Input --&gt;'!$D$25)</f>
        <v>0</v>
      </c>
      <c r="K2802" s="20">
        <f t="shared" si="248"/>
        <v>0</v>
      </c>
      <c r="L2802" s="20">
        <f>IF(M2802="",0,-'1) Input --&gt;'!$D$33/M2802)</f>
        <v>0</v>
      </c>
      <c r="M2802" s="20" t="str">
        <f t="shared" si="244"/>
        <v/>
      </c>
    </row>
    <row r="2803" spans="2:13" x14ac:dyDescent="0.2">
      <c r="B2803" t="str">
        <f t="shared" si="245"/>
        <v>-</v>
      </c>
      <c r="C2803" s="19" t="str">
        <f t="shared" si="246"/>
        <v/>
      </c>
      <c r="D2803" s="19" t="str">
        <f t="shared" si="247"/>
        <v/>
      </c>
      <c r="E2803" s="41"/>
      <c r="F2803" s="42"/>
      <c r="G2803" s="43"/>
      <c r="H2803" s="42"/>
      <c r="I2803" s="43"/>
      <c r="J2803" s="20">
        <f>IF(OR(H2803="",I2803=""),0,-VLOOKUP(H2803,AD:AE,2,0)*I2803/60*'1) Input --&gt;'!$D$25)</f>
        <v>0</v>
      </c>
      <c r="K2803" s="20">
        <f t="shared" si="248"/>
        <v>0</v>
      </c>
      <c r="L2803" s="20">
        <f>IF(M2803="",0,-'1) Input --&gt;'!$D$33/M2803)</f>
        <v>0</v>
      </c>
      <c r="M2803" s="20" t="str">
        <f t="shared" si="244"/>
        <v/>
      </c>
    </row>
    <row r="2804" spans="2:13" x14ac:dyDescent="0.2">
      <c r="B2804" t="str">
        <f t="shared" si="245"/>
        <v>-</v>
      </c>
      <c r="C2804" s="19" t="str">
        <f t="shared" si="246"/>
        <v/>
      </c>
      <c r="D2804" s="19" t="str">
        <f t="shared" si="247"/>
        <v/>
      </c>
      <c r="E2804" s="41"/>
      <c r="F2804" s="42"/>
      <c r="G2804" s="43"/>
      <c r="H2804" s="42"/>
      <c r="I2804" s="43"/>
      <c r="J2804" s="20">
        <f>IF(OR(H2804="",I2804=""),0,-VLOOKUP(H2804,AD:AE,2,0)*I2804/60*'1) Input --&gt;'!$D$25)</f>
        <v>0</v>
      </c>
      <c r="K2804" s="20">
        <f t="shared" si="248"/>
        <v>0</v>
      </c>
      <c r="L2804" s="20">
        <f>IF(M2804="",0,-'1) Input --&gt;'!$D$33/M2804)</f>
        <v>0</v>
      </c>
      <c r="M2804" s="20" t="str">
        <f t="shared" si="244"/>
        <v/>
      </c>
    </row>
    <row r="2805" spans="2:13" x14ac:dyDescent="0.2">
      <c r="B2805" t="str">
        <f t="shared" si="245"/>
        <v>-</v>
      </c>
      <c r="C2805" s="19" t="str">
        <f t="shared" si="246"/>
        <v/>
      </c>
      <c r="D2805" s="19" t="str">
        <f t="shared" si="247"/>
        <v/>
      </c>
      <c r="E2805" s="41"/>
      <c r="F2805" s="42"/>
      <c r="G2805" s="43"/>
      <c r="H2805" s="42"/>
      <c r="I2805" s="43"/>
      <c r="J2805" s="20">
        <f>IF(OR(H2805="",I2805=""),0,-VLOOKUP(H2805,AD:AE,2,0)*I2805/60*'1) Input --&gt;'!$D$25)</f>
        <v>0</v>
      </c>
      <c r="K2805" s="20">
        <f t="shared" si="248"/>
        <v>0</v>
      </c>
      <c r="L2805" s="20">
        <f>IF(M2805="",0,-'1) Input --&gt;'!$D$33/M2805)</f>
        <v>0</v>
      </c>
      <c r="M2805" s="20" t="str">
        <f t="shared" si="244"/>
        <v/>
      </c>
    </row>
    <row r="2806" spans="2:13" x14ac:dyDescent="0.2">
      <c r="B2806" t="str">
        <f t="shared" si="245"/>
        <v>-</v>
      </c>
      <c r="C2806" s="19" t="str">
        <f t="shared" si="246"/>
        <v/>
      </c>
      <c r="D2806" s="19" t="str">
        <f t="shared" si="247"/>
        <v/>
      </c>
      <c r="E2806" s="41"/>
      <c r="F2806" s="42"/>
      <c r="G2806" s="43"/>
      <c r="H2806" s="42"/>
      <c r="I2806" s="43"/>
      <c r="J2806" s="20">
        <f>IF(OR(H2806="",I2806=""),0,-VLOOKUP(H2806,AD:AE,2,0)*I2806/60*'1) Input --&gt;'!$D$25)</f>
        <v>0</v>
      </c>
      <c r="K2806" s="20">
        <f t="shared" si="248"/>
        <v>0</v>
      </c>
      <c r="L2806" s="20">
        <f>IF(M2806="",0,-'1) Input --&gt;'!$D$33/M2806)</f>
        <v>0</v>
      </c>
      <c r="M2806" s="20" t="str">
        <f t="shared" si="244"/>
        <v/>
      </c>
    </row>
    <row r="2807" spans="2:13" x14ac:dyDescent="0.2">
      <c r="B2807" t="str">
        <f t="shared" si="245"/>
        <v>-</v>
      </c>
      <c r="C2807" s="19" t="str">
        <f t="shared" si="246"/>
        <v/>
      </c>
      <c r="D2807" s="19" t="str">
        <f t="shared" si="247"/>
        <v/>
      </c>
      <c r="E2807" s="41"/>
      <c r="F2807" s="42"/>
      <c r="G2807" s="43"/>
      <c r="H2807" s="42"/>
      <c r="I2807" s="43"/>
      <c r="J2807" s="20">
        <f>IF(OR(H2807="",I2807=""),0,-VLOOKUP(H2807,AD:AE,2,0)*I2807/60*'1) Input --&gt;'!$D$25)</f>
        <v>0</v>
      </c>
      <c r="K2807" s="20">
        <f t="shared" si="248"/>
        <v>0</v>
      </c>
      <c r="L2807" s="20">
        <f>IF(M2807="",0,-'1) Input --&gt;'!$D$33/M2807)</f>
        <v>0</v>
      </c>
      <c r="M2807" s="20" t="str">
        <f t="shared" si="244"/>
        <v/>
      </c>
    </row>
    <row r="2808" spans="2:13" x14ac:dyDescent="0.2">
      <c r="B2808" t="str">
        <f t="shared" si="245"/>
        <v>-</v>
      </c>
      <c r="C2808" s="19" t="str">
        <f t="shared" si="246"/>
        <v/>
      </c>
      <c r="D2808" s="19" t="str">
        <f t="shared" si="247"/>
        <v/>
      </c>
      <c r="E2808" s="41"/>
      <c r="F2808" s="42"/>
      <c r="G2808" s="43"/>
      <c r="H2808" s="42"/>
      <c r="I2808" s="43"/>
      <c r="J2808" s="20">
        <f>IF(OR(H2808="",I2808=""),0,-VLOOKUP(H2808,AD:AE,2,0)*I2808/60*'1) Input --&gt;'!$D$25)</f>
        <v>0</v>
      </c>
      <c r="K2808" s="20">
        <f t="shared" si="248"/>
        <v>0</v>
      </c>
      <c r="L2808" s="20">
        <f>IF(M2808="",0,-'1) Input --&gt;'!$D$33/M2808)</f>
        <v>0</v>
      </c>
      <c r="M2808" s="20" t="str">
        <f t="shared" si="244"/>
        <v/>
      </c>
    </row>
    <row r="2809" spans="2:13" x14ac:dyDescent="0.2">
      <c r="B2809" t="str">
        <f t="shared" si="245"/>
        <v>-</v>
      </c>
      <c r="C2809" s="19" t="str">
        <f t="shared" si="246"/>
        <v/>
      </c>
      <c r="D2809" s="19" t="str">
        <f t="shared" si="247"/>
        <v/>
      </c>
      <c r="E2809" s="41"/>
      <c r="F2809" s="42"/>
      <c r="G2809" s="43"/>
      <c r="H2809" s="42"/>
      <c r="I2809" s="43"/>
      <c r="J2809" s="20">
        <f>IF(OR(H2809="",I2809=""),0,-VLOOKUP(H2809,AD:AE,2,0)*I2809/60*'1) Input --&gt;'!$D$25)</f>
        <v>0</v>
      </c>
      <c r="K2809" s="20">
        <f t="shared" si="248"/>
        <v>0</v>
      </c>
      <c r="L2809" s="20">
        <f>IF(M2809="",0,-'1) Input --&gt;'!$D$33/M2809)</f>
        <v>0</v>
      </c>
      <c r="M2809" s="20" t="str">
        <f t="shared" si="244"/>
        <v/>
      </c>
    </row>
    <row r="2810" spans="2:13" x14ac:dyDescent="0.2">
      <c r="B2810" t="str">
        <f t="shared" si="245"/>
        <v>-</v>
      </c>
      <c r="C2810" s="19" t="str">
        <f t="shared" si="246"/>
        <v/>
      </c>
      <c r="D2810" s="19" t="str">
        <f t="shared" si="247"/>
        <v/>
      </c>
      <c r="E2810" s="41"/>
      <c r="F2810" s="42"/>
      <c r="G2810" s="43"/>
      <c r="H2810" s="42"/>
      <c r="I2810" s="43"/>
      <c r="J2810" s="20">
        <f>IF(OR(H2810="",I2810=""),0,-VLOOKUP(H2810,AD:AE,2,0)*I2810/60*'1) Input --&gt;'!$D$25)</f>
        <v>0</v>
      </c>
      <c r="K2810" s="20">
        <f t="shared" si="248"/>
        <v>0</v>
      </c>
      <c r="L2810" s="20">
        <f>IF(M2810="",0,-'1) Input --&gt;'!$D$33/M2810)</f>
        <v>0</v>
      </c>
      <c r="M2810" s="20" t="str">
        <f t="shared" si="244"/>
        <v/>
      </c>
    </row>
    <row r="2811" spans="2:13" x14ac:dyDescent="0.2">
      <c r="B2811" t="str">
        <f t="shared" si="245"/>
        <v>-</v>
      </c>
      <c r="C2811" s="19" t="str">
        <f t="shared" si="246"/>
        <v/>
      </c>
      <c r="D2811" s="19" t="str">
        <f t="shared" si="247"/>
        <v/>
      </c>
      <c r="E2811" s="41"/>
      <c r="F2811" s="42"/>
      <c r="G2811" s="43"/>
      <c r="H2811" s="42"/>
      <c r="I2811" s="43"/>
      <c r="J2811" s="20">
        <f>IF(OR(H2811="",I2811=""),0,-VLOOKUP(H2811,AD:AE,2,0)*I2811/60*'1) Input --&gt;'!$D$25)</f>
        <v>0</v>
      </c>
      <c r="K2811" s="20">
        <f t="shared" si="248"/>
        <v>0</v>
      </c>
      <c r="L2811" s="20">
        <f>IF(M2811="",0,-'1) Input --&gt;'!$D$33/M2811)</f>
        <v>0</v>
      </c>
      <c r="M2811" s="20" t="str">
        <f t="shared" si="244"/>
        <v/>
      </c>
    </row>
    <row r="2812" spans="2:13" x14ac:dyDescent="0.2">
      <c r="B2812" t="str">
        <f t="shared" si="245"/>
        <v>-</v>
      </c>
      <c r="C2812" s="19" t="str">
        <f t="shared" si="246"/>
        <v/>
      </c>
      <c r="D2812" s="19" t="str">
        <f t="shared" si="247"/>
        <v/>
      </c>
      <c r="E2812" s="41"/>
      <c r="F2812" s="42"/>
      <c r="G2812" s="43"/>
      <c r="H2812" s="42"/>
      <c r="I2812" s="43"/>
      <c r="J2812" s="20">
        <f>IF(OR(H2812="",I2812=""),0,-VLOOKUP(H2812,AD:AE,2,0)*I2812/60*'1) Input --&gt;'!$D$25)</f>
        <v>0</v>
      </c>
      <c r="K2812" s="20">
        <f t="shared" si="248"/>
        <v>0</v>
      </c>
      <c r="L2812" s="20">
        <f>IF(M2812="",0,-'1) Input --&gt;'!$D$33/M2812)</f>
        <v>0</v>
      </c>
      <c r="M2812" s="20" t="str">
        <f t="shared" si="244"/>
        <v/>
      </c>
    </row>
    <row r="2813" spans="2:13" x14ac:dyDescent="0.2">
      <c r="B2813" t="str">
        <f t="shared" si="245"/>
        <v>-</v>
      </c>
      <c r="C2813" s="19" t="str">
        <f t="shared" si="246"/>
        <v/>
      </c>
      <c r="D2813" s="19" t="str">
        <f t="shared" si="247"/>
        <v/>
      </c>
      <c r="E2813" s="41"/>
      <c r="F2813" s="42"/>
      <c r="G2813" s="43"/>
      <c r="H2813" s="42"/>
      <c r="I2813" s="43"/>
      <c r="J2813" s="20">
        <f>IF(OR(H2813="",I2813=""),0,-VLOOKUP(H2813,AD:AE,2,0)*I2813/60*'1) Input --&gt;'!$D$25)</f>
        <v>0</v>
      </c>
      <c r="K2813" s="20">
        <f t="shared" si="248"/>
        <v>0</v>
      </c>
      <c r="L2813" s="20">
        <f>IF(M2813="",0,-'1) Input --&gt;'!$D$33/M2813)</f>
        <v>0</v>
      </c>
      <c r="M2813" s="20" t="str">
        <f t="shared" si="244"/>
        <v/>
      </c>
    </row>
    <row r="2814" spans="2:13" x14ac:dyDescent="0.2">
      <c r="B2814" t="str">
        <f t="shared" si="245"/>
        <v>-</v>
      </c>
      <c r="C2814" s="19" t="str">
        <f t="shared" si="246"/>
        <v/>
      </c>
      <c r="D2814" s="19" t="str">
        <f t="shared" si="247"/>
        <v/>
      </c>
      <c r="E2814" s="41"/>
      <c r="F2814" s="42"/>
      <c r="G2814" s="43"/>
      <c r="H2814" s="42"/>
      <c r="I2814" s="43"/>
      <c r="J2814" s="20">
        <f>IF(OR(H2814="",I2814=""),0,-VLOOKUP(H2814,AD:AE,2,0)*I2814/60*'1) Input --&gt;'!$D$25)</f>
        <v>0</v>
      </c>
      <c r="K2814" s="20">
        <f t="shared" si="248"/>
        <v>0</v>
      </c>
      <c r="L2814" s="20">
        <f>IF(M2814="",0,-'1) Input --&gt;'!$D$33/M2814)</f>
        <v>0</v>
      </c>
      <c r="M2814" s="20" t="str">
        <f t="shared" si="244"/>
        <v/>
      </c>
    </row>
    <row r="2815" spans="2:13" x14ac:dyDescent="0.2">
      <c r="B2815" t="str">
        <f t="shared" si="245"/>
        <v>-</v>
      </c>
      <c r="C2815" s="19" t="str">
        <f t="shared" si="246"/>
        <v/>
      </c>
      <c r="D2815" s="19" t="str">
        <f t="shared" si="247"/>
        <v/>
      </c>
      <c r="E2815" s="41"/>
      <c r="F2815" s="42"/>
      <c r="G2815" s="43"/>
      <c r="H2815" s="42"/>
      <c r="I2815" s="43"/>
      <c r="J2815" s="20">
        <f>IF(OR(H2815="",I2815=""),0,-VLOOKUP(H2815,AD:AE,2,0)*I2815/60*'1) Input --&gt;'!$D$25)</f>
        <v>0</v>
      </c>
      <c r="K2815" s="20">
        <f t="shared" si="248"/>
        <v>0</v>
      </c>
      <c r="L2815" s="20">
        <f>IF(M2815="",0,-'1) Input --&gt;'!$D$33/M2815)</f>
        <v>0</v>
      </c>
      <c r="M2815" s="20" t="str">
        <f t="shared" si="244"/>
        <v/>
      </c>
    </row>
    <row r="2816" spans="2:13" x14ac:dyDescent="0.2">
      <c r="B2816" t="str">
        <f t="shared" si="245"/>
        <v>-</v>
      </c>
      <c r="C2816" s="19" t="str">
        <f t="shared" si="246"/>
        <v/>
      </c>
      <c r="D2816" s="19" t="str">
        <f t="shared" si="247"/>
        <v/>
      </c>
      <c r="E2816" s="41"/>
      <c r="F2816" s="42"/>
      <c r="G2816" s="43"/>
      <c r="H2816" s="42"/>
      <c r="I2816" s="43"/>
      <c r="J2816" s="20">
        <f>IF(OR(H2816="",I2816=""),0,-VLOOKUP(H2816,AD:AE,2,0)*I2816/60*'1) Input --&gt;'!$D$25)</f>
        <v>0</v>
      </c>
      <c r="K2816" s="20">
        <f t="shared" si="248"/>
        <v>0</v>
      </c>
      <c r="L2816" s="20">
        <f>IF(M2816="",0,-'1) Input --&gt;'!$D$33/M2816)</f>
        <v>0</v>
      </c>
      <c r="M2816" s="20" t="str">
        <f t="shared" si="244"/>
        <v/>
      </c>
    </row>
    <row r="2817" spans="2:13" x14ac:dyDescent="0.2">
      <c r="B2817" t="str">
        <f t="shared" si="245"/>
        <v>-</v>
      </c>
      <c r="C2817" s="19" t="str">
        <f t="shared" si="246"/>
        <v/>
      </c>
      <c r="D2817" s="19" t="str">
        <f t="shared" si="247"/>
        <v/>
      </c>
      <c r="E2817" s="41"/>
      <c r="F2817" s="42"/>
      <c r="G2817" s="43"/>
      <c r="H2817" s="42"/>
      <c r="I2817" s="43"/>
      <c r="J2817" s="20">
        <f>IF(OR(H2817="",I2817=""),0,-VLOOKUP(H2817,AD:AE,2,0)*I2817/60*'1) Input --&gt;'!$D$25)</f>
        <v>0</v>
      </c>
      <c r="K2817" s="20">
        <f t="shared" si="248"/>
        <v>0</v>
      </c>
      <c r="L2817" s="20">
        <f>IF(M2817="",0,-'1) Input --&gt;'!$D$33/M2817)</f>
        <v>0</v>
      </c>
      <c r="M2817" s="20" t="str">
        <f t="shared" si="244"/>
        <v/>
      </c>
    </row>
    <row r="2818" spans="2:13" x14ac:dyDescent="0.2">
      <c r="B2818" t="str">
        <f t="shared" si="245"/>
        <v>-</v>
      </c>
      <c r="C2818" s="19" t="str">
        <f t="shared" si="246"/>
        <v/>
      </c>
      <c r="D2818" s="19" t="str">
        <f t="shared" si="247"/>
        <v/>
      </c>
      <c r="E2818" s="41"/>
      <c r="F2818" s="42"/>
      <c r="G2818" s="43"/>
      <c r="H2818" s="42"/>
      <c r="I2818" s="43"/>
      <c r="J2818" s="20">
        <f>IF(OR(H2818="",I2818=""),0,-VLOOKUP(H2818,AD:AE,2,0)*I2818/60*'1) Input --&gt;'!$D$25)</f>
        <v>0</v>
      </c>
      <c r="K2818" s="20">
        <f t="shared" si="248"/>
        <v>0</v>
      </c>
      <c r="L2818" s="20">
        <f>IF(M2818="",0,-'1) Input --&gt;'!$D$33/M2818)</f>
        <v>0</v>
      </c>
      <c r="M2818" s="20" t="str">
        <f t="shared" si="244"/>
        <v/>
      </c>
    </row>
    <row r="2819" spans="2:13" x14ac:dyDescent="0.2">
      <c r="B2819" t="str">
        <f t="shared" si="245"/>
        <v>-</v>
      </c>
      <c r="C2819" s="19" t="str">
        <f t="shared" si="246"/>
        <v/>
      </c>
      <c r="D2819" s="19" t="str">
        <f t="shared" si="247"/>
        <v/>
      </c>
      <c r="E2819" s="41"/>
      <c r="F2819" s="42"/>
      <c r="G2819" s="43"/>
      <c r="H2819" s="42"/>
      <c r="I2819" s="43"/>
      <c r="J2819" s="20">
        <f>IF(OR(H2819="",I2819=""),0,-VLOOKUP(H2819,AD:AE,2,0)*I2819/60*'1) Input --&gt;'!$D$25)</f>
        <v>0</v>
      </c>
      <c r="K2819" s="20">
        <f t="shared" si="248"/>
        <v>0</v>
      </c>
      <c r="L2819" s="20">
        <f>IF(M2819="",0,-'1) Input --&gt;'!$D$33/M2819)</f>
        <v>0</v>
      </c>
      <c r="M2819" s="20" t="str">
        <f t="shared" si="244"/>
        <v/>
      </c>
    </row>
    <row r="2820" spans="2:13" x14ac:dyDescent="0.2">
      <c r="B2820" t="str">
        <f t="shared" si="245"/>
        <v>-</v>
      </c>
      <c r="C2820" s="19" t="str">
        <f t="shared" si="246"/>
        <v/>
      </c>
      <c r="D2820" s="19" t="str">
        <f t="shared" si="247"/>
        <v/>
      </c>
      <c r="E2820" s="41"/>
      <c r="F2820" s="42"/>
      <c r="G2820" s="43"/>
      <c r="H2820" s="42"/>
      <c r="I2820" s="43"/>
      <c r="J2820" s="20">
        <f>IF(OR(H2820="",I2820=""),0,-VLOOKUP(H2820,AD:AE,2,0)*I2820/60*'1) Input --&gt;'!$D$25)</f>
        <v>0</v>
      </c>
      <c r="K2820" s="20">
        <f t="shared" si="248"/>
        <v>0</v>
      </c>
      <c r="L2820" s="20">
        <f>IF(M2820="",0,-'1) Input --&gt;'!$D$33/M2820)</f>
        <v>0</v>
      </c>
      <c r="M2820" s="20" t="str">
        <f t="shared" si="244"/>
        <v/>
      </c>
    </row>
    <row r="2821" spans="2:13" x14ac:dyDescent="0.2">
      <c r="B2821" t="str">
        <f t="shared" si="245"/>
        <v>-</v>
      </c>
      <c r="C2821" s="19" t="str">
        <f t="shared" si="246"/>
        <v/>
      </c>
      <c r="D2821" s="19" t="str">
        <f t="shared" si="247"/>
        <v/>
      </c>
      <c r="E2821" s="41"/>
      <c r="F2821" s="42"/>
      <c r="G2821" s="43"/>
      <c r="H2821" s="42"/>
      <c r="I2821" s="43"/>
      <c r="J2821" s="20">
        <f>IF(OR(H2821="",I2821=""),0,-VLOOKUP(H2821,AD:AE,2,0)*I2821/60*'1) Input --&gt;'!$D$25)</f>
        <v>0</v>
      </c>
      <c r="K2821" s="20">
        <f t="shared" si="248"/>
        <v>0</v>
      </c>
      <c r="L2821" s="20">
        <f>IF(M2821="",0,-'1) Input --&gt;'!$D$33/M2821)</f>
        <v>0</v>
      </c>
      <c r="M2821" s="20" t="str">
        <f t="shared" si="244"/>
        <v/>
      </c>
    </row>
    <row r="2822" spans="2:13" x14ac:dyDescent="0.2">
      <c r="B2822" t="str">
        <f t="shared" si="245"/>
        <v>-</v>
      </c>
      <c r="C2822" s="19" t="str">
        <f t="shared" si="246"/>
        <v/>
      </c>
      <c r="D2822" s="19" t="str">
        <f t="shared" si="247"/>
        <v/>
      </c>
      <c r="E2822" s="41"/>
      <c r="F2822" s="42"/>
      <c r="G2822" s="43"/>
      <c r="H2822" s="42"/>
      <c r="I2822" s="43"/>
      <c r="J2822" s="20">
        <f>IF(OR(H2822="",I2822=""),0,-VLOOKUP(H2822,AD:AE,2,0)*I2822/60*'1) Input --&gt;'!$D$25)</f>
        <v>0</v>
      </c>
      <c r="K2822" s="20">
        <f t="shared" si="248"/>
        <v>0</v>
      </c>
      <c r="L2822" s="20">
        <f>IF(M2822="",0,-'1) Input --&gt;'!$D$33/M2822)</f>
        <v>0</v>
      </c>
      <c r="M2822" s="20" t="str">
        <f t="shared" si="244"/>
        <v/>
      </c>
    </row>
    <row r="2823" spans="2:13" x14ac:dyDescent="0.2">
      <c r="B2823" t="str">
        <f t="shared" si="245"/>
        <v>-</v>
      </c>
      <c r="C2823" s="19" t="str">
        <f t="shared" si="246"/>
        <v/>
      </c>
      <c r="D2823" s="19" t="str">
        <f t="shared" si="247"/>
        <v/>
      </c>
      <c r="E2823" s="41"/>
      <c r="F2823" s="42"/>
      <c r="G2823" s="43"/>
      <c r="H2823" s="42"/>
      <c r="I2823" s="43"/>
      <c r="J2823" s="20">
        <f>IF(OR(H2823="",I2823=""),0,-VLOOKUP(H2823,AD:AE,2,0)*I2823/60*'1) Input --&gt;'!$D$25)</f>
        <v>0</v>
      </c>
      <c r="K2823" s="20">
        <f t="shared" si="248"/>
        <v>0</v>
      </c>
      <c r="L2823" s="20">
        <f>IF(M2823="",0,-'1) Input --&gt;'!$D$33/M2823)</f>
        <v>0</v>
      </c>
      <c r="M2823" s="20" t="str">
        <f t="shared" si="244"/>
        <v/>
      </c>
    </row>
    <row r="2824" spans="2:13" x14ac:dyDescent="0.2">
      <c r="B2824" t="str">
        <f t="shared" si="245"/>
        <v>-</v>
      </c>
      <c r="C2824" s="19" t="str">
        <f t="shared" si="246"/>
        <v/>
      </c>
      <c r="D2824" s="19" t="str">
        <f t="shared" si="247"/>
        <v/>
      </c>
      <c r="E2824" s="41"/>
      <c r="F2824" s="42"/>
      <c r="G2824" s="43"/>
      <c r="H2824" s="42"/>
      <c r="I2824" s="43"/>
      <c r="J2824" s="20">
        <f>IF(OR(H2824="",I2824=""),0,-VLOOKUP(H2824,AD:AE,2,0)*I2824/60*'1) Input --&gt;'!$D$25)</f>
        <v>0</v>
      </c>
      <c r="K2824" s="20">
        <f t="shared" si="248"/>
        <v>0</v>
      </c>
      <c r="L2824" s="20">
        <f>IF(M2824="",0,-'1) Input --&gt;'!$D$33/M2824)</f>
        <v>0</v>
      </c>
      <c r="M2824" s="20" t="str">
        <f t="shared" si="244"/>
        <v/>
      </c>
    </row>
    <row r="2825" spans="2:13" x14ac:dyDescent="0.2">
      <c r="B2825" t="str">
        <f t="shared" si="245"/>
        <v>-</v>
      </c>
      <c r="C2825" s="19" t="str">
        <f t="shared" si="246"/>
        <v/>
      </c>
      <c r="D2825" s="19" t="str">
        <f t="shared" si="247"/>
        <v/>
      </c>
      <c r="E2825" s="41"/>
      <c r="F2825" s="42"/>
      <c r="G2825" s="43"/>
      <c r="H2825" s="42"/>
      <c r="I2825" s="43"/>
      <c r="J2825" s="20">
        <f>IF(OR(H2825="",I2825=""),0,-VLOOKUP(H2825,AD:AE,2,0)*I2825/60*'1) Input --&gt;'!$D$25)</f>
        <v>0</v>
      </c>
      <c r="K2825" s="20">
        <f t="shared" si="248"/>
        <v>0</v>
      </c>
      <c r="L2825" s="20">
        <f>IF(M2825="",0,-'1) Input --&gt;'!$D$33/M2825)</f>
        <v>0</v>
      </c>
      <c r="M2825" s="20" t="str">
        <f t="shared" si="244"/>
        <v/>
      </c>
    </row>
    <row r="2826" spans="2:13" x14ac:dyDescent="0.2">
      <c r="B2826" t="str">
        <f t="shared" si="245"/>
        <v>-</v>
      </c>
      <c r="C2826" s="19" t="str">
        <f t="shared" si="246"/>
        <v/>
      </c>
      <c r="D2826" s="19" t="str">
        <f t="shared" si="247"/>
        <v/>
      </c>
      <c r="E2826" s="41"/>
      <c r="F2826" s="42"/>
      <c r="G2826" s="43"/>
      <c r="H2826" s="42"/>
      <c r="I2826" s="43"/>
      <c r="J2826" s="20">
        <f>IF(OR(H2826="",I2826=""),0,-VLOOKUP(H2826,AD:AE,2,0)*I2826/60*'1) Input --&gt;'!$D$25)</f>
        <v>0</v>
      </c>
      <c r="K2826" s="20">
        <f t="shared" si="248"/>
        <v>0</v>
      </c>
      <c r="L2826" s="20">
        <f>IF(M2826="",0,-'1) Input --&gt;'!$D$33/M2826)</f>
        <v>0</v>
      </c>
      <c r="M2826" s="20" t="str">
        <f t="shared" si="244"/>
        <v/>
      </c>
    </row>
    <row r="2827" spans="2:13" x14ac:dyDescent="0.2">
      <c r="B2827" t="str">
        <f t="shared" si="245"/>
        <v>-</v>
      </c>
      <c r="C2827" s="19" t="str">
        <f t="shared" si="246"/>
        <v/>
      </c>
      <c r="D2827" s="19" t="str">
        <f t="shared" si="247"/>
        <v/>
      </c>
      <c r="E2827" s="41"/>
      <c r="F2827" s="42"/>
      <c r="G2827" s="43"/>
      <c r="H2827" s="42"/>
      <c r="I2827" s="43"/>
      <c r="J2827" s="20">
        <f>IF(OR(H2827="",I2827=""),0,-VLOOKUP(H2827,AD:AE,2,0)*I2827/60*'1) Input --&gt;'!$D$25)</f>
        <v>0</v>
      </c>
      <c r="K2827" s="20">
        <f t="shared" si="248"/>
        <v>0</v>
      </c>
      <c r="L2827" s="20">
        <f>IF(M2827="",0,-'1) Input --&gt;'!$D$33/M2827)</f>
        <v>0</v>
      </c>
      <c r="M2827" s="20" t="str">
        <f t="shared" si="244"/>
        <v/>
      </c>
    </row>
    <row r="2828" spans="2:13" x14ac:dyDescent="0.2">
      <c r="B2828" t="str">
        <f t="shared" si="245"/>
        <v>-</v>
      </c>
      <c r="C2828" s="19" t="str">
        <f t="shared" si="246"/>
        <v/>
      </c>
      <c r="D2828" s="19" t="str">
        <f t="shared" si="247"/>
        <v/>
      </c>
      <c r="E2828" s="41"/>
      <c r="F2828" s="42"/>
      <c r="G2828" s="43"/>
      <c r="H2828" s="42"/>
      <c r="I2828" s="43"/>
      <c r="J2828" s="20">
        <f>IF(OR(H2828="",I2828=""),0,-VLOOKUP(H2828,AD:AE,2,0)*I2828/60*'1) Input --&gt;'!$D$25)</f>
        <v>0</v>
      </c>
      <c r="K2828" s="20">
        <f t="shared" si="248"/>
        <v>0</v>
      </c>
      <c r="L2828" s="20">
        <f>IF(M2828="",0,-'1) Input --&gt;'!$D$33/M2828)</f>
        <v>0</v>
      </c>
      <c r="M2828" s="20" t="str">
        <f t="shared" ref="M2828:M2891" si="249">IF(E2828="","",VLOOKUP(E2828,$X$12:$Y$3098,2,0))</f>
        <v/>
      </c>
    </row>
    <row r="2829" spans="2:13" x14ac:dyDescent="0.2">
      <c r="B2829" t="str">
        <f t="shared" ref="B2829:B2892" si="250">C2829&amp;"-"&amp;IF(D2829&lt;10,"0"&amp;D2829,D2829)</f>
        <v>-</v>
      </c>
      <c r="C2829" s="19" t="str">
        <f t="shared" ref="C2829:C2892" si="251">IF(E2829="","",YEAR(E2829))</f>
        <v/>
      </c>
      <c r="D2829" s="19" t="str">
        <f t="shared" ref="D2829:D2892" si="252">IF(E2829="","",MONTH(E2829))</f>
        <v/>
      </c>
      <c r="E2829" s="41"/>
      <c r="F2829" s="42"/>
      <c r="G2829" s="43"/>
      <c r="H2829" s="42"/>
      <c r="I2829" s="43"/>
      <c r="J2829" s="20">
        <f>IF(OR(H2829="",I2829=""),0,-VLOOKUP(H2829,AD:AE,2,0)*I2829/60*'1) Input --&gt;'!$D$25)</f>
        <v>0</v>
      </c>
      <c r="K2829" s="20">
        <f t="shared" si="248"/>
        <v>0</v>
      </c>
      <c r="L2829" s="20">
        <f>IF(M2829="",0,-'1) Input --&gt;'!$D$33/M2829)</f>
        <v>0</v>
      </c>
      <c r="M2829" s="20" t="str">
        <f t="shared" si="249"/>
        <v/>
      </c>
    </row>
    <row r="2830" spans="2:13" x14ac:dyDescent="0.2">
      <c r="B2830" t="str">
        <f t="shared" si="250"/>
        <v>-</v>
      </c>
      <c r="C2830" s="19" t="str">
        <f t="shared" si="251"/>
        <v/>
      </c>
      <c r="D2830" s="19" t="str">
        <f t="shared" si="252"/>
        <v/>
      </c>
      <c r="E2830" s="41"/>
      <c r="F2830" s="42"/>
      <c r="G2830" s="43"/>
      <c r="H2830" s="42"/>
      <c r="I2830" s="43"/>
      <c r="J2830" s="20">
        <f>IF(OR(H2830="",I2830=""),0,-VLOOKUP(H2830,AD:AE,2,0)*I2830/60*'1) Input --&gt;'!$D$25)</f>
        <v>0</v>
      </c>
      <c r="K2830" s="20">
        <f t="shared" si="248"/>
        <v>0</v>
      </c>
      <c r="L2830" s="20">
        <f>IF(M2830="",0,-'1) Input --&gt;'!$D$33/M2830)</f>
        <v>0</v>
      </c>
      <c r="M2830" s="20" t="str">
        <f t="shared" si="249"/>
        <v/>
      </c>
    </row>
    <row r="2831" spans="2:13" x14ac:dyDescent="0.2">
      <c r="B2831" t="str">
        <f t="shared" si="250"/>
        <v>-</v>
      </c>
      <c r="C2831" s="19" t="str">
        <f t="shared" si="251"/>
        <v/>
      </c>
      <c r="D2831" s="19" t="str">
        <f t="shared" si="252"/>
        <v/>
      </c>
      <c r="E2831" s="41"/>
      <c r="F2831" s="42"/>
      <c r="G2831" s="43"/>
      <c r="H2831" s="42"/>
      <c r="I2831" s="43"/>
      <c r="J2831" s="20">
        <f>IF(OR(H2831="",I2831=""),0,-VLOOKUP(H2831,AD:AE,2,0)*I2831/60*'1) Input --&gt;'!$D$25)</f>
        <v>0</v>
      </c>
      <c r="K2831" s="20">
        <f t="shared" si="248"/>
        <v>0</v>
      </c>
      <c r="L2831" s="20">
        <f>IF(M2831="",0,-'1) Input --&gt;'!$D$33/M2831)</f>
        <v>0</v>
      </c>
      <c r="M2831" s="20" t="str">
        <f t="shared" si="249"/>
        <v/>
      </c>
    </row>
    <row r="2832" spans="2:13" x14ac:dyDescent="0.2">
      <c r="B2832" t="str">
        <f t="shared" si="250"/>
        <v>-</v>
      </c>
      <c r="C2832" s="19" t="str">
        <f t="shared" si="251"/>
        <v/>
      </c>
      <c r="D2832" s="19" t="str">
        <f t="shared" si="252"/>
        <v/>
      </c>
      <c r="E2832" s="41"/>
      <c r="F2832" s="42"/>
      <c r="G2832" s="43"/>
      <c r="H2832" s="42"/>
      <c r="I2832" s="43"/>
      <c r="J2832" s="20">
        <f>IF(OR(H2832="",I2832=""),0,-VLOOKUP(H2832,AD:AE,2,0)*I2832/60*'1) Input --&gt;'!$D$25)</f>
        <v>0</v>
      </c>
      <c r="K2832" s="20">
        <f t="shared" si="248"/>
        <v>0</v>
      </c>
      <c r="L2832" s="20">
        <f>IF(M2832="",0,-'1) Input --&gt;'!$D$33/M2832)</f>
        <v>0</v>
      </c>
      <c r="M2832" s="20" t="str">
        <f t="shared" si="249"/>
        <v/>
      </c>
    </row>
    <row r="2833" spans="2:13" x14ac:dyDescent="0.2">
      <c r="B2833" t="str">
        <f t="shared" si="250"/>
        <v>-</v>
      </c>
      <c r="C2833" s="19" t="str">
        <f t="shared" si="251"/>
        <v/>
      </c>
      <c r="D2833" s="19" t="str">
        <f t="shared" si="252"/>
        <v/>
      </c>
      <c r="E2833" s="41"/>
      <c r="F2833" s="42"/>
      <c r="G2833" s="43"/>
      <c r="H2833" s="42"/>
      <c r="I2833" s="43"/>
      <c r="J2833" s="20">
        <f>IF(OR(H2833="",I2833=""),0,-VLOOKUP(H2833,AD:AE,2,0)*I2833/60*'1) Input --&gt;'!$D$25)</f>
        <v>0</v>
      </c>
      <c r="K2833" s="20">
        <f t="shared" ref="K2833:K2896" si="253">G2833+J2833</f>
        <v>0</v>
      </c>
      <c r="L2833" s="20">
        <f>IF(M2833="",0,-'1) Input --&gt;'!$D$33/M2833)</f>
        <v>0</v>
      </c>
      <c r="M2833" s="20" t="str">
        <f t="shared" si="249"/>
        <v/>
      </c>
    </row>
    <row r="2834" spans="2:13" x14ac:dyDescent="0.2">
      <c r="B2834" t="str">
        <f t="shared" si="250"/>
        <v>-</v>
      </c>
      <c r="C2834" s="19" t="str">
        <f t="shared" si="251"/>
        <v/>
      </c>
      <c r="D2834" s="19" t="str">
        <f t="shared" si="252"/>
        <v/>
      </c>
      <c r="E2834" s="41"/>
      <c r="F2834" s="42"/>
      <c r="G2834" s="43"/>
      <c r="H2834" s="42"/>
      <c r="I2834" s="43"/>
      <c r="J2834" s="20">
        <f>IF(OR(H2834="",I2834=""),0,-VLOOKUP(H2834,AD:AE,2,0)*I2834/60*'1) Input --&gt;'!$D$25)</f>
        <v>0</v>
      </c>
      <c r="K2834" s="20">
        <f t="shared" si="253"/>
        <v>0</v>
      </c>
      <c r="L2834" s="20">
        <f>IF(M2834="",0,-'1) Input --&gt;'!$D$33/M2834)</f>
        <v>0</v>
      </c>
      <c r="M2834" s="20" t="str">
        <f t="shared" si="249"/>
        <v/>
      </c>
    </row>
    <row r="2835" spans="2:13" x14ac:dyDescent="0.2">
      <c r="B2835" t="str">
        <f t="shared" si="250"/>
        <v>-</v>
      </c>
      <c r="C2835" s="19" t="str">
        <f t="shared" si="251"/>
        <v/>
      </c>
      <c r="D2835" s="19" t="str">
        <f t="shared" si="252"/>
        <v/>
      </c>
      <c r="E2835" s="41"/>
      <c r="F2835" s="42"/>
      <c r="G2835" s="43"/>
      <c r="H2835" s="42"/>
      <c r="I2835" s="43"/>
      <c r="J2835" s="20">
        <f>IF(OR(H2835="",I2835=""),0,-VLOOKUP(H2835,AD:AE,2,0)*I2835/60*'1) Input --&gt;'!$D$25)</f>
        <v>0</v>
      </c>
      <c r="K2835" s="20">
        <f t="shared" si="253"/>
        <v>0</v>
      </c>
      <c r="L2835" s="20">
        <f>IF(M2835="",0,-'1) Input --&gt;'!$D$33/M2835)</f>
        <v>0</v>
      </c>
      <c r="M2835" s="20" t="str">
        <f t="shared" si="249"/>
        <v/>
      </c>
    </row>
    <row r="2836" spans="2:13" x14ac:dyDescent="0.2">
      <c r="B2836" t="str">
        <f t="shared" si="250"/>
        <v>-</v>
      </c>
      <c r="C2836" s="19" t="str">
        <f t="shared" si="251"/>
        <v/>
      </c>
      <c r="D2836" s="19" t="str">
        <f t="shared" si="252"/>
        <v/>
      </c>
      <c r="E2836" s="41"/>
      <c r="F2836" s="42"/>
      <c r="G2836" s="43"/>
      <c r="H2836" s="42"/>
      <c r="I2836" s="43"/>
      <c r="J2836" s="20">
        <f>IF(OR(H2836="",I2836=""),0,-VLOOKUP(H2836,AD:AE,2,0)*I2836/60*'1) Input --&gt;'!$D$25)</f>
        <v>0</v>
      </c>
      <c r="K2836" s="20">
        <f t="shared" si="253"/>
        <v>0</v>
      </c>
      <c r="L2836" s="20">
        <f>IF(M2836="",0,-'1) Input --&gt;'!$D$33/M2836)</f>
        <v>0</v>
      </c>
      <c r="M2836" s="20" t="str">
        <f t="shared" si="249"/>
        <v/>
      </c>
    </row>
    <row r="2837" spans="2:13" x14ac:dyDescent="0.2">
      <c r="B2837" t="str">
        <f t="shared" si="250"/>
        <v>-</v>
      </c>
      <c r="C2837" s="19" t="str">
        <f t="shared" si="251"/>
        <v/>
      </c>
      <c r="D2837" s="19" t="str">
        <f t="shared" si="252"/>
        <v/>
      </c>
      <c r="E2837" s="41"/>
      <c r="F2837" s="42"/>
      <c r="G2837" s="43"/>
      <c r="H2837" s="42"/>
      <c r="I2837" s="43"/>
      <c r="J2837" s="20">
        <f>IF(OR(H2837="",I2837=""),0,-VLOOKUP(H2837,AD:AE,2,0)*I2837/60*'1) Input --&gt;'!$D$25)</f>
        <v>0</v>
      </c>
      <c r="K2837" s="20">
        <f t="shared" si="253"/>
        <v>0</v>
      </c>
      <c r="L2837" s="20">
        <f>IF(M2837="",0,-'1) Input --&gt;'!$D$33/M2837)</f>
        <v>0</v>
      </c>
      <c r="M2837" s="20" t="str">
        <f t="shared" si="249"/>
        <v/>
      </c>
    </row>
    <row r="2838" spans="2:13" x14ac:dyDescent="0.2">
      <c r="B2838" t="str">
        <f t="shared" si="250"/>
        <v>-</v>
      </c>
      <c r="C2838" s="19" t="str">
        <f t="shared" si="251"/>
        <v/>
      </c>
      <c r="D2838" s="19" t="str">
        <f t="shared" si="252"/>
        <v/>
      </c>
      <c r="E2838" s="41"/>
      <c r="F2838" s="42"/>
      <c r="G2838" s="43"/>
      <c r="H2838" s="42"/>
      <c r="I2838" s="43"/>
      <c r="J2838" s="20">
        <f>IF(OR(H2838="",I2838=""),0,-VLOOKUP(H2838,AD:AE,2,0)*I2838/60*'1) Input --&gt;'!$D$25)</f>
        <v>0</v>
      </c>
      <c r="K2838" s="20">
        <f t="shared" si="253"/>
        <v>0</v>
      </c>
      <c r="L2838" s="20">
        <f>IF(M2838="",0,-'1) Input --&gt;'!$D$33/M2838)</f>
        <v>0</v>
      </c>
      <c r="M2838" s="20" t="str">
        <f t="shared" si="249"/>
        <v/>
      </c>
    </row>
    <row r="2839" spans="2:13" x14ac:dyDescent="0.2">
      <c r="B2839" t="str">
        <f t="shared" si="250"/>
        <v>-</v>
      </c>
      <c r="C2839" s="19" t="str">
        <f t="shared" si="251"/>
        <v/>
      </c>
      <c r="D2839" s="19" t="str">
        <f t="shared" si="252"/>
        <v/>
      </c>
      <c r="E2839" s="41"/>
      <c r="F2839" s="42"/>
      <c r="G2839" s="43"/>
      <c r="H2839" s="42"/>
      <c r="I2839" s="43"/>
      <c r="J2839" s="20">
        <f>IF(OR(H2839="",I2839=""),0,-VLOOKUP(H2839,AD:AE,2,0)*I2839/60*'1) Input --&gt;'!$D$25)</f>
        <v>0</v>
      </c>
      <c r="K2839" s="20">
        <f t="shared" si="253"/>
        <v>0</v>
      </c>
      <c r="L2839" s="20">
        <f>IF(M2839="",0,-'1) Input --&gt;'!$D$33/M2839)</f>
        <v>0</v>
      </c>
      <c r="M2839" s="20" t="str">
        <f t="shared" si="249"/>
        <v/>
      </c>
    </row>
    <row r="2840" spans="2:13" x14ac:dyDescent="0.2">
      <c r="B2840" t="str">
        <f t="shared" si="250"/>
        <v>-</v>
      </c>
      <c r="C2840" s="19" t="str">
        <f t="shared" si="251"/>
        <v/>
      </c>
      <c r="D2840" s="19" t="str">
        <f t="shared" si="252"/>
        <v/>
      </c>
      <c r="E2840" s="41"/>
      <c r="F2840" s="42"/>
      <c r="G2840" s="43"/>
      <c r="H2840" s="42"/>
      <c r="I2840" s="43"/>
      <c r="J2840" s="20">
        <f>IF(OR(H2840="",I2840=""),0,-VLOOKUP(H2840,AD:AE,2,0)*I2840/60*'1) Input --&gt;'!$D$25)</f>
        <v>0</v>
      </c>
      <c r="K2840" s="20">
        <f t="shared" si="253"/>
        <v>0</v>
      </c>
      <c r="L2840" s="20">
        <f>IF(M2840="",0,-'1) Input --&gt;'!$D$33/M2840)</f>
        <v>0</v>
      </c>
      <c r="M2840" s="20" t="str">
        <f t="shared" si="249"/>
        <v/>
      </c>
    </row>
    <row r="2841" spans="2:13" x14ac:dyDescent="0.2">
      <c r="B2841" t="str">
        <f t="shared" si="250"/>
        <v>-</v>
      </c>
      <c r="C2841" s="19" t="str">
        <f t="shared" si="251"/>
        <v/>
      </c>
      <c r="D2841" s="19" t="str">
        <f t="shared" si="252"/>
        <v/>
      </c>
      <c r="E2841" s="41"/>
      <c r="F2841" s="42"/>
      <c r="G2841" s="43"/>
      <c r="H2841" s="42"/>
      <c r="I2841" s="43"/>
      <c r="J2841" s="20">
        <f>IF(OR(H2841="",I2841=""),0,-VLOOKUP(H2841,AD:AE,2,0)*I2841/60*'1) Input --&gt;'!$D$25)</f>
        <v>0</v>
      </c>
      <c r="K2841" s="20">
        <f t="shared" si="253"/>
        <v>0</v>
      </c>
      <c r="L2841" s="20">
        <f>IF(M2841="",0,-'1) Input --&gt;'!$D$33/M2841)</f>
        <v>0</v>
      </c>
      <c r="M2841" s="20" t="str">
        <f t="shared" si="249"/>
        <v/>
      </c>
    </row>
    <row r="2842" spans="2:13" x14ac:dyDescent="0.2">
      <c r="B2842" t="str">
        <f t="shared" si="250"/>
        <v>-</v>
      </c>
      <c r="C2842" s="19" t="str">
        <f t="shared" si="251"/>
        <v/>
      </c>
      <c r="D2842" s="19" t="str">
        <f t="shared" si="252"/>
        <v/>
      </c>
      <c r="E2842" s="41"/>
      <c r="F2842" s="42"/>
      <c r="G2842" s="43"/>
      <c r="H2842" s="42"/>
      <c r="I2842" s="43"/>
      <c r="J2842" s="20">
        <f>IF(OR(H2842="",I2842=""),0,-VLOOKUP(H2842,AD:AE,2,0)*I2842/60*'1) Input --&gt;'!$D$25)</f>
        <v>0</v>
      </c>
      <c r="K2842" s="20">
        <f t="shared" si="253"/>
        <v>0</v>
      </c>
      <c r="L2842" s="20">
        <f>IF(M2842="",0,-'1) Input --&gt;'!$D$33/M2842)</f>
        <v>0</v>
      </c>
      <c r="M2842" s="20" t="str">
        <f t="shared" si="249"/>
        <v/>
      </c>
    </row>
    <row r="2843" spans="2:13" x14ac:dyDescent="0.2">
      <c r="B2843" t="str">
        <f t="shared" si="250"/>
        <v>-</v>
      </c>
      <c r="C2843" s="19" t="str">
        <f t="shared" si="251"/>
        <v/>
      </c>
      <c r="D2843" s="19" t="str">
        <f t="shared" si="252"/>
        <v/>
      </c>
      <c r="E2843" s="41"/>
      <c r="F2843" s="42"/>
      <c r="G2843" s="43"/>
      <c r="H2843" s="42"/>
      <c r="I2843" s="43"/>
      <c r="J2843" s="20">
        <f>IF(OR(H2843="",I2843=""),0,-VLOOKUP(H2843,AD:AE,2,0)*I2843/60*'1) Input --&gt;'!$D$25)</f>
        <v>0</v>
      </c>
      <c r="K2843" s="20">
        <f t="shared" si="253"/>
        <v>0</v>
      </c>
      <c r="L2843" s="20">
        <f>IF(M2843="",0,-'1) Input --&gt;'!$D$33/M2843)</f>
        <v>0</v>
      </c>
      <c r="M2843" s="20" t="str">
        <f t="shared" si="249"/>
        <v/>
      </c>
    </row>
    <row r="2844" spans="2:13" x14ac:dyDescent="0.2">
      <c r="B2844" t="str">
        <f t="shared" si="250"/>
        <v>-</v>
      </c>
      <c r="C2844" s="19" t="str">
        <f t="shared" si="251"/>
        <v/>
      </c>
      <c r="D2844" s="19" t="str">
        <f t="shared" si="252"/>
        <v/>
      </c>
      <c r="E2844" s="41"/>
      <c r="F2844" s="42"/>
      <c r="G2844" s="43"/>
      <c r="H2844" s="42"/>
      <c r="I2844" s="43"/>
      <c r="J2844" s="20">
        <f>IF(OR(H2844="",I2844=""),0,-VLOOKUP(H2844,AD:AE,2,0)*I2844/60*'1) Input --&gt;'!$D$25)</f>
        <v>0</v>
      </c>
      <c r="K2844" s="20">
        <f t="shared" si="253"/>
        <v>0</v>
      </c>
      <c r="L2844" s="20">
        <f>IF(M2844="",0,-'1) Input --&gt;'!$D$33/M2844)</f>
        <v>0</v>
      </c>
      <c r="M2844" s="20" t="str">
        <f t="shared" si="249"/>
        <v/>
      </c>
    </row>
    <row r="2845" spans="2:13" x14ac:dyDescent="0.2">
      <c r="B2845" t="str">
        <f t="shared" si="250"/>
        <v>-</v>
      </c>
      <c r="C2845" s="19" t="str">
        <f t="shared" si="251"/>
        <v/>
      </c>
      <c r="D2845" s="19" t="str">
        <f t="shared" si="252"/>
        <v/>
      </c>
      <c r="E2845" s="41"/>
      <c r="F2845" s="42"/>
      <c r="G2845" s="43"/>
      <c r="H2845" s="42"/>
      <c r="I2845" s="43"/>
      <c r="J2845" s="20">
        <f>IF(OR(H2845="",I2845=""),0,-VLOOKUP(H2845,AD:AE,2,0)*I2845/60*'1) Input --&gt;'!$D$25)</f>
        <v>0</v>
      </c>
      <c r="K2845" s="20">
        <f t="shared" si="253"/>
        <v>0</v>
      </c>
      <c r="L2845" s="20">
        <f>IF(M2845="",0,-'1) Input --&gt;'!$D$33/M2845)</f>
        <v>0</v>
      </c>
      <c r="M2845" s="20" t="str">
        <f t="shared" si="249"/>
        <v/>
      </c>
    </row>
    <row r="2846" spans="2:13" x14ac:dyDescent="0.2">
      <c r="B2846" t="str">
        <f t="shared" si="250"/>
        <v>-</v>
      </c>
      <c r="C2846" s="19" t="str">
        <f t="shared" si="251"/>
        <v/>
      </c>
      <c r="D2846" s="19" t="str">
        <f t="shared" si="252"/>
        <v/>
      </c>
      <c r="E2846" s="41"/>
      <c r="F2846" s="42"/>
      <c r="G2846" s="43"/>
      <c r="H2846" s="42"/>
      <c r="I2846" s="43"/>
      <c r="J2846" s="20">
        <f>IF(OR(H2846="",I2846=""),0,-VLOOKUP(H2846,AD:AE,2,0)*I2846/60*'1) Input --&gt;'!$D$25)</f>
        <v>0</v>
      </c>
      <c r="K2846" s="20">
        <f t="shared" si="253"/>
        <v>0</v>
      </c>
      <c r="L2846" s="20">
        <f>IF(M2846="",0,-'1) Input --&gt;'!$D$33/M2846)</f>
        <v>0</v>
      </c>
      <c r="M2846" s="20" t="str">
        <f t="shared" si="249"/>
        <v/>
      </c>
    </row>
    <row r="2847" spans="2:13" x14ac:dyDescent="0.2">
      <c r="B2847" t="str">
        <f t="shared" si="250"/>
        <v>-</v>
      </c>
      <c r="C2847" s="19" t="str">
        <f t="shared" si="251"/>
        <v/>
      </c>
      <c r="D2847" s="19" t="str">
        <f t="shared" si="252"/>
        <v/>
      </c>
      <c r="E2847" s="41"/>
      <c r="F2847" s="42"/>
      <c r="G2847" s="43"/>
      <c r="H2847" s="42"/>
      <c r="I2847" s="43"/>
      <c r="J2847" s="20">
        <f>IF(OR(H2847="",I2847=""),0,-VLOOKUP(H2847,AD:AE,2,0)*I2847/60*'1) Input --&gt;'!$D$25)</f>
        <v>0</v>
      </c>
      <c r="K2847" s="20">
        <f t="shared" si="253"/>
        <v>0</v>
      </c>
      <c r="L2847" s="20">
        <f>IF(M2847="",0,-'1) Input --&gt;'!$D$33/M2847)</f>
        <v>0</v>
      </c>
      <c r="M2847" s="20" t="str">
        <f t="shared" si="249"/>
        <v/>
      </c>
    </row>
    <row r="2848" spans="2:13" x14ac:dyDescent="0.2">
      <c r="B2848" t="str">
        <f t="shared" si="250"/>
        <v>-</v>
      </c>
      <c r="C2848" s="19" t="str">
        <f t="shared" si="251"/>
        <v/>
      </c>
      <c r="D2848" s="19" t="str">
        <f t="shared" si="252"/>
        <v/>
      </c>
      <c r="E2848" s="41"/>
      <c r="F2848" s="42"/>
      <c r="G2848" s="43"/>
      <c r="H2848" s="42"/>
      <c r="I2848" s="43"/>
      <c r="J2848" s="20">
        <f>IF(OR(H2848="",I2848=""),0,-VLOOKUP(H2848,AD:AE,2,0)*I2848/60*'1) Input --&gt;'!$D$25)</f>
        <v>0</v>
      </c>
      <c r="K2848" s="20">
        <f t="shared" si="253"/>
        <v>0</v>
      </c>
      <c r="L2848" s="20">
        <f>IF(M2848="",0,-'1) Input --&gt;'!$D$33/M2848)</f>
        <v>0</v>
      </c>
      <c r="M2848" s="20" t="str">
        <f t="shared" si="249"/>
        <v/>
      </c>
    </row>
    <row r="2849" spans="2:13" x14ac:dyDescent="0.2">
      <c r="B2849" t="str">
        <f t="shared" si="250"/>
        <v>-</v>
      </c>
      <c r="C2849" s="19" t="str">
        <f t="shared" si="251"/>
        <v/>
      </c>
      <c r="D2849" s="19" t="str">
        <f t="shared" si="252"/>
        <v/>
      </c>
      <c r="E2849" s="41"/>
      <c r="F2849" s="42"/>
      <c r="G2849" s="43"/>
      <c r="H2849" s="42"/>
      <c r="I2849" s="43"/>
      <c r="J2849" s="20">
        <f>IF(OR(H2849="",I2849=""),0,-VLOOKUP(H2849,AD:AE,2,0)*I2849/60*'1) Input --&gt;'!$D$25)</f>
        <v>0</v>
      </c>
      <c r="K2849" s="20">
        <f t="shared" si="253"/>
        <v>0</v>
      </c>
      <c r="L2849" s="20">
        <f>IF(M2849="",0,-'1) Input --&gt;'!$D$33/M2849)</f>
        <v>0</v>
      </c>
      <c r="M2849" s="20" t="str">
        <f t="shared" si="249"/>
        <v/>
      </c>
    </row>
    <row r="2850" spans="2:13" x14ac:dyDescent="0.2">
      <c r="B2850" t="str">
        <f t="shared" si="250"/>
        <v>-</v>
      </c>
      <c r="C2850" s="19" t="str">
        <f t="shared" si="251"/>
        <v/>
      </c>
      <c r="D2850" s="19" t="str">
        <f t="shared" si="252"/>
        <v/>
      </c>
      <c r="E2850" s="41"/>
      <c r="F2850" s="42"/>
      <c r="G2850" s="43"/>
      <c r="H2850" s="42"/>
      <c r="I2850" s="43"/>
      <c r="J2850" s="20">
        <f>IF(OR(H2850="",I2850=""),0,-VLOOKUP(H2850,AD:AE,2,0)*I2850/60*'1) Input --&gt;'!$D$25)</f>
        <v>0</v>
      </c>
      <c r="K2850" s="20">
        <f t="shared" si="253"/>
        <v>0</v>
      </c>
      <c r="L2850" s="20">
        <f>IF(M2850="",0,-'1) Input --&gt;'!$D$33/M2850)</f>
        <v>0</v>
      </c>
      <c r="M2850" s="20" t="str">
        <f t="shared" si="249"/>
        <v/>
      </c>
    </row>
    <row r="2851" spans="2:13" x14ac:dyDescent="0.2">
      <c r="B2851" t="str">
        <f t="shared" si="250"/>
        <v>-</v>
      </c>
      <c r="C2851" s="19" t="str">
        <f t="shared" si="251"/>
        <v/>
      </c>
      <c r="D2851" s="19" t="str">
        <f t="shared" si="252"/>
        <v/>
      </c>
      <c r="E2851" s="41"/>
      <c r="F2851" s="42"/>
      <c r="G2851" s="43"/>
      <c r="H2851" s="42"/>
      <c r="I2851" s="43"/>
      <c r="J2851" s="20">
        <f>IF(OR(H2851="",I2851=""),0,-VLOOKUP(H2851,AD:AE,2,0)*I2851/60*'1) Input --&gt;'!$D$25)</f>
        <v>0</v>
      </c>
      <c r="K2851" s="20">
        <f t="shared" si="253"/>
        <v>0</v>
      </c>
      <c r="L2851" s="20">
        <f>IF(M2851="",0,-'1) Input --&gt;'!$D$33/M2851)</f>
        <v>0</v>
      </c>
      <c r="M2851" s="20" t="str">
        <f t="shared" si="249"/>
        <v/>
      </c>
    </row>
    <row r="2852" spans="2:13" x14ac:dyDescent="0.2">
      <c r="B2852" t="str">
        <f t="shared" si="250"/>
        <v>-</v>
      </c>
      <c r="C2852" s="19" t="str">
        <f t="shared" si="251"/>
        <v/>
      </c>
      <c r="D2852" s="19" t="str">
        <f t="shared" si="252"/>
        <v/>
      </c>
      <c r="E2852" s="41"/>
      <c r="F2852" s="42"/>
      <c r="G2852" s="43"/>
      <c r="H2852" s="42"/>
      <c r="I2852" s="43"/>
      <c r="J2852" s="20">
        <f>IF(OR(H2852="",I2852=""),0,-VLOOKUP(H2852,AD:AE,2,0)*I2852/60*'1) Input --&gt;'!$D$25)</f>
        <v>0</v>
      </c>
      <c r="K2852" s="20">
        <f t="shared" si="253"/>
        <v>0</v>
      </c>
      <c r="L2852" s="20">
        <f>IF(M2852="",0,-'1) Input --&gt;'!$D$33/M2852)</f>
        <v>0</v>
      </c>
      <c r="M2852" s="20" t="str">
        <f t="shared" si="249"/>
        <v/>
      </c>
    </row>
    <row r="2853" spans="2:13" x14ac:dyDescent="0.2">
      <c r="B2853" t="str">
        <f t="shared" si="250"/>
        <v>-</v>
      </c>
      <c r="C2853" s="19" t="str">
        <f t="shared" si="251"/>
        <v/>
      </c>
      <c r="D2853" s="19" t="str">
        <f t="shared" si="252"/>
        <v/>
      </c>
      <c r="E2853" s="41"/>
      <c r="F2853" s="42"/>
      <c r="G2853" s="43"/>
      <c r="H2853" s="42"/>
      <c r="I2853" s="43"/>
      <c r="J2853" s="20">
        <f>IF(OR(H2853="",I2853=""),0,-VLOOKUP(H2853,AD:AE,2,0)*I2853/60*'1) Input --&gt;'!$D$25)</f>
        <v>0</v>
      </c>
      <c r="K2853" s="20">
        <f t="shared" si="253"/>
        <v>0</v>
      </c>
      <c r="L2853" s="20">
        <f>IF(M2853="",0,-'1) Input --&gt;'!$D$33/M2853)</f>
        <v>0</v>
      </c>
      <c r="M2853" s="20" t="str">
        <f t="shared" si="249"/>
        <v/>
      </c>
    </row>
    <row r="2854" spans="2:13" x14ac:dyDescent="0.2">
      <c r="B2854" t="str">
        <f t="shared" si="250"/>
        <v>-</v>
      </c>
      <c r="C2854" s="19" t="str">
        <f t="shared" si="251"/>
        <v/>
      </c>
      <c r="D2854" s="19" t="str">
        <f t="shared" si="252"/>
        <v/>
      </c>
      <c r="E2854" s="41"/>
      <c r="F2854" s="42"/>
      <c r="G2854" s="43"/>
      <c r="H2854" s="42"/>
      <c r="I2854" s="43"/>
      <c r="J2854" s="20">
        <f>IF(OR(H2854="",I2854=""),0,-VLOOKUP(H2854,AD:AE,2,0)*I2854/60*'1) Input --&gt;'!$D$25)</f>
        <v>0</v>
      </c>
      <c r="K2854" s="20">
        <f t="shared" si="253"/>
        <v>0</v>
      </c>
      <c r="L2854" s="20">
        <f>IF(M2854="",0,-'1) Input --&gt;'!$D$33/M2854)</f>
        <v>0</v>
      </c>
      <c r="M2854" s="20" t="str">
        <f t="shared" si="249"/>
        <v/>
      </c>
    </row>
    <row r="2855" spans="2:13" x14ac:dyDescent="0.2">
      <c r="B2855" t="str">
        <f t="shared" si="250"/>
        <v>-</v>
      </c>
      <c r="C2855" s="19" t="str">
        <f t="shared" si="251"/>
        <v/>
      </c>
      <c r="D2855" s="19" t="str">
        <f t="shared" si="252"/>
        <v/>
      </c>
      <c r="E2855" s="41"/>
      <c r="F2855" s="42"/>
      <c r="G2855" s="43"/>
      <c r="H2855" s="42"/>
      <c r="I2855" s="43"/>
      <c r="J2855" s="20">
        <f>IF(OR(H2855="",I2855=""),0,-VLOOKUP(H2855,AD:AE,2,0)*I2855/60*'1) Input --&gt;'!$D$25)</f>
        <v>0</v>
      </c>
      <c r="K2855" s="20">
        <f t="shared" si="253"/>
        <v>0</v>
      </c>
      <c r="L2855" s="20">
        <f>IF(M2855="",0,-'1) Input --&gt;'!$D$33/M2855)</f>
        <v>0</v>
      </c>
      <c r="M2855" s="20" t="str">
        <f t="shared" si="249"/>
        <v/>
      </c>
    </row>
    <row r="2856" spans="2:13" x14ac:dyDescent="0.2">
      <c r="B2856" t="str">
        <f t="shared" si="250"/>
        <v>-</v>
      </c>
      <c r="C2856" s="19" t="str">
        <f t="shared" si="251"/>
        <v/>
      </c>
      <c r="D2856" s="19" t="str">
        <f t="shared" si="252"/>
        <v/>
      </c>
      <c r="E2856" s="41"/>
      <c r="F2856" s="42"/>
      <c r="G2856" s="43"/>
      <c r="H2856" s="42"/>
      <c r="I2856" s="43"/>
      <c r="J2856" s="20">
        <f>IF(OR(H2856="",I2856=""),0,-VLOOKUP(H2856,AD:AE,2,0)*I2856/60*'1) Input --&gt;'!$D$25)</f>
        <v>0</v>
      </c>
      <c r="K2856" s="20">
        <f t="shared" si="253"/>
        <v>0</v>
      </c>
      <c r="L2856" s="20">
        <f>IF(M2856="",0,-'1) Input --&gt;'!$D$33/M2856)</f>
        <v>0</v>
      </c>
      <c r="M2856" s="20" t="str">
        <f t="shared" si="249"/>
        <v/>
      </c>
    </row>
    <row r="2857" spans="2:13" x14ac:dyDescent="0.2">
      <c r="B2857" t="str">
        <f t="shared" si="250"/>
        <v>-</v>
      </c>
      <c r="C2857" s="19" t="str">
        <f t="shared" si="251"/>
        <v/>
      </c>
      <c r="D2857" s="19" t="str">
        <f t="shared" si="252"/>
        <v/>
      </c>
      <c r="E2857" s="41"/>
      <c r="F2857" s="42"/>
      <c r="G2857" s="43"/>
      <c r="H2857" s="42"/>
      <c r="I2857" s="43"/>
      <c r="J2857" s="20">
        <f>IF(OR(H2857="",I2857=""),0,-VLOOKUP(H2857,AD:AE,2,0)*I2857/60*'1) Input --&gt;'!$D$25)</f>
        <v>0</v>
      </c>
      <c r="K2857" s="20">
        <f t="shared" si="253"/>
        <v>0</v>
      </c>
      <c r="L2857" s="20">
        <f>IF(M2857="",0,-'1) Input --&gt;'!$D$33/M2857)</f>
        <v>0</v>
      </c>
      <c r="M2857" s="20" t="str">
        <f t="shared" si="249"/>
        <v/>
      </c>
    </row>
    <row r="2858" spans="2:13" x14ac:dyDescent="0.2">
      <c r="B2858" t="str">
        <f t="shared" si="250"/>
        <v>-</v>
      </c>
      <c r="C2858" s="19" t="str">
        <f t="shared" si="251"/>
        <v/>
      </c>
      <c r="D2858" s="19" t="str">
        <f t="shared" si="252"/>
        <v/>
      </c>
      <c r="E2858" s="41"/>
      <c r="F2858" s="42"/>
      <c r="G2858" s="43"/>
      <c r="H2858" s="42"/>
      <c r="I2858" s="43"/>
      <c r="J2858" s="20">
        <f>IF(OR(H2858="",I2858=""),0,-VLOOKUP(H2858,AD:AE,2,0)*I2858/60*'1) Input --&gt;'!$D$25)</f>
        <v>0</v>
      </c>
      <c r="K2858" s="20">
        <f t="shared" si="253"/>
        <v>0</v>
      </c>
      <c r="L2858" s="20">
        <f>IF(M2858="",0,-'1) Input --&gt;'!$D$33/M2858)</f>
        <v>0</v>
      </c>
      <c r="M2858" s="20" t="str">
        <f t="shared" si="249"/>
        <v/>
      </c>
    </row>
    <row r="2859" spans="2:13" x14ac:dyDescent="0.2">
      <c r="B2859" t="str">
        <f t="shared" si="250"/>
        <v>-</v>
      </c>
      <c r="C2859" s="19" t="str">
        <f t="shared" si="251"/>
        <v/>
      </c>
      <c r="D2859" s="19" t="str">
        <f t="shared" si="252"/>
        <v/>
      </c>
      <c r="E2859" s="41"/>
      <c r="F2859" s="42"/>
      <c r="G2859" s="43"/>
      <c r="H2859" s="42"/>
      <c r="I2859" s="43"/>
      <c r="J2859" s="20">
        <f>IF(OR(H2859="",I2859=""),0,-VLOOKUP(H2859,AD:AE,2,0)*I2859/60*'1) Input --&gt;'!$D$25)</f>
        <v>0</v>
      </c>
      <c r="K2859" s="20">
        <f t="shared" si="253"/>
        <v>0</v>
      </c>
      <c r="L2859" s="20">
        <f>IF(M2859="",0,-'1) Input --&gt;'!$D$33/M2859)</f>
        <v>0</v>
      </c>
      <c r="M2859" s="20" t="str">
        <f t="shared" si="249"/>
        <v/>
      </c>
    </row>
    <row r="2860" spans="2:13" x14ac:dyDescent="0.2">
      <c r="B2860" t="str">
        <f t="shared" si="250"/>
        <v>-</v>
      </c>
      <c r="C2860" s="19" t="str">
        <f t="shared" si="251"/>
        <v/>
      </c>
      <c r="D2860" s="19" t="str">
        <f t="shared" si="252"/>
        <v/>
      </c>
      <c r="E2860" s="41"/>
      <c r="F2860" s="42"/>
      <c r="G2860" s="43"/>
      <c r="H2860" s="42"/>
      <c r="I2860" s="43"/>
      <c r="J2860" s="20">
        <f>IF(OR(H2860="",I2860=""),0,-VLOOKUP(H2860,AD:AE,2,0)*I2860/60*'1) Input --&gt;'!$D$25)</f>
        <v>0</v>
      </c>
      <c r="K2860" s="20">
        <f t="shared" si="253"/>
        <v>0</v>
      </c>
      <c r="L2860" s="20">
        <f>IF(M2860="",0,-'1) Input --&gt;'!$D$33/M2860)</f>
        <v>0</v>
      </c>
      <c r="M2860" s="20" t="str">
        <f t="shared" si="249"/>
        <v/>
      </c>
    </row>
    <row r="2861" spans="2:13" x14ac:dyDescent="0.2">
      <c r="B2861" t="str">
        <f t="shared" si="250"/>
        <v>-</v>
      </c>
      <c r="C2861" s="19" t="str">
        <f t="shared" si="251"/>
        <v/>
      </c>
      <c r="D2861" s="19" t="str">
        <f t="shared" si="252"/>
        <v/>
      </c>
      <c r="E2861" s="41"/>
      <c r="F2861" s="42"/>
      <c r="G2861" s="43"/>
      <c r="H2861" s="42"/>
      <c r="I2861" s="43"/>
      <c r="J2861" s="20">
        <f>IF(OR(H2861="",I2861=""),0,-VLOOKUP(H2861,AD:AE,2,0)*I2861/60*'1) Input --&gt;'!$D$25)</f>
        <v>0</v>
      </c>
      <c r="K2861" s="20">
        <f t="shared" si="253"/>
        <v>0</v>
      </c>
      <c r="L2861" s="20">
        <f>IF(M2861="",0,-'1) Input --&gt;'!$D$33/M2861)</f>
        <v>0</v>
      </c>
      <c r="M2861" s="20" t="str">
        <f t="shared" si="249"/>
        <v/>
      </c>
    </row>
    <row r="2862" spans="2:13" x14ac:dyDescent="0.2">
      <c r="B2862" t="str">
        <f t="shared" si="250"/>
        <v>-</v>
      </c>
      <c r="C2862" s="19" t="str">
        <f t="shared" si="251"/>
        <v/>
      </c>
      <c r="D2862" s="19" t="str">
        <f t="shared" si="252"/>
        <v/>
      </c>
      <c r="E2862" s="41"/>
      <c r="F2862" s="42"/>
      <c r="G2862" s="43"/>
      <c r="H2862" s="42"/>
      <c r="I2862" s="43"/>
      <c r="J2862" s="20">
        <f>IF(OR(H2862="",I2862=""),0,-VLOOKUP(H2862,AD:AE,2,0)*I2862/60*'1) Input --&gt;'!$D$25)</f>
        <v>0</v>
      </c>
      <c r="K2862" s="20">
        <f t="shared" si="253"/>
        <v>0</v>
      </c>
      <c r="L2862" s="20">
        <f>IF(M2862="",0,-'1) Input --&gt;'!$D$33/M2862)</f>
        <v>0</v>
      </c>
      <c r="M2862" s="20" t="str">
        <f t="shared" si="249"/>
        <v/>
      </c>
    </row>
    <row r="2863" spans="2:13" x14ac:dyDescent="0.2">
      <c r="B2863" t="str">
        <f t="shared" si="250"/>
        <v>-</v>
      </c>
      <c r="C2863" s="19" t="str">
        <f t="shared" si="251"/>
        <v/>
      </c>
      <c r="D2863" s="19" t="str">
        <f t="shared" si="252"/>
        <v/>
      </c>
      <c r="E2863" s="41"/>
      <c r="F2863" s="42"/>
      <c r="G2863" s="43"/>
      <c r="H2863" s="42"/>
      <c r="I2863" s="43"/>
      <c r="J2863" s="20">
        <f>IF(OR(H2863="",I2863=""),0,-VLOOKUP(H2863,AD:AE,2,0)*I2863/60*'1) Input --&gt;'!$D$25)</f>
        <v>0</v>
      </c>
      <c r="K2863" s="20">
        <f t="shared" si="253"/>
        <v>0</v>
      </c>
      <c r="L2863" s="20">
        <f>IF(M2863="",0,-'1) Input --&gt;'!$D$33/M2863)</f>
        <v>0</v>
      </c>
      <c r="M2863" s="20" t="str">
        <f t="shared" si="249"/>
        <v/>
      </c>
    </row>
    <row r="2864" spans="2:13" x14ac:dyDescent="0.2">
      <c r="B2864" t="str">
        <f t="shared" si="250"/>
        <v>-</v>
      </c>
      <c r="C2864" s="19" t="str">
        <f t="shared" si="251"/>
        <v/>
      </c>
      <c r="D2864" s="19" t="str">
        <f t="shared" si="252"/>
        <v/>
      </c>
      <c r="E2864" s="41"/>
      <c r="F2864" s="42"/>
      <c r="G2864" s="43"/>
      <c r="H2864" s="42"/>
      <c r="I2864" s="43"/>
      <c r="J2864" s="20">
        <f>IF(OR(H2864="",I2864=""),0,-VLOOKUP(H2864,AD:AE,2,0)*I2864/60*'1) Input --&gt;'!$D$25)</f>
        <v>0</v>
      </c>
      <c r="K2864" s="20">
        <f t="shared" si="253"/>
        <v>0</v>
      </c>
      <c r="L2864" s="20">
        <f>IF(M2864="",0,-'1) Input --&gt;'!$D$33/M2864)</f>
        <v>0</v>
      </c>
      <c r="M2864" s="20" t="str">
        <f t="shared" si="249"/>
        <v/>
      </c>
    </row>
    <row r="2865" spans="2:13" x14ac:dyDescent="0.2">
      <c r="B2865" t="str">
        <f t="shared" si="250"/>
        <v>-</v>
      </c>
      <c r="C2865" s="19" t="str">
        <f t="shared" si="251"/>
        <v/>
      </c>
      <c r="D2865" s="19" t="str">
        <f t="shared" si="252"/>
        <v/>
      </c>
      <c r="E2865" s="41"/>
      <c r="F2865" s="42"/>
      <c r="G2865" s="43"/>
      <c r="H2865" s="42"/>
      <c r="I2865" s="43"/>
      <c r="J2865" s="20">
        <f>IF(OR(H2865="",I2865=""),0,-VLOOKUP(H2865,AD:AE,2,0)*I2865/60*'1) Input --&gt;'!$D$25)</f>
        <v>0</v>
      </c>
      <c r="K2865" s="20">
        <f t="shared" si="253"/>
        <v>0</v>
      </c>
      <c r="L2865" s="20">
        <f>IF(M2865="",0,-'1) Input --&gt;'!$D$33/M2865)</f>
        <v>0</v>
      </c>
      <c r="M2865" s="20" t="str">
        <f t="shared" si="249"/>
        <v/>
      </c>
    </row>
    <row r="2866" spans="2:13" x14ac:dyDescent="0.2">
      <c r="B2866" t="str">
        <f t="shared" si="250"/>
        <v>-</v>
      </c>
      <c r="C2866" s="19" t="str">
        <f t="shared" si="251"/>
        <v/>
      </c>
      <c r="D2866" s="19" t="str">
        <f t="shared" si="252"/>
        <v/>
      </c>
      <c r="E2866" s="41"/>
      <c r="F2866" s="42"/>
      <c r="G2866" s="43"/>
      <c r="H2866" s="42"/>
      <c r="I2866" s="43"/>
      <c r="J2866" s="20">
        <f>IF(OR(H2866="",I2866=""),0,-VLOOKUP(H2866,AD:AE,2,0)*I2866/60*'1) Input --&gt;'!$D$25)</f>
        <v>0</v>
      </c>
      <c r="K2866" s="20">
        <f t="shared" si="253"/>
        <v>0</v>
      </c>
      <c r="L2866" s="20">
        <f>IF(M2866="",0,-'1) Input --&gt;'!$D$33/M2866)</f>
        <v>0</v>
      </c>
      <c r="M2866" s="20" t="str">
        <f t="shared" si="249"/>
        <v/>
      </c>
    </row>
    <row r="2867" spans="2:13" x14ac:dyDescent="0.2">
      <c r="B2867" t="str">
        <f t="shared" si="250"/>
        <v>-</v>
      </c>
      <c r="C2867" s="19" t="str">
        <f t="shared" si="251"/>
        <v/>
      </c>
      <c r="D2867" s="19" t="str">
        <f t="shared" si="252"/>
        <v/>
      </c>
      <c r="E2867" s="41"/>
      <c r="F2867" s="42"/>
      <c r="G2867" s="43"/>
      <c r="H2867" s="42"/>
      <c r="I2867" s="43"/>
      <c r="J2867" s="20">
        <f>IF(OR(H2867="",I2867=""),0,-VLOOKUP(H2867,AD:AE,2,0)*I2867/60*'1) Input --&gt;'!$D$25)</f>
        <v>0</v>
      </c>
      <c r="K2867" s="20">
        <f t="shared" si="253"/>
        <v>0</v>
      </c>
      <c r="L2867" s="20">
        <f>IF(M2867="",0,-'1) Input --&gt;'!$D$33/M2867)</f>
        <v>0</v>
      </c>
      <c r="M2867" s="20" t="str">
        <f t="shared" si="249"/>
        <v/>
      </c>
    </row>
    <row r="2868" spans="2:13" x14ac:dyDescent="0.2">
      <c r="B2868" t="str">
        <f t="shared" si="250"/>
        <v>-</v>
      </c>
      <c r="C2868" s="19" t="str">
        <f t="shared" si="251"/>
        <v/>
      </c>
      <c r="D2868" s="19" t="str">
        <f t="shared" si="252"/>
        <v/>
      </c>
      <c r="E2868" s="41"/>
      <c r="F2868" s="42"/>
      <c r="G2868" s="43"/>
      <c r="H2868" s="42"/>
      <c r="I2868" s="43"/>
      <c r="J2868" s="20">
        <f>IF(OR(H2868="",I2868=""),0,-VLOOKUP(H2868,AD:AE,2,0)*I2868/60*'1) Input --&gt;'!$D$25)</f>
        <v>0</v>
      </c>
      <c r="K2868" s="20">
        <f t="shared" si="253"/>
        <v>0</v>
      </c>
      <c r="L2868" s="20">
        <f>IF(M2868="",0,-'1) Input --&gt;'!$D$33/M2868)</f>
        <v>0</v>
      </c>
      <c r="M2868" s="20" t="str">
        <f t="shared" si="249"/>
        <v/>
      </c>
    </row>
    <row r="2869" spans="2:13" x14ac:dyDescent="0.2">
      <c r="B2869" t="str">
        <f t="shared" si="250"/>
        <v>-</v>
      </c>
      <c r="C2869" s="19" t="str">
        <f t="shared" si="251"/>
        <v/>
      </c>
      <c r="D2869" s="19" t="str">
        <f t="shared" si="252"/>
        <v/>
      </c>
      <c r="E2869" s="41"/>
      <c r="F2869" s="42"/>
      <c r="G2869" s="43"/>
      <c r="H2869" s="42"/>
      <c r="I2869" s="43"/>
      <c r="J2869" s="20">
        <f>IF(OR(H2869="",I2869=""),0,-VLOOKUP(H2869,AD:AE,2,0)*I2869/60*'1) Input --&gt;'!$D$25)</f>
        <v>0</v>
      </c>
      <c r="K2869" s="20">
        <f t="shared" si="253"/>
        <v>0</v>
      </c>
      <c r="L2869" s="20">
        <f>IF(M2869="",0,-'1) Input --&gt;'!$D$33/M2869)</f>
        <v>0</v>
      </c>
      <c r="M2869" s="20" t="str">
        <f t="shared" si="249"/>
        <v/>
      </c>
    </row>
    <row r="2870" spans="2:13" x14ac:dyDescent="0.2">
      <c r="B2870" t="str">
        <f t="shared" si="250"/>
        <v>-</v>
      </c>
      <c r="C2870" s="19" t="str">
        <f t="shared" si="251"/>
        <v/>
      </c>
      <c r="D2870" s="19" t="str">
        <f t="shared" si="252"/>
        <v/>
      </c>
      <c r="E2870" s="41"/>
      <c r="F2870" s="42"/>
      <c r="G2870" s="43"/>
      <c r="H2870" s="42"/>
      <c r="I2870" s="43"/>
      <c r="J2870" s="20">
        <f>IF(OR(H2870="",I2870=""),0,-VLOOKUP(H2870,AD:AE,2,0)*I2870/60*'1) Input --&gt;'!$D$25)</f>
        <v>0</v>
      </c>
      <c r="K2870" s="20">
        <f t="shared" si="253"/>
        <v>0</v>
      </c>
      <c r="L2870" s="20">
        <f>IF(M2870="",0,-'1) Input --&gt;'!$D$33/M2870)</f>
        <v>0</v>
      </c>
      <c r="M2870" s="20" t="str">
        <f t="shared" si="249"/>
        <v/>
      </c>
    </row>
    <row r="2871" spans="2:13" x14ac:dyDescent="0.2">
      <c r="B2871" t="str">
        <f t="shared" si="250"/>
        <v>-</v>
      </c>
      <c r="C2871" s="19" t="str">
        <f t="shared" si="251"/>
        <v/>
      </c>
      <c r="D2871" s="19" t="str">
        <f t="shared" si="252"/>
        <v/>
      </c>
      <c r="E2871" s="41"/>
      <c r="F2871" s="42"/>
      <c r="G2871" s="43"/>
      <c r="H2871" s="42"/>
      <c r="I2871" s="43"/>
      <c r="J2871" s="20">
        <f>IF(OR(H2871="",I2871=""),0,-VLOOKUP(H2871,AD:AE,2,0)*I2871/60*'1) Input --&gt;'!$D$25)</f>
        <v>0</v>
      </c>
      <c r="K2871" s="20">
        <f t="shared" si="253"/>
        <v>0</v>
      </c>
      <c r="L2871" s="20">
        <f>IF(M2871="",0,-'1) Input --&gt;'!$D$33/M2871)</f>
        <v>0</v>
      </c>
      <c r="M2871" s="20" t="str">
        <f t="shared" si="249"/>
        <v/>
      </c>
    </row>
    <row r="2872" spans="2:13" x14ac:dyDescent="0.2">
      <c r="B2872" t="str">
        <f t="shared" si="250"/>
        <v>-</v>
      </c>
      <c r="C2872" s="19" t="str">
        <f t="shared" si="251"/>
        <v/>
      </c>
      <c r="D2872" s="19" t="str">
        <f t="shared" si="252"/>
        <v/>
      </c>
      <c r="E2872" s="41"/>
      <c r="F2872" s="42"/>
      <c r="G2872" s="43"/>
      <c r="H2872" s="42"/>
      <c r="I2872" s="43"/>
      <c r="J2872" s="20">
        <f>IF(OR(H2872="",I2872=""),0,-VLOOKUP(H2872,AD:AE,2,0)*I2872/60*'1) Input --&gt;'!$D$25)</f>
        <v>0</v>
      </c>
      <c r="K2872" s="20">
        <f t="shared" si="253"/>
        <v>0</v>
      </c>
      <c r="L2872" s="20">
        <f>IF(M2872="",0,-'1) Input --&gt;'!$D$33/M2872)</f>
        <v>0</v>
      </c>
      <c r="M2872" s="20" t="str">
        <f t="shared" si="249"/>
        <v/>
      </c>
    </row>
    <row r="2873" spans="2:13" x14ac:dyDescent="0.2">
      <c r="B2873" t="str">
        <f t="shared" si="250"/>
        <v>-</v>
      </c>
      <c r="C2873" s="19" t="str">
        <f t="shared" si="251"/>
        <v/>
      </c>
      <c r="D2873" s="19" t="str">
        <f t="shared" si="252"/>
        <v/>
      </c>
      <c r="E2873" s="41"/>
      <c r="F2873" s="42"/>
      <c r="G2873" s="43"/>
      <c r="H2873" s="42"/>
      <c r="I2873" s="43"/>
      <c r="J2873" s="20">
        <f>IF(OR(H2873="",I2873=""),0,-VLOOKUP(H2873,AD:AE,2,0)*I2873/60*'1) Input --&gt;'!$D$25)</f>
        <v>0</v>
      </c>
      <c r="K2873" s="20">
        <f t="shared" si="253"/>
        <v>0</v>
      </c>
      <c r="L2873" s="20">
        <f>IF(M2873="",0,-'1) Input --&gt;'!$D$33/M2873)</f>
        <v>0</v>
      </c>
      <c r="M2873" s="20" t="str">
        <f t="shared" si="249"/>
        <v/>
      </c>
    </row>
    <row r="2874" spans="2:13" x14ac:dyDescent="0.2">
      <c r="B2874" t="str">
        <f t="shared" si="250"/>
        <v>-</v>
      </c>
      <c r="C2874" s="19" t="str">
        <f t="shared" si="251"/>
        <v/>
      </c>
      <c r="D2874" s="19" t="str">
        <f t="shared" si="252"/>
        <v/>
      </c>
      <c r="E2874" s="41"/>
      <c r="F2874" s="42"/>
      <c r="G2874" s="43"/>
      <c r="H2874" s="42"/>
      <c r="I2874" s="43"/>
      <c r="J2874" s="20">
        <f>IF(OR(H2874="",I2874=""),0,-VLOOKUP(H2874,AD:AE,2,0)*I2874/60*'1) Input --&gt;'!$D$25)</f>
        <v>0</v>
      </c>
      <c r="K2874" s="20">
        <f t="shared" si="253"/>
        <v>0</v>
      </c>
      <c r="L2874" s="20">
        <f>IF(M2874="",0,-'1) Input --&gt;'!$D$33/M2874)</f>
        <v>0</v>
      </c>
      <c r="M2874" s="20" t="str">
        <f t="shared" si="249"/>
        <v/>
      </c>
    </row>
    <row r="2875" spans="2:13" x14ac:dyDescent="0.2">
      <c r="B2875" t="str">
        <f t="shared" si="250"/>
        <v>-</v>
      </c>
      <c r="C2875" s="19" t="str">
        <f t="shared" si="251"/>
        <v/>
      </c>
      <c r="D2875" s="19" t="str">
        <f t="shared" si="252"/>
        <v/>
      </c>
      <c r="E2875" s="41"/>
      <c r="F2875" s="42"/>
      <c r="G2875" s="43"/>
      <c r="H2875" s="42"/>
      <c r="I2875" s="43"/>
      <c r="J2875" s="20">
        <f>IF(OR(H2875="",I2875=""),0,-VLOOKUP(H2875,AD:AE,2,0)*I2875/60*'1) Input --&gt;'!$D$25)</f>
        <v>0</v>
      </c>
      <c r="K2875" s="20">
        <f t="shared" si="253"/>
        <v>0</v>
      </c>
      <c r="L2875" s="20">
        <f>IF(M2875="",0,-'1) Input --&gt;'!$D$33/M2875)</f>
        <v>0</v>
      </c>
      <c r="M2875" s="20" t="str">
        <f t="shared" si="249"/>
        <v/>
      </c>
    </row>
    <row r="2876" spans="2:13" x14ac:dyDescent="0.2">
      <c r="B2876" t="str">
        <f t="shared" si="250"/>
        <v>-</v>
      </c>
      <c r="C2876" s="19" t="str">
        <f t="shared" si="251"/>
        <v/>
      </c>
      <c r="D2876" s="19" t="str">
        <f t="shared" si="252"/>
        <v/>
      </c>
      <c r="E2876" s="41"/>
      <c r="F2876" s="42"/>
      <c r="G2876" s="43"/>
      <c r="H2876" s="42"/>
      <c r="I2876" s="43"/>
      <c r="J2876" s="20">
        <f>IF(OR(H2876="",I2876=""),0,-VLOOKUP(H2876,AD:AE,2,0)*I2876/60*'1) Input --&gt;'!$D$25)</f>
        <v>0</v>
      </c>
      <c r="K2876" s="20">
        <f t="shared" si="253"/>
        <v>0</v>
      </c>
      <c r="L2876" s="20">
        <f>IF(M2876="",0,-'1) Input --&gt;'!$D$33/M2876)</f>
        <v>0</v>
      </c>
      <c r="M2876" s="20" t="str">
        <f t="shared" si="249"/>
        <v/>
      </c>
    </row>
    <row r="2877" spans="2:13" x14ac:dyDescent="0.2">
      <c r="B2877" t="str">
        <f t="shared" si="250"/>
        <v>-</v>
      </c>
      <c r="C2877" s="19" t="str">
        <f t="shared" si="251"/>
        <v/>
      </c>
      <c r="D2877" s="19" t="str">
        <f t="shared" si="252"/>
        <v/>
      </c>
      <c r="E2877" s="41"/>
      <c r="F2877" s="42"/>
      <c r="G2877" s="43"/>
      <c r="H2877" s="42"/>
      <c r="I2877" s="43"/>
      <c r="J2877" s="20">
        <f>IF(OR(H2877="",I2877=""),0,-VLOOKUP(H2877,AD:AE,2,0)*I2877/60*'1) Input --&gt;'!$D$25)</f>
        <v>0</v>
      </c>
      <c r="K2877" s="20">
        <f t="shared" si="253"/>
        <v>0</v>
      </c>
      <c r="L2877" s="20">
        <f>IF(M2877="",0,-'1) Input --&gt;'!$D$33/M2877)</f>
        <v>0</v>
      </c>
      <c r="M2877" s="20" t="str">
        <f t="shared" si="249"/>
        <v/>
      </c>
    </row>
    <row r="2878" spans="2:13" x14ac:dyDescent="0.2">
      <c r="B2878" t="str">
        <f t="shared" si="250"/>
        <v>-</v>
      </c>
      <c r="C2878" s="19" t="str">
        <f t="shared" si="251"/>
        <v/>
      </c>
      <c r="D2878" s="19" t="str">
        <f t="shared" si="252"/>
        <v/>
      </c>
      <c r="E2878" s="41"/>
      <c r="F2878" s="42"/>
      <c r="G2878" s="43"/>
      <c r="H2878" s="42"/>
      <c r="I2878" s="43"/>
      <c r="J2878" s="20">
        <f>IF(OR(H2878="",I2878=""),0,-VLOOKUP(H2878,AD:AE,2,0)*I2878/60*'1) Input --&gt;'!$D$25)</f>
        <v>0</v>
      </c>
      <c r="K2878" s="20">
        <f t="shared" si="253"/>
        <v>0</v>
      </c>
      <c r="L2878" s="20">
        <f>IF(M2878="",0,-'1) Input --&gt;'!$D$33/M2878)</f>
        <v>0</v>
      </c>
      <c r="M2878" s="20" t="str">
        <f t="shared" si="249"/>
        <v/>
      </c>
    </row>
    <row r="2879" spans="2:13" x14ac:dyDescent="0.2">
      <c r="B2879" t="str">
        <f t="shared" si="250"/>
        <v>-</v>
      </c>
      <c r="C2879" s="19" t="str">
        <f t="shared" si="251"/>
        <v/>
      </c>
      <c r="D2879" s="19" t="str">
        <f t="shared" si="252"/>
        <v/>
      </c>
      <c r="E2879" s="41"/>
      <c r="F2879" s="42"/>
      <c r="G2879" s="43"/>
      <c r="H2879" s="42"/>
      <c r="I2879" s="43"/>
      <c r="J2879" s="20">
        <f>IF(OR(H2879="",I2879=""),0,-VLOOKUP(H2879,AD:AE,2,0)*I2879/60*'1) Input --&gt;'!$D$25)</f>
        <v>0</v>
      </c>
      <c r="K2879" s="20">
        <f t="shared" si="253"/>
        <v>0</v>
      </c>
      <c r="L2879" s="20">
        <f>IF(M2879="",0,-'1) Input --&gt;'!$D$33/M2879)</f>
        <v>0</v>
      </c>
      <c r="M2879" s="20" t="str">
        <f t="shared" si="249"/>
        <v/>
      </c>
    </row>
    <row r="2880" spans="2:13" x14ac:dyDescent="0.2">
      <c r="B2880" t="str">
        <f t="shared" si="250"/>
        <v>-</v>
      </c>
      <c r="C2880" s="19" t="str">
        <f t="shared" si="251"/>
        <v/>
      </c>
      <c r="D2880" s="19" t="str">
        <f t="shared" si="252"/>
        <v/>
      </c>
      <c r="E2880" s="41"/>
      <c r="F2880" s="42"/>
      <c r="G2880" s="43"/>
      <c r="H2880" s="42"/>
      <c r="I2880" s="43"/>
      <c r="J2880" s="20">
        <f>IF(OR(H2880="",I2880=""),0,-VLOOKUP(H2880,AD:AE,2,0)*I2880/60*'1) Input --&gt;'!$D$25)</f>
        <v>0</v>
      </c>
      <c r="K2880" s="20">
        <f t="shared" si="253"/>
        <v>0</v>
      </c>
      <c r="L2880" s="20">
        <f>IF(M2880="",0,-'1) Input --&gt;'!$D$33/M2880)</f>
        <v>0</v>
      </c>
      <c r="M2880" s="20" t="str">
        <f t="shared" si="249"/>
        <v/>
      </c>
    </row>
    <row r="2881" spans="2:13" x14ac:dyDescent="0.2">
      <c r="B2881" t="str">
        <f t="shared" si="250"/>
        <v>-</v>
      </c>
      <c r="C2881" s="19" t="str">
        <f t="shared" si="251"/>
        <v/>
      </c>
      <c r="D2881" s="19" t="str">
        <f t="shared" si="252"/>
        <v/>
      </c>
      <c r="E2881" s="41"/>
      <c r="F2881" s="42"/>
      <c r="G2881" s="43"/>
      <c r="H2881" s="42"/>
      <c r="I2881" s="43"/>
      <c r="J2881" s="20">
        <f>IF(OR(H2881="",I2881=""),0,-VLOOKUP(H2881,AD:AE,2,0)*I2881/60*'1) Input --&gt;'!$D$25)</f>
        <v>0</v>
      </c>
      <c r="K2881" s="20">
        <f t="shared" si="253"/>
        <v>0</v>
      </c>
      <c r="L2881" s="20">
        <f>IF(M2881="",0,-'1) Input --&gt;'!$D$33/M2881)</f>
        <v>0</v>
      </c>
      <c r="M2881" s="20" t="str">
        <f t="shared" si="249"/>
        <v/>
      </c>
    </row>
    <row r="2882" spans="2:13" x14ac:dyDescent="0.2">
      <c r="B2882" t="str">
        <f t="shared" si="250"/>
        <v>-</v>
      </c>
      <c r="C2882" s="19" t="str">
        <f t="shared" si="251"/>
        <v/>
      </c>
      <c r="D2882" s="19" t="str">
        <f t="shared" si="252"/>
        <v/>
      </c>
      <c r="E2882" s="41"/>
      <c r="F2882" s="42"/>
      <c r="G2882" s="43"/>
      <c r="H2882" s="42"/>
      <c r="I2882" s="43"/>
      <c r="J2882" s="20">
        <f>IF(OR(H2882="",I2882=""),0,-VLOOKUP(H2882,AD:AE,2,0)*I2882/60*'1) Input --&gt;'!$D$25)</f>
        <v>0</v>
      </c>
      <c r="K2882" s="20">
        <f t="shared" si="253"/>
        <v>0</v>
      </c>
      <c r="L2882" s="20">
        <f>IF(M2882="",0,-'1) Input --&gt;'!$D$33/M2882)</f>
        <v>0</v>
      </c>
      <c r="M2882" s="20" t="str">
        <f t="shared" si="249"/>
        <v/>
      </c>
    </row>
    <row r="2883" spans="2:13" x14ac:dyDescent="0.2">
      <c r="B2883" t="str">
        <f t="shared" si="250"/>
        <v>-</v>
      </c>
      <c r="C2883" s="19" t="str">
        <f t="shared" si="251"/>
        <v/>
      </c>
      <c r="D2883" s="19" t="str">
        <f t="shared" si="252"/>
        <v/>
      </c>
      <c r="E2883" s="41"/>
      <c r="F2883" s="42"/>
      <c r="G2883" s="43"/>
      <c r="H2883" s="42"/>
      <c r="I2883" s="43"/>
      <c r="J2883" s="20">
        <f>IF(OR(H2883="",I2883=""),0,-VLOOKUP(H2883,AD:AE,2,0)*I2883/60*'1) Input --&gt;'!$D$25)</f>
        <v>0</v>
      </c>
      <c r="K2883" s="20">
        <f t="shared" si="253"/>
        <v>0</v>
      </c>
      <c r="L2883" s="20">
        <f>IF(M2883="",0,-'1) Input --&gt;'!$D$33/M2883)</f>
        <v>0</v>
      </c>
      <c r="M2883" s="20" t="str">
        <f t="shared" si="249"/>
        <v/>
      </c>
    </row>
    <row r="2884" spans="2:13" x14ac:dyDescent="0.2">
      <c r="B2884" t="str">
        <f t="shared" si="250"/>
        <v>-</v>
      </c>
      <c r="C2884" s="19" t="str">
        <f t="shared" si="251"/>
        <v/>
      </c>
      <c r="D2884" s="19" t="str">
        <f t="shared" si="252"/>
        <v/>
      </c>
      <c r="E2884" s="41"/>
      <c r="F2884" s="42"/>
      <c r="G2884" s="43"/>
      <c r="H2884" s="42"/>
      <c r="I2884" s="43"/>
      <c r="J2884" s="20">
        <f>IF(OR(H2884="",I2884=""),0,-VLOOKUP(H2884,AD:AE,2,0)*I2884/60*'1) Input --&gt;'!$D$25)</f>
        <v>0</v>
      </c>
      <c r="K2884" s="20">
        <f t="shared" si="253"/>
        <v>0</v>
      </c>
      <c r="L2884" s="20">
        <f>IF(M2884="",0,-'1) Input --&gt;'!$D$33/M2884)</f>
        <v>0</v>
      </c>
      <c r="M2884" s="20" t="str">
        <f t="shared" si="249"/>
        <v/>
      </c>
    </row>
    <row r="2885" spans="2:13" x14ac:dyDescent="0.2">
      <c r="B2885" t="str">
        <f t="shared" si="250"/>
        <v>-</v>
      </c>
      <c r="C2885" s="19" t="str">
        <f t="shared" si="251"/>
        <v/>
      </c>
      <c r="D2885" s="19" t="str">
        <f t="shared" si="252"/>
        <v/>
      </c>
      <c r="E2885" s="41"/>
      <c r="F2885" s="42"/>
      <c r="G2885" s="43"/>
      <c r="H2885" s="42"/>
      <c r="I2885" s="43"/>
      <c r="J2885" s="20">
        <f>IF(OR(H2885="",I2885=""),0,-VLOOKUP(H2885,AD:AE,2,0)*I2885/60*'1) Input --&gt;'!$D$25)</f>
        <v>0</v>
      </c>
      <c r="K2885" s="20">
        <f t="shared" si="253"/>
        <v>0</v>
      </c>
      <c r="L2885" s="20">
        <f>IF(M2885="",0,-'1) Input --&gt;'!$D$33/M2885)</f>
        <v>0</v>
      </c>
      <c r="M2885" s="20" t="str">
        <f t="shared" si="249"/>
        <v/>
      </c>
    </row>
    <row r="2886" spans="2:13" x14ac:dyDescent="0.2">
      <c r="B2886" t="str">
        <f t="shared" si="250"/>
        <v>-</v>
      </c>
      <c r="C2886" s="19" t="str">
        <f t="shared" si="251"/>
        <v/>
      </c>
      <c r="D2886" s="19" t="str">
        <f t="shared" si="252"/>
        <v/>
      </c>
      <c r="E2886" s="41"/>
      <c r="F2886" s="42"/>
      <c r="G2886" s="43"/>
      <c r="H2886" s="42"/>
      <c r="I2886" s="43"/>
      <c r="J2886" s="20">
        <f>IF(OR(H2886="",I2886=""),0,-VLOOKUP(H2886,AD:AE,2,0)*I2886/60*'1) Input --&gt;'!$D$25)</f>
        <v>0</v>
      </c>
      <c r="K2886" s="20">
        <f t="shared" si="253"/>
        <v>0</v>
      </c>
      <c r="L2886" s="20">
        <f>IF(M2886="",0,-'1) Input --&gt;'!$D$33/M2886)</f>
        <v>0</v>
      </c>
      <c r="M2886" s="20" t="str">
        <f t="shared" si="249"/>
        <v/>
      </c>
    </row>
    <row r="2887" spans="2:13" x14ac:dyDescent="0.2">
      <c r="B2887" t="str">
        <f t="shared" si="250"/>
        <v>-</v>
      </c>
      <c r="C2887" s="19" t="str">
        <f t="shared" si="251"/>
        <v/>
      </c>
      <c r="D2887" s="19" t="str">
        <f t="shared" si="252"/>
        <v/>
      </c>
      <c r="E2887" s="41"/>
      <c r="F2887" s="42"/>
      <c r="G2887" s="43"/>
      <c r="H2887" s="42"/>
      <c r="I2887" s="43"/>
      <c r="J2887" s="20">
        <f>IF(OR(H2887="",I2887=""),0,-VLOOKUP(H2887,AD:AE,2,0)*I2887/60*'1) Input --&gt;'!$D$25)</f>
        <v>0</v>
      </c>
      <c r="K2887" s="20">
        <f t="shared" si="253"/>
        <v>0</v>
      </c>
      <c r="L2887" s="20">
        <f>IF(M2887="",0,-'1) Input --&gt;'!$D$33/M2887)</f>
        <v>0</v>
      </c>
      <c r="M2887" s="20" t="str">
        <f t="shared" si="249"/>
        <v/>
      </c>
    </row>
    <row r="2888" spans="2:13" x14ac:dyDescent="0.2">
      <c r="B2888" t="str">
        <f t="shared" si="250"/>
        <v>-</v>
      </c>
      <c r="C2888" s="19" t="str">
        <f t="shared" si="251"/>
        <v/>
      </c>
      <c r="D2888" s="19" t="str">
        <f t="shared" si="252"/>
        <v/>
      </c>
      <c r="E2888" s="41"/>
      <c r="F2888" s="42"/>
      <c r="G2888" s="43"/>
      <c r="H2888" s="42"/>
      <c r="I2888" s="43"/>
      <c r="J2888" s="20">
        <f>IF(OR(H2888="",I2888=""),0,-VLOOKUP(H2888,AD:AE,2,0)*I2888/60*'1) Input --&gt;'!$D$25)</f>
        <v>0</v>
      </c>
      <c r="K2888" s="20">
        <f t="shared" si="253"/>
        <v>0</v>
      </c>
      <c r="L2888" s="20">
        <f>IF(M2888="",0,-'1) Input --&gt;'!$D$33/M2888)</f>
        <v>0</v>
      </c>
      <c r="M2888" s="20" t="str">
        <f t="shared" si="249"/>
        <v/>
      </c>
    </row>
    <row r="2889" spans="2:13" x14ac:dyDescent="0.2">
      <c r="B2889" t="str">
        <f t="shared" si="250"/>
        <v>-</v>
      </c>
      <c r="C2889" s="19" t="str">
        <f t="shared" si="251"/>
        <v/>
      </c>
      <c r="D2889" s="19" t="str">
        <f t="shared" si="252"/>
        <v/>
      </c>
      <c r="E2889" s="41"/>
      <c r="F2889" s="42"/>
      <c r="G2889" s="43"/>
      <c r="H2889" s="42"/>
      <c r="I2889" s="43"/>
      <c r="J2889" s="20">
        <f>IF(OR(H2889="",I2889=""),0,-VLOOKUP(H2889,AD:AE,2,0)*I2889/60*'1) Input --&gt;'!$D$25)</f>
        <v>0</v>
      </c>
      <c r="K2889" s="20">
        <f t="shared" si="253"/>
        <v>0</v>
      </c>
      <c r="L2889" s="20">
        <f>IF(M2889="",0,-'1) Input --&gt;'!$D$33/M2889)</f>
        <v>0</v>
      </c>
      <c r="M2889" s="20" t="str">
        <f t="shared" si="249"/>
        <v/>
      </c>
    </row>
    <row r="2890" spans="2:13" x14ac:dyDescent="0.2">
      <c r="B2890" t="str">
        <f t="shared" si="250"/>
        <v>-</v>
      </c>
      <c r="C2890" s="19" t="str">
        <f t="shared" si="251"/>
        <v/>
      </c>
      <c r="D2890" s="19" t="str">
        <f t="shared" si="252"/>
        <v/>
      </c>
      <c r="E2890" s="41"/>
      <c r="F2890" s="42"/>
      <c r="G2890" s="43"/>
      <c r="H2890" s="42"/>
      <c r="I2890" s="43"/>
      <c r="J2890" s="20">
        <f>IF(OR(H2890="",I2890=""),0,-VLOOKUP(H2890,AD:AE,2,0)*I2890/60*'1) Input --&gt;'!$D$25)</f>
        <v>0</v>
      </c>
      <c r="K2890" s="20">
        <f t="shared" si="253"/>
        <v>0</v>
      </c>
      <c r="L2890" s="20">
        <f>IF(M2890="",0,-'1) Input --&gt;'!$D$33/M2890)</f>
        <v>0</v>
      </c>
      <c r="M2890" s="20" t="str">
        <f t="shared" si="249"/>
        <v/>
      </c>
    </row>
    <row r="2891" spans="2:13" x14ac:dyDescent="0.2">
      <c r="B2891" t="str">
        <f t="shared" si="250"/>
        <v>-</v>
      </c>
      <c r="C2891" s="19" t="str">
        <f t="shared" si="251"/>
        <v/>
      </c>
      <c r="D2891" s="19" t="str">
        <f t="shared" si="252"/>
        <v/>
      </c>
      <c r="E2891" s="41"/>
      <c r="F2891" s="42"/>
      <c r="G2891" s="43"/>
      <c r="H2891" s="42"/>
      <c r="I2891" s="43"/>
      <c r="J2891" s="20">
        <f>IF(OR(H2891="",I2891=""),0,-VLOOKUP(H2891,AD:AE,2,0)*I2891/60*'1) Input --&gt;'!$D$25)</f>
        <v>0</v>
      </c>
      <c r="K2891" s="20">
        <f t="shared" si="253"/>
        <v>0</v>
      </c>
      <c r="L2891" s="20">
        <f>IF(M2891="",0,-'1) Input --&gt;'!$D$33/M2891)</f>
        <v>0</v>
      </c>
      <c r="M2891" s="20" t="str">
        <f t="shared" si="249"/>
        <v/>
      </c>
    </row>
    <row r="2892" spans="2:13" x14ac:dyDescent="0.2">
      <c r="B2892" t="str">
        <f t="shared" si="250"/>
        <v>-</v>
      </c>
      <c r="C2892" s="19" t="str">
        <f t="shared" si="251"/>
        <v/>
      </c>
      <c r="D2892" s="19" t="str">
        <f t="shared" si="252"/>
        <v/>
      </c>
      <c r="E2892" s="41"/>
      <c r="F2892" s="42"/>
      <c r="G2892" s="43"/>
      <c r="H2892" s="42"/>
      <c r="I2892" s="43"/>
      <c r="J2892" s="20">
        <f>IF(OR(H2892="",I2892=""),0,-VLOOKUP(H2892,AD:AE,2,0)*I2892/60*'1) Input --&gt;'!$D$25)</f>
        <v>0</v>
      </c>
      <c r="K2892" s="20">
        <f t="shared" si="253"/>
        <v>0</v>
      </c>
      <c r="L2892" s="20">
        <f>IF(M2892="",0,-'1) Input --&gt;'!$D$33/M2892)</f>
        <v>0</v>
      </c>
      <c r="M2892" s="20" t="str">
        <f t="shared" ref="M2892:M2955" si="254">IF(E2892="","",VLOOKUP(E2892,$X$12:$Y$3098,2,0))</f>
        <v/>
      </c>
    </row>
    <row r="2893" spans="2:13" x14ac:dyDescent="0.2">
      <c r="B2893" t="str">
        <f t="shared" ref="B2893:B2956" si="255">C2893&amp;"-"&amp;IF(D2893&lt;10,"0"&amp;D2893,D2893)</f>
        <v>-</v>
      </c>
      <c r="C2893" s="19" t="str">
        <f t="shared" ref="C2893:C2956" si="256">IF(E2893="","",YEAR(E2893))</f>
        <v/>
      </c>
      <c r="D2893" s="19" t="str">
        <f t="shared" ref="D2893:D2956" si="257">IF(E2893="","",MONTH(E2893))</f>
        <v/>
      </c>
      <c r="E2893" s="41"/>
      <c r="F2893" s="42"/>
      <c r="G2893" s="43"/>
      <c r="H2893" s="42"/>
      <c r="I2893" s="43"/>
      <c r="J2893" s="20">
        <f>IF(OR(H2893="",I2893=""),0,-VLOOKUP(H2893,AD:AE,2,0)*I2893/60*'1) Input --&gt;'!$D$25)</f>
        <v>0</v>
      </c>
      <c r="K2893" s="20">
        <f t="shared" si="253"/>
        <v>0</v>
      </c>
      <c r="L2893" s="20">
        <f>IF(M2893="",0,-'1) Input --&gt;'!$D$33/M2893)</f>
        <v>0</v>
      </c>
      <c r="M2893" s="20" t="str">
        <f t="shared" si="254"/>
        <v/>
      </c>
    </row>
    <row r="2894" spans="2:13" x14ac:dyDescent="0.2">
      <c r="B2894" t="str">
        <f t="shared" si="255"/>
        <v>-</v>
      </c>
      <c r="C2894" s="19" t="str">
        <f t="shared" si="256"/>
        <v/>
      </c>
      <c r="D2894" s="19" t="str">
        <f t="shared" si="257"/>
        <v/>
      </c>
      <c r="E2894" s="41"/>
      <c r="F2894" s="42"/>
      <c r="G2894" s="43"/>
      <c r="H2894" s="42"/>
      <c r="I2894" s="43"/>
      <c r="J2894" s="20">
        <f>IF(OR(H2894="",I2894=""),0,-VLOOKUP(H2894,AD:AE,2,0)*I2894/60*'1) Input --&gt;'!$D$25)</f>
        <v>0</v>
      </c>
      <c r="K2894" s="20">
        <f t="shared" si="253"/>
        <v>0</v>
      </c>
      <c r="L2894" s="20">
        <f>IF(M2894="",0,-'1) Input --&gt;'!$D$33/M2894)</f>
        <v>0</v>
      </c>
      <c r="M2894" s="20" t="str">
        <f t="shared" si="254"/>
        <v/>
      </c>
    </row>
    <row r="2895" spans="2:13" x14ac:dyDescent="0.2">
      <c r="B2895" t="str">
        <f t="shared" si="255"/>
        <v>-</v>
      </c>
      <c r="C2895" s="19" t="str">
        <f t="shared" si="256"/>
        <v/>
      </c>
      <c r="D2895" s="19" t="str">
        <f t="shared" si="257"/>
        <v/>
      </c>
      <c r="E2895" s="41"/>
      <c r="F2895" s="42"/>
      <c r="G2895" s="43"/>
      <c r="H2895" s="42"/>
      <c r="I2895" s="43"/>
      <c r="J2895" s="20">
        <f>IF(OR(H2895="",I2895=""),0,-VLOOKUP(H2895,AD:AE,2,0)*I2895/60*'1) Input --&gt;'!$D$25)</f>
        <v>0</v>
      </c>
      <c r="K2895" s="20">
        <f t="shared" si="253"/>
        <v>0</v>
      </c>
      <c r="L2895" s="20">
        <f>IF(M2895="",0,-'1) Input --&gt;'!$D$33/M2895)</f>
        <v>0</v>
      </c>
      <c r="M2895" s="20" t="str">
        <f t="shared" si="254"/>
        <v/>
      </c>
    </row>
    <row r="2896" spans="2:13" x14ac:dyDescent="0.2">
      <c r="B2896" t="str">
        <f t="shared" si="255"/>
        <v>-</v>
      </c>
      <c r="C2896" s="19" t="str">
        <f t="shared" si="256"/>
        <v/>
      </c>
      <c r="D2896" s="19" t="str">
        <f t="shared" si="257"/>
        <v/>
      </c>
      <c r="E2896" s="41"/>
      <c r="F2896" s="42"/>
      <c r="G2896" s="43"/>
      <c r="H2896" s="42"/>
      <c r="I2896" s="43"/>
      <c r="J2896" s="20">
        <f>IF(OR(H2896="",I2896=""),0,-VLOOKUP(H2896,AD:AE,2,0)*I2896/60*'1) Input --&gt;'!$D$25)</f>
        <v>0</v>
      </c>
      <c r="K2896" s="20">
        <f t="shared" si="253"/>
        <v>0</v>
      </c>
      <c r="L2896" s="20">
        <f>IF(M2896="",0,-'1) Input --&gt;'!$D$33/M2896)</f>
        <v>0</v>
      </c>
      <c r="M2896" s="20" t="str">
        <f t="shared" si="254"/>
        <v/>
      </c>
    </row>
    <row r="2897" spans="2:13" x14ac:dyDescent="0.2">
      <c r="B2897" t="str">
        <f t="shared" si="255"/>
        <v>-</v>
      </c>
      <c r="C2897" s="19" t="str">
        <f t="shared" si="256"/>
        <v/>
      </c>
      <c r="D2897" s="19" t="str">
        <f t="shared" si="257"/>
        <v/>
      </c>
      <c r="E2897" s="41"/>
      <c r="F2897" s="42"/>
      <c r="G2897" s="43"/>
      <c r="H2897" s="42"/>
      <c r="I2897" s="43"/>
      <c r="J2897" s="20">
        <f>IF(OR(H2897="",I2897=""),0,-VLOOKUP(H2897,AD:AE,2,0)*I2897/60*'1) Input --&gt;'!$D$25)</f>
        <v>0</v>
      </c>
      <c r="K2897" s="20">
        <f t="shared" ref="K2897:K2960" si="258">G2897+J2897</f>
        <v>0</v>
      </c>
      <c r="L2897" s="20">
        <f>IF(M2897="",0,-'1) Input --&gt;'!$D$33/M2897)</f>
        <v>0</v>
      </c>
      <c r="M2897" s="20" t="str">
        <f t="shared" si="254"/>
        <v/>
      </c>
    </row>
    <row r="2898" spans="2:13" x14ac:dyDescent="0.2">
      <c r="B2898" t="str">
        <f t="shared" si="255"/>
        <v>-</v>
      </c>
      <c r="C2898" s="19" t="str">
        <f t="shared" si="256"/>
        <v/>
      </c>
      <c r="D2898" s="19" t="str">
        <f t="shared" si="257"/>
        <v/>
      </c>
      <c r="E2898" s="41"/>
      <c r="F2898" s="42"/>
      <c r="G2898" s="43"/>
      <c r="H2898" s="42"/>
      <c r="I2898" s="43"/>
      <c r="J2898" s="20">
        <f>IF(OR(H2898="",I2898=""),0,-VLOOKUP(H2898,AD:AE,2,0)*I2898/60*'1) Input --&gt;'!$D$25)</f>
        <v>0</v>
      </c>
      <c r="K2898" s="20">
        <f t="shared" si="258"/>
        <v>0</v>
      </c>
      <c r="L2898" s="20">
        <f>IF(M2898="",0,-'1) Input --&gt;'!$D$33/M2898)</f>
        <v>0</v>
      </c>
      <c r="M2898" s="20" t="str">
        <f t="shared" si="254"/>
        <v/>
      </c>
    </row>
    <row r="2899" spans="2:13" x14ac:dyDescent="0.2">
      <c r="B2899" t="str">
        <f t="shared" si="255"/>
        <v>-</v>
      </c>
      <c r="C2899" s="19" t="str">
        <f t="shared" si="256"/>
        <v/>
      </c>
      <c r="D2899" s="19" t="str">
        <f t="shared" si="257"/>
        <v/>
      </c>
      <c r="E2899" s="41"/>
      <c r="F2899" s="42"/>
      <c r="G2899" s="43"/>
      <c r="H2899" s="42"/>
      <c r="I2899" s="43"/>
      <c r="J2899" s="20">
        <f>IF(OR(H2899="",I2899=""),0,-VLOOKUP(H2899,AD:AE,2,0)*I2899/60*'1) Input --&gt;'!$D$25)</f>
        <v>0</v>
      </c>
      <c r="K2899" s="20">
        <f t="shared" si="258"/>
        <v>0</v>
      </c>
      <c r="L2899" s="20">
        <f>IF(M2899="",0,-'1) Input --&gt;'!$D$33/M2899)</f>
        <v>0</v>
      </c>
      <c r="M2899" s="20" t="str">
        <f t="shared" si="254"/>
        <v/>
      </c>
    </row>
    <row r="2900" spans="2:13" x14ac:dyDescent="0.2">
      <c r="B2900" t="str">
        <f t="shared" si="255"/>
        <v>-</v>
      </c>
      <c r="C2900" s="19" t="str">
        <f t="shared" si="256"/>
        <v/>
      </c>
      <c r="D2900" s="19" t="str">
        <f t="shared" si="257"/>
        <v/>
      </c>
      <c r="E2900" s="41"/>
      <c r="F2900" s="42"/>
      <c r="G2900" s="43"/>
      <c r="H2900" s="42"/>
      <c r="I2900" s="43"/>
      <c r="J2900" s="20">
        <f>IF(OR(H2900="",I2900=""),0,-VLOOKUP(H2900,AD:AE,2,0)*I2900/60*'1) Input --&gt;'!$D$25)</f>
        <v>0</v>
      </c>
      <c r="K2900" s="20">
        <f t="shared" si="258"/>
        <v>0</v>
      </c>
      <c r="L2900" s="20">
        <f>IF(M2900="",0,-'1) Input --&gt;'!$D$33/M2900)</f>
        <v>0</v>
      </c>
      <c r="M2900" s="20" t="str">
        <f t="shared" si="254"/>
        <v/>
      </c>
    </row>
    <row r="2901" spans="2:13" x14ac:dyDescent="0.2">
      <c r="B2901" t="str">
        <f t="shared" si="255"/>
        <v>-</v>
      </c>
      <c r="C2901" s="19" t="str">
        <f t="shared" si="256"/>
        <v/>
      </c>
      <c r="D2901" s="19" t="str">
        <f t="shared" si="257"/>
        <v/>
      </c>
      <c r="E2901" s="41"/>
      <c r="F2901" s="42"/>
      <c r="G2901" s="43"/>
      <c r="H2901" s="42"/>
      <c r="I2901" s="43"/>
      <c r="J2901" s="20">
        <f>IF(OR(H2901="",I2901=""),0,-VLOOKUP(H2901,AD:AE,2,0)*I2901/60*'1) Input --&gt;'!$D$25)</f>
        <v>0</v>
      </c>
      <c r="K2901" s="20">
        <f t="shared" si="258"/>
        <v>0</v>
      </c>
      <c r="L2901" s="20">
        <f>IF(M2901="",0,-'1) Input --&gt;'!$D$33/M2901)</f>
        <v>0</v>
      </c>
      <c r="M2901" s="20" t="str">
        <f t="shared" si="254"/>
        <v/>
      </c>
    </row>
    <row r="2902" spans="2:13" x14ac:dyDescent="0.2">
      <c r="B2902" t="str">
        <f t="shared" si="255"/>
        <v>-</v>
      </c>
      <c r="C2902" s="19" t="str">
        <f t="shared" si="256"/>
        <v/>
      </c>
      <c r="D2902" s="19" t="str">
        <f t="shared" si="257"/>
        <v/>
      </c>
      <c r="E2902" s="41"/>
      <c r="F2902" s="42"/>
      <c r="G2902" s="43"/>
      <c r="H2902" s="42"/>
      <c r="I2902" s="43"/>
      <c r="J2902" s="20">
        <f>IF(OR(H2902="",I2902=""),0,-VLOOKUP(H2902,AD:AE,2,0)*I2902/60*'1) Input --&gt;'!$D$25)</f>
        <v>0</v>
      </c>
      <c r="K2902" s="20">
        <f t="shared" si="258"/>
        <v>0</v>
      </c>
      <c r="L2902" s="20">
        <f>IF(M2902="",0,-'1) Input --&gt;'!$D$33/M2902)</f>
        <v>0</v>
      </c>
      <c r="M2902" s="20" t="str">
        <f t="shared" si="254"/>
        <v/>
      </c>
    </row>
    <row r="2903" spans="2:13" x14ac:dyDescent="0.2">
      <c r="B2903" t="str">
        <f t="shared" si="255"/>
        <v>-</v>
      </c>
      <c r="C2903" s="19" t="str">
        <f t="shared" si="256"/>
        <v/>
      </c>
      <c r="D2903" s="19" t="str">
        <f t="shared" si="257"/>
        <v/>
      </c>
      <c r="E2903" s="41"/>
      <c r="F2903" s="42"/>
      <c r="G2903" s="43"/>
      <c r="H2903" s="42"/>
      <c r="I2903" s="43"/>
      <c r="J2903" s="20">
        <f>IF(OR(H2903="",I2903=""),0,-VLOOKUP(H2903,AD:AE,2,0)*I2903/60*'1) Input --&gt;'!$D$25)</f>
        <v>0</v>
      </c>
      <c r="K2903" s="20">
        <f t="shared" si="258"/>
        <v>0</v>
      </c>
      <c r="L2903" s="20">
        <f>IF(M2903="",0,-'1) Input --&gt;'!$D$33/M2903)</f>
        <v>0</v>
      </c>
      <c r="M2903" s="20" t="str">
        <f t="shared" si="254"/>
        <v/>
      </c>
    </row>
    <row r="2904" spans="2:13" x14ac:dyDescent="0.2">
      <c r="B2904" t="str">
        <f t="shared" si="255"/>
        <v>-</v>
      </c>
      <c r="C2904" s="19" t="str">
        <f t="shared" si="256"/>
        <v/>
      </c>
      <c r="D2904" s="19" t="str">
        <f t="shared" si="257"/>
        <v/>
      </c>
      <c r="E2904" s="41"/>
      <c r="F2904" s="42"/>
      <c r="G2904" s="43"/>
      <c r="H2904" s="42"/>
      <c r="I2904" s="43"/>
      <c r="J2904" s="20">
        <f>IF(OR(H2904="",I2904=""),0,-VLOOKUP(H2904,AD:AE,2,0)*I2904/60*'1) Input --&gt;'!$D$25)</f>
        <v>0</v>
      </c>
      <c r="K2904" s="20">
        <f t="shared" si="258"/>
        <v>0</v>
      </c>
      <c r="L2904" s="20">
        <f>IF(M2904="",0,-'1) Input --&gt;'!$D$33/M2904)</f>
        <v>0</v>
      </c>
      <c r="M2904" s="20" t="str">
        <f t="shared" si="254"/>
        <v/>
      </c>
    </row>
    <row r="2905" spans="2:13" x14ac:dyDescent="0.2">
      <c r="B2905" t="str">
        <f t="shared" si="255"/>
        <v>-</v>
      </c>
      <c r="C2905" s="19" t="str">
        <f t="shared" si="256"/>
        <v/>
      </c>
      <c r="D2905" s="19" t="str">
        <f t="shared" si="257"/>
        <v/>
      </c>
      <c r="E2905" s="41"/>
      <c r="F2905" s="42"/>
      <c r="G2905" s="43"/>
      <c r="H2905" s="42"/>
      <c r="I2905" s="43"/>
      <c r="J2905" s="20">
        <f>IF(OR(H2905="",I2905=""),0,-VLOOKUP(H2905,AD:AE,2,0)*I2905/60*'1) Input --&gt;'!$D$25)</f>
        <v>0</v>
      </c>
      <c r="K2905" s="20">
        <f t="shared" si="258"/>
        <v>0</v>
      </c>
      <c r="L2905" s="20">
        <f>IF(M2905="",0,-'1) Input --&gt;'!$D$33/M2905)</f>
        <v>0</v>
      </c>
      <c r="M2905" s="20" t="str">
        <f t="shared" si="254"/>
        <v/>
      </c>
    </row>
    <row r="2906" spans="2:13" x14ac:dyDescent="0.2">
      <c r="B2906" t="str">
        <f t="shared" si="255"/>
        <v>-</v>
      </c>
      <c r="C2906" s="19" t="str">
        <f t="shared" si="256"/>
        <v/>
      </c>
      <c r="D2906" s="19" t="str">
        <f t="shared" si="257"/>
        <v/>
      </c>
      <c r="E2906" s="41"/>
      <c r="F2906" s="42"/>
      <c r="G2906" s="43"/>
      <c r="H2906" s="42"/>
      <c r="I2906" s="43"/>
      <c r="J2906" s="20">
        <f>IF(OR(H2906="",I2906=""),0,-VLOOKUP(H2906,AD:AE,2,0)*I2906/60*'1) Input --&gt;'!$D$25)</f>
        <v>0</v>
      </c>
      <c r="K2906" s="20">
        <f t="shared" si="258"/>
        <v>0</v>
      </c>
      <c r="L2906" s="20">
        <f>IF(M2906="",0,-'1) Input --&gt;'!$D$33/M2906)</f>
        <v>0</v>
      </c>
      <c r="M2906" s="20" t="str">
        <f t="shared" si="254"/>
        <v/>
      </c>
    </row>
    <row r="2907" spans="2:13" x14ac:dyDescent="0.2">
      <c r="B2907" t="str">
        <f t="shared" si="255"/>
        <v>-</v>
      </c>
      <c r="C2907" s="19" t="str">
        <f t="shared" si="256"/>
        <v/>
      </c>
      <c r="D2907" s="19" t="str">
        <f t="shared" si="257"/>
        <v/>
      </c>
      <c r="E2907" s="41"/>
      <c r="F2907" s="42"/>
      <c r="G2907" s="43"/>
      <c r="H2907" s="42"/>
      <c r="I2907" s="43"/>
      <c r="J2907" s="20">
        <f>IF(OR(H2907="",I2907=""),0,-VLOOKUP(H2907,AD:AE,2,0)*I2907/60*'1) Input --&gt;'!$D$25)</f>
        <v>0</v>
      </c>
      <c r="K2907" s="20">
        <f t="shared" si="258"/>
        <v>0</v>
      </c>
      <c r="L2907" s="20">
        <f>IF(M2907="",0,-'1) Input --&gt;'!$D$33/M2907)</f>
        <v>0</v>
      </c>
      <c r="M2907" s="20" t="str">
        <f t="shared" si="254"/>
        <v/>
      </c>
    </row>
    <row r="2908" spans="2:13" x14ac:dyDescent="0.2">
      <c r="B2908" t="str">
        <f t="shared" si="255"/>
        <v>-</v>
      </c>
      <c r="C2908" s="19" t="str">
        <f t="shared" si="256"/>
        <v/>
      </c>
      <c r="D2908" s="19" t="str">
        <f t="shared" si="257"/>
        <v/>
      </c>
      <c r="E2908" s="41"/>
      <c r="F2908" s="42"/>
      <c r="G2908" s="43"/>
      <c r="H2908" s="42"/>
      <c r="I2908" s="43"/>
      <c r="J2908" s="20">
        <f>IF(OR(H2908="",I2908=""),0,-VLOOKUP(H2908,AD:AE,2,0)*I2908/60*'1) Input --&gt;'!$D$25)</f>
        <v>0</v>
      </c>
      <c r="K2908" s="20">
        <f t="shared" si="258"/>
        <v>0</v>
      </c>
      <c r="L2908" s="20">
        <f>IF(M2908="",0,-'1) Input --&gt;'!$D$33/M2908)</f>
        <v>0</v>
      </c>
      <c r="M2908" s="20" t="str">
        <f t="shared" si="254"/>
        <v/>
      </c>
    </row>
    <row r="2909" spans="2:13" x14ac:dyDescent="0.2">
      <c r="B2909" t="str">
        <f t="shared" si="255"/>
        <v>-</v>
      </c>
      <c r="C2909" s="19" t="str">
        <f t="shared" si="256"/>
        <v/>
      </c>
      <c r="D2909" s="19" t="str">
        <f t="shared" si="257"/>
        <v/>
      </c>
      <c r="E2909" s="41"/>
      <c r="F2909" s="42"/>
      <c r="G2909" s="43"/>
      <c r="H2909" s="42"/>
      <c r="I2909" s="43"/>
      <c r="J2909" s="20">
        <f>IF(OR(H2909="",I2909=""),0,-VLOOKUP(H2909,AD:AE,2,0)*I2909/60*'1) Input --&gt;'!$D$25)</f>
        <v>0</v>
      </c>
      <c r="K2909" s="20">
        <f t="shared" si="258"/>
        <v>0</v>
      </c>
      <c r="L2909" s="20">
        <f>IF(M2909="",0,-'1) Input --&gt;'!$D$33/M2909)</f>
        <v>0</v>
      </c>
      <c r="M2909" s="20" t="str">
        <f t="shared" si="254"/>
        <v/>
      </c>
    </row>
    <row r="2910" spans="2:13" x14ac:dyDescent="0.2">
      <c r="B2910" t="str">
        <f t="shared" si="255"/>
        <v>-</v>
      </c>
      <c r="C2910" s="19" t="str">
        <f t="shared" si="256"/>
        <v/>
      </c>
      <c r="D2910" s="19" t="str">
        <f t="shared" si="257"/>
        <v/>
      </c>
      <c r="E2910" s="41"/>
      <c r="F2910" s="42"/>
      <c r="G2910" s="43"/>
      <c r="H2910" s="42"/>
      <c r="I2910" s="43"/>
      <c r="J2910" s="20">
        <f>IF(OR(H2910="",I2910=""),0,-VLOOKUP(H2910,AD:AE,2,0)*I2910/60*'1) Input --&gt;'!$D$25)</f>
        <v>0</v>
      </c>
      <c r="K2910" s="20">
        <f t="shared" si="258"/>
        <v>0</v>
      </c>
      <c r="L2910" s="20">
        <f>IF(M2910="",0,-'1) Input --&gt;'!$D$33/M2910)</f>
        <v>0</v>
      </c>
      <c r="M2910" s="20" t="str">
        <f t="shared" si="254"/>
        <v/>
      </c>
    </row>
    <row r="2911" spans="2:13" x14ac:dyDescent="0.2">
      <c r="B2911" t="str">
        <f t="shared" si="255"/>
        <v>-</v>
      </c>
      <c r="C2911" s="19" t="str">
        <f t="shared" si="256"/>
        <v/>
      </c>
      <c r="D2911" s="19" t="str">
        <f t="shared" si="257"/>
        <v/>
      </c>
      <c r="E2911" s="41"/>
      <c r="F2911" s="42"/>
      <c r="G2911" s="43"/>
      <c r="H2911" s="42"/>
      <c r="I2911" s="43"/>
      <c r="J2911" s="20">
        <f>IF(OR(H2911="",I2911=""),0,-VLOOKUP(H2911,AD:AE,2,0)*I2911/60*'1) Input --&gt;'!$D$25)</f>
        <v>0</v>
      </c>
      <c r="K2911" s="20">
        <f t="shared" si="258"/>
        <v>0</v>
      </c>
      <c r="L2911" s="20">
        <f>IF(M2911="",0,-'1) Input --&gt;'!$D$33/M2911)</f>
        <v>0</v>
      </c>
      <c r="M2911" s="20" t="str">
        <f t="shared" si="254"/>
        <v/>
      </c>
    </row>
    <row r="2912" spans="2:13" x14ac:dyDescent="0.2">
      <c r="B2912" t="str">
        <f t="shared" si="255"/>
        <v>-</v>
      </c>
      <c r="C2912" s="19" t="str">
        <f t="shared" si="256"/>
        <v/>
      </c>
      <c r="D2912" s="19" t="str">
        <f t="shared" si="257"/>
        <v/>
      </c>
      <c r="E2912" s="41"/>
      <c r="F2912" s="42"/>
      <c r="G2912" s="43"/>
      <c r="H2912" s="42"/>
      <c r="I2912" s="43"/>
      <c r="J2912" s="20">
        <f>IF(OR(H2912="",I2912=""),0,-VLOOKUP(H2912,AD:AE,2,0)*I2912/60*'1) Input --&gt;'!$D$25)</f>
        <v>0</v>
      </c>
      <c r="K2912" s="20">
        <f t="shared" si="258"/>
        <v>0</v>
      </c>
      <c r="L2912" s="20">
        <f>IF(M2912="",0,-'1) Input --&gt;'!$D$33/M2912)</f>
        <v>0</v>
      </c>
      <c r="M2912" s="20" t="str">
        <f t="shared" si="254"/>
        <v/>
      </c>
    </row>
    <row r="2913" spans="2:13" x14ac:dyDescent="0.2">
      <c r="B2913" t="str">
        <f t="shared" si="255"/>
        <v>-</v>
      </c>
      <c r="C2913" s="19" t="str">
        <f t="shared" si="256"/>
        <v/>
      </c>
      <c r="D2913" s="19" t="str">
        <f t="shared" si="257"/>
        <v/>
      </c>
      <c r="E2913" s="41"/>
      <c r="F2913" s="42"/>
      <c r="G2913" s="43"/>
      <c r="H2913" s="42"/>
      <c r="I2913" s="43"/>
      <c r="J2913" s="20">
        <f>IF(OR(H2913="",I2913=""),0,-VLOOKUP(H2913,AD:AE,2,0)*I2913/60*'1) Input --&gt;'!$D$25)</f>
        <v>0</v>
      </c>
      <c r="K2913" s="20">
        <f t="shared" si="258"/>
        <v>0</v>
      </c>
      <c r="L2913" s="20">
        <f>IF(M2913="",0,-'1) Input --&gt;'!$D$33/M2913)</f>
        <v>0</v>
      </c>
      <c r="M2913" s="20" t="str">
        <f t="shared" si="254"/>
        <v/>
      </c>
    </row>
    <row r="2914" spans="2:13" x14ac:dyDescent="0.2">
      <c r="B2914" t="str">
        <f t="shared" si="255"/>
        <v>-</v>
      </c>
      <c r="C2914" s="19" t="str">
        <f t="shared" si="256"/>
        <v/>
      </c>
      <c r="D2914" s="19" t="str">
        <f t="shared" si="257"/>
        <v/>
      </c>
      <c r="E2914" s="41"/>
      <c r="F2914" s="42"/>
      <c r="G2914" s="43"/>
      <c r="H2914" s="42"/>
      <c r="I2914" s="43"/>
      <c r="J2914" s="20">
        <f>IF(OR(H2914="",I2914=""),0,-VLOOKUP(H2914,AD:AE,2,0)*I2914/60*'1) Input --&gt;'!$D$25)</f>
        <v>0</v>
      </c>
      <c r="K2914" s="20">
        <f t="shared" si="258"/>
        <v>0</v>
      </c>
      <c r="L2914" s="20">
        <f>IF(M2914="",0,-'1) Input --&gt;'!$D$33/M2914)</f>
        <v>0</v>
      </c>
      <c r="M2914" s="20" t="str">
        <f t="shared" si="254"/>
        <v/>
      </c>
    </row>
    <row r="2915" spans="2:13" x14ac:dyDescent="0.2">
      <c r="B2915" t="str">
        <f t="shared" si="255"/>
        <v>-</v>
      </c>
      <c r="C2915" s="19" t="str">
        <f t="shared" si="256"/>
        <v/>
      </c>
      <c r="D2915" s="19" t="str">
        <f t="shared" si="257"/>
        <v/>
      </c>
      <c r="E2915" s="41"/>
      <c r="F2915" s="42"/>
      <c r="G2915" s="43"/>
      <c r="H2915" s="42"/>
      <c r="I2915" s="43"/>
      <c r="J2915" s="20">
        <f>IF(OR(H2915="",I2915=""),0,-VLOOKUP(H2915,AD:AE,2,0)*I2915/60*'1) Input --&gt;'!$D$25)</f>
        <v>0</v>
      </c>
      <c r="K2915" s="20">
        <f t="shared" si="258"/>
        <v>0</v>
      </c>
      <c r="L2915" s="20">
        <f>IF(M2915="",0,-'1) Input --&gt;'!$D$33/M2915)</f>
        <v>0</v>
      </c>
      <c r="M2915" s="20" t="str">
        <f t="shared" si="254"/>
        <v/>
      </c>
    </row>
    <row r="2916" spans="2:13" x14ac:dyDescent="0.2">
      <c r="B2916" t="str">
        <f t="shared" si="255"/>
        <v>-</v>
      </c>
      <c r="C2916" s="19" t="str">
        <f t="shared" si="256"/>
        <v/>
      </c>
      <c r="D2916" s="19" t="str">
        <f t="shared" si="257"/>
        <v/>
      </c>
      <c r="E2916" s="41"/>
      <c r="F2916" s="42"/>
      <c r="G2916" s="43"/>
      <c r="H2916" s="42"/>
      <c r="I2916" s="43"/>
      <c r="J2916" s="20">
        <f>IF(OR(H2916="",I2916=""),0,-VLOOKUP(H2916,AD:AE,2,0)*I2916/60*'1) Input --&gt;'!$D$25)</f>
        <v>0</v>
      </c>
      <c r="K2916" s="20">
        <f t="shared" si="258"/>
        <v>0</v>
      </c>
      <c r="L2916" s="20">
        <f>IF(M2916="",0,-'1) Input --&gt;'!$D$33/M2916)</f>
        <v>0</v>
      </c>
      <c r="M2916" s="20" t="str">
        <f t="shared" si="254"/>
        <v/>
      </c>
    </row>
    <row r="2917" spans="2:13" x14ac:dyDescent="0.2">
      <c r="B2917" t="str">
        <f t="shared" si="255"/>
        <v>-</v>
      </c>
      <c r="C2917" s="19" t="str">
        <f t="shared" si="256"/>
        <v/>
      </c>
      <c r="D2917" s="19" t="str">
        <f t="shared" si="257"/>
        <v/>
      </c>
      <c r="E2917" s="41"/>
      <c r="F2917" s="42"/>
      <c r="G2917" s="43"/>
      <c r="H2917" s="42"/>
      <c r="I2917" s="43"/>
      <c r="J2917" s="20">
        <f>IF(OR(H2917="",I2917=""),0,-VLOOKUP(H2917,AD:AE,2,0)*I2917/60*'1) Input --&gt;'!$D$25)</f>
        <v>0</v>
      </c>
      <c r="K2917" s="20">
        <f t="shared" si="258"/>
        <v>0</v>
      </c>
      <c r="L2917" s="20">
        <f>IF(M2917="",0,-'1) Input --&gt;'!$D$33/M2917)</f>
        <v>0</v>
      </c>
      <c r="M2917" s="20" t="str">
        <f t="shared" si="254"/>
        <v/>
      </c>
    </row>
    <row r="2918" spans="2:13" x14ac:dyDescent="0.2">
      <c r="B2918" t="str">
        <f t="shared" si="255"/>
        <v>-</v>
      </c>
      <c r="C2918" s="19" t="str">
        <f t="shared" si="256"/>
        <v/>
      </c>
      <c r="D2918" s="19" t="str">
        <f t="shared" si="257"/>
        <v/>
      </c>
      <c r="E2918" s="41"/>
      <c r="F2918" s="42"/>
      <c r="G2918" s="43"/>
      <c r="H2918" s="42"/>
      <c r="I2918" s="43"/>
      <c r="J2918" s="20">
        <f>IF(OR(H2918="",I2918=""),0,-VLOOKUP(H2918,AD:AE,2,0)*I2918/60*'1) Input --&gt;'!$D$25)</f>
        <v>0</v>
      </c>
      <c r="K2918" s="20">
        <f t="shared" si="258"/>
        <v>0</v>
      </c>
      <c r="L2918" s="20">
        <f>IF(M2918="",0,-'1) Input --&gt;'!$D$33/M2918)</f>
        <v>0</v>
      </c>
      <c r="M2918" s="20" t="str">
        <f t="shared" si="254"/>
        <v/>
      </c>
    </row>
    <row r="2919" spans="2:13" x14ac:dyDescent="0.2">
      <c r="B2919" t="str">
        <f t="shared" si="255"/>
        <v>-</v>
      </c>
      <c r="C2919" s="19" t="str">
        <f t="shared" si="256"/>
        <v/>
      </c>
      <c r="D2919" s="19" t="str">
        <f t="shared" si="257"/>
        <v/>
      </c>
      <c r="E2919" s="41"/>
      <c r="F2919" s="42"/>
      <c r="G2919" s="43"/>
      <c r="H2919" s="42"/>
      <c r="I2919" s="43"/>
      <c r="J2919" s="20">
        <f>IF(OR(H2919="",I2919=""),0,-VLOOKUP(H2919,AD:AE,2,0)*I2919/60*'1) Input --&gt;'!$D$25)</f>
        <v>0</v>
      </c>
      <c r="K2919" s="20">
        <f t="shared" si="258"/>
        <v>0</v>
      </c>
      <c r="L2919" s="20">
        <f>IF(M2919="",0,-'1) Input --&gt;'!$D$33/M2919)</f>
        <v>0</v>
      </c>
      <c r="M2919" s="20" t="str">
        <f t="shared" si="254"/>
        <v/>
      </c>
    </row>
    <row r="2920" spans="2:13" x14ac:dyDescent="0.2">
      <c r="B2920" t="str">
        <f t="shared" si="255"/>
        <v>-</v>
      </c>
      <c r="C2920" s="19" t="str">
        <f t="shared" si="256"/>
        <v/>
      </c>
      <c r="D2920" s="19" t="str">
        <f t="shared" si="257"/>
        <v/>
      </c>
      <c r="E2920" s="41"/>
      <c r="F2920" s="42"/>
      <c r="G2920" s="43"/>
      <c r="H2920" s="42"/>
      <c r="I2920" s="43"/>
      <c r="J2920" s="20">
        <f>IF(OR(H2920="",I2920=""),0,-VLOOKUP(H2920,AD:AE,2,0)*I2920/60*'1) Input --&gt;'!$D$25)</f>
        <v>0</v>
      </c>
      <c r="K2920" s="20">
        <f t="shared" si="258"/>
        <v>0</v>
      </c>
      <c r="L2920" s="20">
        <f>IF(M2920="",0,-'1) Input --&gt;'!$D$33/M2920)</f>
        <v>0</v>
      </c>
      <c r="M2920" s="20" t="str">
        <f t="shared" si="254"/>
        <v/>
      </c>
    </row>
    <row r="2921" spans="2:13" x14ac:dyDescent="0.2">
      <c r="B2921" t="str">
        <f t="shared" si="255"/>
        <v>-</v>
      </c>
      <c r="C2921" s="19" t="str">
        <f t="shared" si="256"/>
        <v/>
      </c>
      <c r="D2921" s="19" t="str">
        <f t="shared" si="257"/>
        <v/>
      </c>
      <c r="E2921" s="41"/>
      <c r="F2921" s="42"/>
      <c r="G2921" s="43"/>
      <c r="H2921" s="42"/>
      <c r="I2921" s="43"/>
      <c r="J2921" s="20">
        <f>IF(OR(H2921="",I2921=""),0,-VLOOKUP(H2921,AD:AE,2,0)*I2921/60*'1) Input --&gt;'!$D$25)</f>
        <v>0</v>
      </c>
      <c r="K2921" s="20">
        <f t="shared" si="258"/>
        <v>0</v>
      </c>
      <c r="L2921" s="20">
        <f>IF(M2921="",0,-'1) Input --&gt;'!$D$33/M2921)</f>
        <v>0</v>
      </c>
      <c r="M2921" s="20" t="str">
        <f t="shared" si="254"/>
        <v/>
      </c>
    </row>
    <row r="2922" spans="2:13" x14ac:dyDescent="0.2">
      <c r="B2922" t="str">
        <f t="shared" si="255"/>
        <v>-</v>
      </c>
      <c r="C2922" s="19" t="str">
        <f t="shared" si="256"/>
        <v/>
      </c>
      <c r="D2922" s="19" t="str">
        <f t="shared" si="257"/>
        <v/>
      </c>
      <c r="E2922" s="41"/>
      <c r="F2922" s="42"/>
      <c r="G2922" s="43"/>
      <c r="H2922" s="42"/>
      <c r="I2922" s="43"/>
      <c r="J2922" s="20">
        <f>IF(OR(H2922="",I2922=""),0,-VLOOKUP(H2922,AD:AE,2,0)*I2922/60*'1) Input --&gt;'!$D$25)</f>
        <v>0</v>
      </c>
      <c r="K2922" s="20">
        <f t="shared" si="258"/>
        <v>0</v>
      </c>
      <c r="L2922" s="20">
        <f>IF(M2922="",0,-'1) Input --&gt;'!$D$33/M2922)</f>
        <v>0</v>
      </c>
      <c r="M2922" s="20" t="str">
        <f t="shared" si="254"/>
        <v/>
      </c>
    </row>
    <row r="2923" spans="2:13" x14ac:dyDescent="0.2">
      <c r="B2923" t="str">
        <f t="shared" si="255"/>
        <v>-</v>
      </c>
      <c r="C2923" s="19" t="str">
        <f t="shared" si="256"/>
        <v/>
      </c>
      <c r="D2923" s="19" t="str">
        <f t="shared" si="257"/>
        <v/>
      </c>
      <c r="E2923" s="41"/>
      <c r="F2923" s="42"/>
      <c r="G2923" s="43"/>
      <c r="H2923" s="42"/>
      <c r="I2923" s="43"/>
      <c r="J2923" s="20">
        <f>IF(OR(H2923="",I2923=""),0,-VLOOKUP(H2923,AD:AE,2,0)*I2923/60*'1) Input --&gt;'!$D$25)</f>
        <v>0</v>
      </c>
      <c r="K2923" s="20">
        <f t="shared" si="258"/>
        <v>0</v>
      </c>
      <c r="L2923" s="20">
        <f>IF(M2923="",0,-'1) Input --&gt;'!$D$33/M2923)</f>
        <v>0</v>
      </c>
      <c r="M2923" s="20" t="str">
        <f t="shared" si="254"/>
        <v/>
      </c>
    </row>
    <row r="2924" spans="2:13" x14ac:dyDescent="0.2">
      <c r="B2924" t="str">
        <f t="shared" si="255"/>
        <v>-</v>
      </c>
      <c r="C2924" s="19" t="str">
        <f t="shared" si="256"/>
        <v/>
      </c>
      <c r="D2924" s="19" t="str">
        <f t="shared" si="257"/>
        <v/>
      </c>
      <c r="E2924" s="41"/>
      <c r="F2924" s="42"/>
      <c r="G2924" s="43"/>
      <c r="H2924" s="42"/>
      <c r="I2924" s="43"/>
      <c r="J2924" s="20">
        <f>IF(OR(H2924="",I2924=""),0,-VLOOKUP(H2924,AD:AE,2,0)*I2924/60*'1) Input --&gt;'!$D$25)</f>
        <v>0</v>
      </c>
      <c r="K2924" s="20">
        <f t="shared" si="258"/>
        <v>0</v>
      </c>
      <c r="L2924" s="20">
        <f>IF(M2924="",0,-'1) Input --&gt;'!$D$33/M2924)</f>
        <v>0</v>
      </c>
      <c r="M2924" s="20" t="str">
        <f t="shared" si="254"/>
        <v/>
      </c>
    </row>
    <row r="2925" spans="2:13" x14ac:dyDescent="0.2">
      <c r="B2925" t="str">
        <f t="shared" si="255"/>
        <v>-</v>
      </c>
      <c r="C2925" s="19" t="str">
        <f t="shared" si="256"/>
        <v/>
      </c>
      <c r="D2925" s="19" t="str">
        <f t="shared" si="257"/>
        <v/>
      </c>
      <c r="E2925" s="41"/>
      <c r="F2925" s="42"/>
      <c r="G2925" s="43"/>
      <c r="H2925" s="42"/>
      <c r="I2925" s="43"/>
      <c r="J2925" s="20">
        <f>IF(OR(H2925="",I2925=""),0,-VLOOKUP(H2925,AD:AE,2,0)*I2925/60*'1) Input --&gt;'!$D$25)</f>
        <v>0</v>
      </c>
      <c r="K2925" s="20">
        <f t="shared" si="258"/>
        <v>0</v>
      </c>
      <c r="L2925" s="20">
        <f>IF(M2925="",0,-'1) Input --&gt;'!$D$33/M2925)</f>
        <v>0</v>
      </c>
      <c r="M2925" s="20" t="str">
        <f t="shared" si="254"/>
        <v/>
      </c>
    </row>
    <row r="2926" spans="2:13" x14ac:dyDescent="0.2">
      <c r="B2926" t="str">
        <f t="shared" si="255"/>
        <v>-</v>
      </c>
      <c r="C2926" s="19" t="str">
        <f t="shared" si="256"/>
        <v/>
      </c>
      <c r="D2926" s="19" t="str">
        <f t="shared" si="257"/>
        <v/>
      </c>
      <c r="E2926" s="41"/>
      <c r="F2926" s="42"/>
      <c r="G2926" s="43"/>
      <c r="H2926" s="42"/>
      <c r="I2926" s="43"/>
      <c r="J2926" s="20">
        <f>IF(OR(H2926="",I2926=""),0,-VLOOKUP(H2926,AD:AE,2,0)*I2926/60*'1) Input --&gt;'!$D$25)</f>
        <v>0</v>
      </c>
      <c r="K2926" s="20">
        <f t="shared" si="258"/>
        <v>0</v>
      </c>
      <c r="L2926" s="20">
        <f>IF(M2926="",0,-'1) Input --&gt;'!$D$33/M2926)</f>
        <v>0</v>
      </c>
      <c r="M2926" s="20" t="str">
        <f t="shared" si="254"/>
        <v/>
      </c>
    </row>
    <row r="2927" spans="2:13" x14ac:dyDescent="0.2">
      <c r="B2927" t="str">
        <f t="shared" si="255"/>
        <v>-</v>
      </c>
      <c r="C2927" s="19" t="str">
        <f t="shared" si="256"/>
        <v/>
      </c>
      <c r="D2927" s="19" t="str">
        <f t="shared" si="257"/>
        <v/>
      </c>
      <c r="E2927" s="41"/>
      <c r="F2927" s="42"/>
      <c r="G2927" s="43"/>
      <c r="H2927" s="42"/>
      <c r="I2927" s="43"/>
      <c r="J2927" s="20">
        <f>IF(OR(H2927="",I2927=""),0,-VLOOKUP(H2927,AD:AE,2,0)*I2927/60*'1) Input --&gt;'!$D$25)</f>
        <v>0</v>
      </c>
      <c r="K2927" s="20">
        <f t="shared" si="258"/>
        <v>0</v>
      </c>
      <c r="L2927" s="20">
        <f>IF(M2927="",0,-'1) Input --&gt;'!$D$33/M2927)</f>
        <v>0</v>
      </c>
      <c r="M2927" s="20" t="str">
        <f t="shared" si="254"/>
        <v/>
      </c>
    </row>
    <row r="2928" spans="2:13" x14ac:dyDescent="0.2">
      <c r="B2928" t="str">
        <f t="shared" si="255"/>
        <v>-</v>
      </c>
      <c r="C2928" s="19" t="str">
        <f t="shared" si="256"/>
        <v/>
      </c>
      <c r="D2928" s="19" t="str">
        <f t="shared" si="257"/>
        <v/>
      </c>
      <c r="E2928" s="41"/>
      <c r="F2928" s="42"/>
      <c r="G2928" s="43"/>
      <c r="H2928" s="42"/>
      <c r="I2928" s="43"/>
      <c r="J2928" s="20">
        <f>IF(OR(H2928="",I2928=""),0,-VLOOKUP(H2928,AD:AE,2,0)*I2928/60*'1) Input --&gt;'!$D$25)</f>
        <v>0</v>
      </c>
      <c r="K2928" s="20">
        <f t="shared" si="258"/>
        <v>0</v>
      </c>
      <c r="L2928" s="20">
        <f>IF(M2928="",0,-'1) Input --&gt;'!$D$33/M2928)</f>
        <v>0</v>
      </c>
      <c r="M2928" s="20" t="str">
        <f t="shared" si="254"/>
        <v/>
      </c>
    </row>
    <row r="2929" spans="2:13" x14ac:dyDescent="0.2">
      <c r="B2929" t="str">
        <f t="shared" si="255"/>
        <v>-</v>
      </c>
      <c r="C2929" s="19" t="str">
        <f t="shared" si="256"/>
        <v/>
      </c>
      <c r="D2929" s="19" t="str">
        <f t="shared" si="257"/>
        <v/>
      </c>
      <c r="E2929" s="41"/>
      <c r="F2929" s="42"/>
      <c r="G2929" s="43"/>
      <c r="H2929" s="42"/>
      <c r="I2929" s="43"/>
      <c r="J2929" s="20">
        <f>IF(OR(H2929="",I2929=""),0,-VLOOKUP(H2929,AD:AE,2,0)*I2929/60*'1) Input --&gt;'!$D$25)</f>
        <v>0</v>
      </c>
      <c r="K2929" s="20">
        <f t="shared" si="258"/>
        <v>0</v>
      </c>
      <c r="L2929" s="20">
        <f>IF(M2929="",0,-'1) Input --&gt;'!$D$33/M2929)</f>
        <v>0</v>
      </c>
      <c r="M2929" s="20" t="str">
        <f t="shared" si="254"/>
        <v/>
      </c>
    </row>
    <row r="2930" spans="2:13" x14ac:dyDescent="0.2">
      <c r="B2930" t="str">
        <f t="shared" si="255"/>
        <v>-</v>
      </c>
      <c r="C2930" s="19" t="str">
        <f t="shared" si="256"/>
        <v/>
      </c>
      <c r="D2930" s="19" t="str">
        <f t="shared" si="257"/>
        <v/>
      </c>
      <c r="E2930" s="41"/>
      <c r="F2930" s="42"/>
      <c r="G2930" s="43"/>
      <c r="H2930" s="42"/>
      <c r="I2930" s="43"/>
      <c r="J2930" s="20">
        <f>IF(OR(H2930="",I2930=""),0,-VLOOKUP(H2930,AD:AE,2,0)*I2930/60*'1) Input --&gt;'!$D$25)</f>
        <v>0</v>
      </c>
      <c r="K2930" s="20">
        <f t="shared" si="258"/>
        <v>0</v>
      </c>
      <c r="L2930" s="20">
        <f>IF(M2930="",0,-'1) Input --&gt;'!$D$33/M2930)</f>
        <v>0</v>
      </c>
      <c r="M2930" s="20" t="str">
        <f t="shared" si="254"/>
        <v/>
      </c>
    </row>
    <row r="2931" spans="2:13" x14ac:dyDescent="0.2">
      <c r="B2931" t="str">
        <f t="shared" si="255"/>
        <v>-</v>
      </c>
      <c r="C2931" s="19" t="str">
        <f t="shared" si="256"/>
        <v/>
      </c>
      <c r="D2931" s="19" t="str">
        <f t="shared" si="257"/>
        <v/>
      </c>
      <c r="E2931" s="41"/>
      <c r="F2931" s="42"/>
      <c r="G2931" s="43"/>
      <c r="H2931" s="42"/>
      <c r="I2931" s="43"/>
      <c r="J2931" s="20">
        <f>IF(OR(H2931="",I2931=""),0,-VLOOKUP(H2931,AD:AE,2,0)*I2931/60*'1) Input --&gt;'!$D$25)</f>
        <v>0</v>
      </c>
      <c r="K2931" s="20">
        <f t="shared" si="258"/>
        <v>0</v>
      </c>
      <c r="L2931" s="20">
        <f>IF(M2931="",0,-'1) Input --&gt;'!$D$33/M2931)</f>
        <v>0</v>
      </c>
      <c r="M2931" s="20" t="str">
        <f t="shared" si="254"/>
        <v/>
      </c>
    </row>
    <row r="2932" spans="2:13" x14ac:dyDescent="0.2">
      <c r="B2932" t="str">
        <f t="shared" si="255"/>
        <v>-</v>
      </c>
      <c r="C2932" s="19" t="str">
        <f t="shared" si="256"/>
        <v/>
      </c>
      <c r="D2932" s="19" t="str">
        <f t="shared" si="257"/>
        <v/>
      </c>
      <c r="E2932" s="41"/>
      <c r="F2932" s="42"/>
      <c r="G2932" s="43"/>
      <c r="H2932" s="42"/>
      <c r="I2932" s="43"/>
      <c r="J2932" s="20">
        <f>IF(OR(H2932="",I2932=""),0,-VLOOKUP(H2932,AD:AE,2,0)*I2932/60*'1) Input --&gt;'!$D$25)</f>
        <v>0</v>
      </c>
      <c r="K2932" s="20">
        <f t="shared" si="258"/>
        <v>0</v>
      </c>
      <c r="L2932" s="20">
        <f>IF(M2932="",0,-'1) Input --&gt;'!$D$33/M2932)</f>
        <v>0</v>
      </c>
      <c r="M2932" s="20" t="str">
        <f t="shared" si="254"/>
        <v/>
      </c>
    </row>
    <row r="2933" spans="2:13" x14ac:dyDescent="0.2">
      <c r="B2933" t="str">
        <f t="shared" si="255"/>
        <v>-</v>
      </c>
      <c r="C2933" s="19" t="str">
        <f t="shared" si="256"/>
        <v/>
      </c>
      <c r="D2933" s="19" t="str">
        <f t="shared" si="257"/>
        <v/>
      </c>
      <c r="E2933" s="41"/>
      <c r="F2933" s="42"/>
      <c r="G2933" s="43"/>
      <c r="H2933" s="42"/>
      <c r="I2933" s="43"/>
      <c r="J2933" s="20">
        <f>IF(OR(H2933="",I2933=""),0,-VLOOKUP(H2933,AD:AE,2,0)*I2933/60*'1) Input --&gt;'!$D$25)</f>
        <v>0</v>
      </c>
      <c r="K2933" s="20">
        <f t="shared" si="258"/>
        <v>0</v>
      </c>
      <c r="L2933" s="20">
        <f>IF(M2933="",0,-'1) Input --&gt;'!$D$33/M2933)</f>
        <v>0</v>
      </c>
      <c r="M2933" s="20" t="str">
        <f t="shared" si="254"/>
        <v/>
      </c>
    </row>
    <row r="2934" spans="2:13" x14ac:dyDescent="0.2">
      <c r="B2934" t="str">
        <f t="shared" si="255"/>
        <v>-</v>
      </c>
      <c r="C2934" s="19" t="str">
        <f t="shared" si="256"/>
        <v/>
      </c>
      <c r="D2934" s="19" t="str">
        <f t="shared" si="257"/>
        <v/>
      </c>
      <c r="E2934" s="41"/>
      <c r="F2934" s="42"/>
      <c r="G2934" s="43"/>
      <c r="H2934" s="42"/>
      <c r="I2934" s="43"/>
      <c r="J2934" s="20">
        <f>IF(OR(H2934="",I2934=""),0,-VLOOKUP(H2934,AD:AE,2,0)*I2934/60*'1) Input --&gt;'!$D$25)</f>
        <v>0</v>
      </c>
      <c r="K2934" s="20">
        <f t="shared" si="258"/>
        <v>0</v>
      </c>
      <c r="L2934" s="20">
        <f>IF(M2934="",0,-'1) Input --&gt;'!$D$33/M2934)</f>
        <v>0</v>
      </c>
      <c r="M2934" s="20" t="str">
        <f t="shared" si="254"/>
        <v/>
      </c>
    </row>
    <row r="2935" spans="2:13" x14ac:dyDescent="0.2">
      <c r="B2935" t="str">
        <f t="shared" si="255"/>
        <v>-</v>
      </c>
      <c r="C2935" s="19" t="str">
        <f t="shared" si="256"/>
        <v/>
      </c>
      <c r="D2935" s="19" t="str">
        <f t="shared" si="257"/>
        <v/>
      </c>
      <c r="E2935" s="41"/>
      <c r="F2935" s="42"/>
      <c r="G2935" s="43"/>
      <c r="H2935" s="42"/>
      <c r="I2935" s="43"/>
      <c r="J2935" s="20">
        <f>IF(OR(H2935="",I2935=""),0,-VLOOKUP(H2935,AD:AE,2,0)*I2935/60*'1) Input --&gt;'!$D$25)</f>
        <v>0</v>
      </c>
      <c r="K2935" s="20">
        <f t="shared" si="258"/>
        <v>0</v>
      </c>
      <c r="L2935" s="20">
        <f>IF(M2935="",0,-'1) Input --&gt;'!$D$33/M2935)</f>
        <v>0</v>
      </c>
      <c r="M2935" s="20" t="str">
        <f t="shared" si="254"/>
        <v/>
      </c>
    </row>
    <row r="2936" spans="2:13" x14ac:dyDescent="0.2">
      <c r="B2936" t="str">
        <f t="shared" si="255"/>
        <v>-</v>
      </c>
      <c r="C2936" s="19" t="str">
        <f t="shared" si="256"/>
        <v/>
      </c>
      <c r="D2936" s="19" t="str">
        <f t="shared" si="257"/>
        <v/>
      </c>
      <c r="E2936" s="41"/>
      <c r="F2936" s="42"/>
      <c r="G2936" s="43"/>
      <c r="H2936" s="42"/>
      <c r="I2936" s="43"/>
      <c r="J2936" s="20">
        <f>IF(OR(H2936="",I2936=""),0,-VLOOKUP(H2936,AD:AE,2,0)*I2936/60*'1) Input --&gt;'!$D$25)</f>
        <v>0</v>
      </c>
      <c r="K2936" s="20">
        <f t="shared" si="258"/>
        <v>0</v>
      </c>
      <c r="L2936" s="20">
        <f>IF(M2936="",0,-'1) Input --&gt;'!$D$33/M2936)</f>
        <v>0</v>
      </c>
      <c r="M2936" s="20" t="str">
        <f t="shared" si="254"/>
        <v/>
      </c>
    </row>
    <row r="2937" spans="2:13" x14ac:dyDescent="0.2">
      <c r="B2937" t="str">
        <f t="shared" si="255"/>
        <v>-</v>
      </c>
      <c r="C2937" s="19" t="str">
        <f t="shared" si="256"/>
        <v/>
      </c>
      <c r="D2937" s="19" t="str">
        <f t="shared" si="257"/>
        <v/>
      </c>
      <c r="E2937" s="41"/>
      <c r="F2937" s="42"/>
      <c r="G2937" s="43"/>
      <c r="H2937" s="42"/>
      <c r="I2937" s="43"/>
      <c r="J2937" s="20">
        <f>IF(OR(H2937="",I2937=""),0,-VLOOKUP(H2937,AD:AE,2,0)*I2937/60*'1) Input --&gt;'!$D$25)</f>
        <v>0</v>
      </c>
      <c r="K2937" s="20">
        <f t="shared" si="258"/>
        <v>0</v>
      </c>
      <c r="L2937" s="20">
        <f>IF(M2937="",0,-'1) Input --&gt;'!$D$33/M2937)</f>
        <v>0</v>
      </c>
      <c r="M2937" s="20" t="str">
        <f t="shared" si="254"/>
        <v/>
      </c>
    </row>
    <row r="2938" spans="2:13" x14ac:dyDescent="0.2">
      <c r="B2938" t="str">
        <f t="shared" si="255"/>
        <v>-</v>
      </c>
      <c r="C2938" s="19" t="str">
        <f t="shared" si="256"/>
        <v/>
      </c>
      <c r="D2938" s="19" t="str">
        <f t="shared" si="257"/>
        <v/>
      </c>
      <c r="E2938" s="41"/>
      <c r="F2938" s="42"/>
      <c r="G2938" s="43"/>
      <c r="H2938" s="42"/>
      <c r="I2938" s="43"/>
      <c r="J2938" s="20">
        <f>IF(OR(H2938="",I2938=""),0,-VLOOKUP(H2938,AD:AE,2,0)*I2938/60*'1) Input --&gt;'!$D$25)</f>
        <v>0</v>
      </c>
      <c r="K2938" s="20">
        <f t="shared" si="258"/>
        <v>0</v>
      </c>
      <c r="L2938" s="20">
        <f>IF(M2938="",0,-'1) Input --&gt;'!$D$33/M2938)</f>
        <v>0</v>
      </c>
      <c r="M2938" s="20" t="str">
        <f t="shared" si="254"/>
        <v/>
      </c>
    </row>
    <row r="2939" spans="2:13" x14ac:dyDescent="0.2">
      <c r="B2939" t="str">
        <f t="shared" si="255"/>
        <v>-</v>
      </c>
      <c r="C2939" s="19" t="str">
        <f t="shared" si="256"/>
        <v/>
      </c>
      <c r="D2939" s="19" t="str">
        <f t="shared" si="257"/>
        <v/>
      </c>
      <c r="E2939" s="41"/>
      <c r="F2939" s="42"/>
      <c r="G2939" s="43"/>
      <c r="H2939" s="42"/>
      <c r="I2939" s="43"/>
      <c r="J2939" s="20">
        <f>IF(OR(H2939="",I2939=""),0,-VLOOKUP(H2939,AD:AE,2,0)*I2939/60*'1) Input --&gt;'!$D$25)</f>
        <v>0</v>
      </c>
      <c r="K2939" s="20">
        <f t="shared" si="258"/>
        <v>0</v>
      </c>
      <c r="L2939" s="20">
        <f>IF(M2939="",0,-'1) Input --&gt;'!$D$33/M2939)</f>
        <v>0</v>
      </c>
      <c r="M2939" s="20" t="str">
        <f t="shared" si="254"/>
        <v/>
      </c>
    </row>
    <row r="2940" spans="2:13" x14ac:dyDescent="0.2">
      <c r="B2940" t="str">
        <f t="shared" si="255"/>
        <v>-</v>
      </c>
      <c r="C2940" s="19" t="str">
        <f t="shared" si="256"/>
        <v/>
      </c>
      <c r="D2940" s="19" t="str">
        <f t="shared" si="257"/>
        <v/>
      </c>
      <c r="E2940" s="41"/>
      <c r="F2940" s="42"/>
      <c r="G2940" s="43"/>
      <c r="H2940" s="42"/>
      <c r="I2940" s="43"/>
      <c r="J2940" s="20">
        <f>IF(OR(H2940="",I2940=""),0,-VLOOKUP(H2940,AD:AE,2,0)*I2940/60*'1) Input --&gt;'!$D$25)</f>
        <v>0</v>
      </c>
      <c r="K2940" s="20">
        <f t="shared" si="258"/>
        <v>0</v>
      </c>
      <c r="L2940" s="20">
        <f>IF(M2940="",0,-'1) Input --&gt;'!$D$33/M2940)</f>
        <v>0</v>
      </c>
      <c r="M2940" s="20" t="str">
        <f t="shared" si="254"/>
        <v/>
      </c>
    </row>
    <row r="2941" spans="2:13" x14ac:dyDescent="0.2">
      <c r="B2941" t="str">
        <f t="shared" si="255"/>
        <v>-</v>
      </c>
      <c r="C2941" s="19" t="str">
        <f t="shared" si="256"/>
        <v/>
      </c>
      <c r="D2941" s="19" t="str">
        <f t="shared" si="257"/>
        <v/>
      </c>
      <c r="E2941" s="41"/>
      <c r="F2941" s="42"/>
      <c r="G2941" s="43"/>
      <c r="H2941" s="42"/>
      <c r="I2941" s="43"/>
      <c r="J2941" s="20">
        <f>IF(OR(H2941="",I2941=""),0,-VLOOKUP(H2941,AD:AE,2,0)*I2941/60*'1) Input --&gt;'!$D$25)</f>
        <v>0</v>
      </c>
      <c r="K2941" s="20">
        <f t="shared" si="258"/>
        <v>0</v>
      </c>
      <c r="L2941" s="20">
        <f>IF(M2941="",0,-'1) Input --&gt;'!$D$33/M2941)</f>
        <v>0</v>
      </c>
      <c r="M2941" s="20" t="str">
        <f t="shared" si="254"/>
        <v/>
      </c>
    </row>
    <row r="2942" spans="2:13" x14ac:dyDescent="0.2">
      <c r="B2942" t="str">
        <f t="shared" si="255"/>
        <v>-</v>
      </c>
      <c r="C2942" s="19" t="str">
        <f t="shared" si="256"/>
        <v/>
      </c>
      <c r="D2942" s="19" t="str">
        <f t="shared" si="257"/>
        <v/>
      </c>
      <c r="E2942" s="41"/>
      <c r="F2942" s="42"/>
      <c r="G2942" s="43"/>
      <c r="H2942" s="42"/>
      <c r="I2942" s="43"/>
      <c r="J2942" s="20">
        <f>IF(OR(H2942="",I2942=""),0,-VLOOKUP(H2942,AD:AE,2,0)*I2942/60*'1) Input --&gt;'!$D$25)</f>
        <v>0</v>
      </c>
      <c r="K2942" s="20">
        <f t="shared" si="258"/>
        <v>0</v>
      </c>
      <c r="L2942" s="20">
        <f>IF(M2942="",0,-'1) Input --&gt;'!$D$33/M2942)</f>
        <v>0</v>
      </c>
      <c r="M2942" s="20" t="str">
        <f t="shared" si="254"/>
        <v/>
      </c>
    </row>
    <row r="2943" spans="2:13" x14ac:dyDescent="0.2">
      <c r="B2943" t="str">
        <f t="shared" si="255"/>
        <v>-</v>
      </c>
      <c r="C2943" s="19" t="str">
        <f t="shared" si="256"/>
        <v/>
      </c>
      <c r="D2943" s="19" t="str">
        <f t="shared" si="257"/>
        <v/>
      </c>
      <c r="E2943" s="41"/>
      <c r="F2943" s="42"/>
      <c r="G2943" s="43"/>
      <c r="H2943" s="42"/>
      <c r="I2943" s="43"/>
      <c r="J2943" s="20">
        <f>IF(OR(H2943="",I2943=""),0,-VLOOKUP(H2943,AD:AE,2,0)*I2943/60*'1) Input --&gt;'!$D$25)</f>
        <v>0</v>
      </c>
      <c r="K2943" s="20">
        <f t="shared" si="258"/>
        <v>0</v>
      </c>
      <c r="L2943" s="20">
        <f>IF(M2943="",0,-'1) Input --&gt;'!$D$33/M2943)</f>
        <v>0</v>
      </c>
      <c r="M2943" s="20" t="str">
        <f t="shared" si="254"/>
        <v/>
      </c>
    </row>
    <row r="2944" spans="2:13" x14ac:dyDescent="0.2">
      <c r="B2944" t="str">
        <f t="shared" si="255"/>
        <v>-</v>
      </c>
      <c r="C2944" s="19" t="str">
        <f t="shared" si="256"/>
        <v/>
      </c>
      <c r="D2944" s="19" t="str">
        <f t="shared" si="257"/>
        <v/>
      </c>
      <c r="E2944" s="41"/>
      <c r="F2944" s="42"/>
      <c r="G2944" s="43"/>
      <c r="H2944" s="42"/>
      <c r="I2944" s="43"/>
      <c r="J2944" s="20">
        <f>IF(OR(H2944="",I2944=""),0,-VLOOKUP(H2944,AD:AE,2,0)*I2944/60*'1) Input --&gt;'!$D$25)</f>
        <v>0</v>
      </c>
      <c r="K2944" s="20">
        <f t="shared" si="258"/>
        <v>0</v>
      </c>
      <c r="L2944" s="20">
        <f>IF(M2944="",0,-'1) Input --&gt;'!$D$33/M2944)</f>
        <v>0</v>
      </c>
      <c r="M2944" s="20" t="str">
        <f t="shared" si="254"/>
        <v/>
      </c>
    </row>
    <row r="2945" spans="2:13" x14ac:dyDescent="0.2">
      <c r="B2945" t="str">
        <f t="shared" si="255"/>
        <v>-</v>
      </c>
      <c r="C2945" s="19" t="str">
        <f t="shared" si="256"/>
        <v/>
      </c>
      <c r="D2945" s="19" t="str">
        <f t="shared" si="257"/>
        <v/>
      </c>
      <c r="E2945" s="41"/>
      <c r="F2945" s="42"/>
      <c r="G2945" s="43"/>
      <c r="H2945" s="42"/>
      <c r="I2945" s="43"/>
      <c r="J2945" s="20">
        <f>IF(OR(H2945="",I2945=""),0,-VLOOKUP(H2945,AD:AE,2,0)*I2945/60*'1) Input --&gt;'!$D$25)</f>
        <v>0</v>
      </c>
      <c r="K2945" s="20">
        <f t="shared" si="258"/>
        <v>0</v>
      </c>
      <c r="L2945" s="20">
        <f>IF(M2945="",0,-'1) Input --&gt;'!$D$33/M2945)</f>
        <v>0</v>
      </c>
      <c r="M2945" s="20" t="str">
        <f t="shared" si="254"/>
        <v/>
      </c>
    </row>
    <row r="2946" spans="2:13" x14ac:dyDescent="0.2">
      <c r="B2946" t="str">
        <f t="shared" si="255"/>
        <v>-</v>
      </c>
      <c r="C2946" s="19" t="str">
        <f t="shared" si="256"/>
        <v/>
      </c>
      <c r="D2946" s="19" t="str">
        <f t="shared" si="257"/>
        <v/>
      </c>
      <c r="E2946" s="41"/>
      <c r="F2946" s="42"/>
      <c r="G2946" s="43"/>
      <c r="H2946" s="42"/>
      <c r="I2946" s="43"/>
      <c r="J2946" s="20">
        <f>IF(OR(H2946="",I2946=""),0,-VLOOKUP(H2946,AD:AE,2,0)*I2946/60*'1) Input --&gt;'!$D$25)</f>
        <v>0</v>
      </c>
      <c r="K2946" s="20">
        <f t="shared" si="258"/>
        <v>0</v>
      </c>
      <c r="L2946" s="20">
        <f>IF(M2946="",0,-'1) Input --&gt;'!$D$33/M2946)</f>
        <v>0</v>
      </c>
      <c r="M2946" s="20" t="str">
        <f t="shared" si="254"/>
        <v/>
      </c>
    </row>
    <row r="2947" spans="2:13" x14ac:dyDescent="0.2">
      <c r="B2947" t="str">
        <f t="shared" si="255"/>
        <v>-</v>
      </c>
      <c r="C2947" s="19" t="str">
        <f t="shared" si="256"/>
        <v/>
      </c>
      <c r="D2947" s="19" t="str">
        <f t="shared" si="257"/>
        <v/>
      </c>
      <c r="E2947" s="41"/>
      <c r="F2947" s="42"/>
      <c r="G2947" s="43"/>
      <c r="H2947" s="42"/>
      <c r="I2947" s="43"/>
      <c r="J2947" s="20">
        <f>IF(OR(H2947="",I2947=""),0,-VLOOKUP(H2947,AD:AE,2,0)*I2947/60*'1) Input --&gt;'!$D$25)</f>
        <v>0</v>
      </c>
      <c r="K2947" s="20">
        <f t="shared" si="258"/>
        <v>0</v>
      </c>
      <c r="L2947" s="20">
        <f>IF(M2947="",0,-'1) Input --&gt;'!$D$33/M2947)</f>
        <v>0</v>
      </c>
      <c r="M2947" s="20" t="str">
        <f t="shared" si="254"/>
        <v/>
      </c>
    </row>
    <row r="2948" spans="2:13" x14ac:dyDescent="0.2">
      <c r="B2948" t="str">
        <f t="shared" si="255"/>
        <v>-</v>
      </c>
      <c r="C2948" s="19" t="str">
        <f t="shared" si="256"/>
        <v/>
      </c>
      <c r="D2948" s="19" t="str">
        <f t="shared" si="257"/>
        <v/>
      </c>
      <c r="E2948" s="41"/>
      <c r="F2948" s="42"/>
      <c r="G2948" s="43"/>
      <c r="H2948" s="42"/>
      <c r="I2948" s="43"/>
      <c r="J2948" s="20">
        <f>IF(OR(H2948="",I2948=""),0,-VLOOKUP(H2948,AD:AE,2,0)*I2948/60*'1) Input --&gt;'!$D$25)</f>
        <v>0</v>
      </c>
      <c r="K2948" s="20">
        <f t="shared" si="258"/>
        <v>0</v>
      </c>
      <c r="L2948" s="20">
        <f>IF(M2948="",0,-'1) Input --&gt;'!$D$33/M2948)</f>
        <v>0</v>
      </c>
      <c r="M2948" s="20" t="str">
        <f t="shared" si="254"/>
        <v/>
      </c>
    </row>
    <row r="2949" spans="2:13" x14ac:dyDescent="0.2">
      <c r="B2949" t="str">
        <f t="shared" si="255"/>
        <v>-</v>
      </c>
      <c r="C2949" s="19" t="str">
        <f t="shared" si="256"/>
        <v/>
      </c>
      <c r="D2949" s="19" t="str">
        <f t="shared" si="257"/>
        <v/>
      </c>
      <c r="E2949" s="41"/>
      <c r="F2949" s="42"/>
      <c r="G2949" s="43"/>
      <c r="H2949" s="42"/>
      <c r="I2949" s="43"/>
      <c r="J2949" s="20">
        <f>IF(OR(H2949="",I2949=""),0,-VLOOKUP(H2949,AD:AE,2,0)*I2949/60*'1) Input --&gt;'!$D$25)</f>
        <v>0</v>
      </c>
      <c r="K2949" s="20">
        <f t="shared" si="258"/>
        <v>0</v>
      </c>
      <c r="L2949" s="20">
        <f>IF(M2949="",0,-'1) Input --&gt;'!$D$33/M2949)</f>
        <v>0</v>
      </c>
      <c r="M2949" s="20" t="str">
        <f t="shared" si="254"/>
        <v/>
      </c>
    </row>
    <row r="2950" spans="2:13" x14ac:dyDescent="0.2">
      <c r="B2950" t="str">
        <f t="shared" si="255"/>
        <v>-</v>
      </c>
      <c r="C2950" s="19" t="str">
        <f t="shared" si="256"/>
        <v/>
      </c>
      <c r="D2950" s="19" t="str">
        <f t="shared" si="257"/>
        <v/>
      </c>
      <c r="E2950" s="41"/>
      <c r="F2950" s="42"/>
      <c r="G2950" s="43"/>
      <c r="H2950" s="42"/>
      <c r="I2950" s="43"/>
      <c r="J2950" s="20">
        <f>IF(OR(H2950="",I2950=""),0,-VLOOKUP(H2950,AD:AE,2,0)*I2950/60*'1) Input --&gt;'!$D$25)</f>
        <v>0</v>
      </c>
      <c r="K2950" s="20">
        <f t="shared" si="258"/>
        <v>0</v>
      </c>
      <c r="L2950" s="20">
        <f>IF(M2950="",0,-'1) Input --&gt;'!$D$33/M2950)</f>
        <v>0</v>
      </c>
      <c r="M2950" s="20" t="str">
        <f t="shared" si="254"/>
        <v/>
      </c>
    </row>
    <row r="2951" spans="2:13" x14ac:dyDescent="0.2">
      <c r="B2951" t="str">
        <f t="shared" si="255"/>
        <v>-</v>
      </c>
      <c r="C2951" s="19" t="str">
        <f t="shared" si="256"/>
        <v/>
      </c>
      <c r="D2951" s="19" t="str">
        <f t="shared" si="257"/>
        <v/>
      </c>
      <c r="E2951" s="41"/>
      <c r="F2951" s="42"/>
      <c r="G2951" s="43"/>
      <c r="H2951" s="42"/>
      <c r="I2951" s="43"/>
      <c r="J2951" s="20">
        <f>IF(OR(H2951="",I2951=""),0,-VLOOKUP(H2951,AD:AE,2,0)*I2951/60*'1) Input --&gt;'!$D$25)</f>
        <v>0</v>
      </c>
      <c r="K2951" s="20">
        <f t="shared" si="258"/>
        <v>0</v>
      </c>
      <c r="L2951" s="20">
        <f>IF(M2951="",0,-'1) Input --&gt;'!$D$33/M2951)</f>
        <v>0</v>
      </c>
      <c r="M2951" s="20" t="str">
        <f t="shared" si="254"/>
        <v/>
      </c>
    </row>
    <row r="2952" spans="2:13" x14ac:dyDescent="0.2">
      <c r="B2952" t="str">
        <f t="shared" si="255"/>
        <v>-</v>
      </c>
      <c r="C2952" s="19" t="str">
        <f t="shared" si="256"/>
        <v/>
      </c>
      <c r="D2952" s="19" t="str">
        <f t="shared" si="257"/>
        <v/>
      </c>
      <c r="E2952" s="41"/>
      <c r="F2952" s="42"/>
      <c r="G2952" s="43"/>
      <c r="H2952" s="42"/>
      <c r="I2952" s="43"/>
      <c r="J2952" s="20">
        <f>IF(OR(H2952="",I2952=""),0,-VLOOKUP(H2952,AD:AE,2,0)*I2952/60*'1) Input --&gt;'!$D$25)</f>
        <v>0</v>
      </c>
      <c r="K2952" s="20">
        <f t="shared" si="258"/>
        <v>0</v>
      </c>
      <c r="L2952" s="20">
        <f>IF(M2952="",0,-'1) Input --&gt;'!$D$33/M2952)</f>
        <v>0</v>
      </c>
      <c r="M2952" s="20" t="str">
        <f t="shared" si="254"/>
        <v/>
      </c>
    </row>
    <row r="2953" spans="2:13" x14ac:dyDescent="0.2">
      <c r="B2953" t="str">
        <f t="shared" si="255"/>
        <v>-</v>
      </c>
      <c r="C2953" s="19" t="str">
        <f t="shared" si="256"/>
        <v/>
      </c>
      <c r="D2953" s="19" t="str">
        <f t="shared" si="257"/>
        <v/>
      </c>
      <c r="E2953" s="41"/>
      <c r="F2953" s="42"/>
      <c r="G2953" s="43"/>
      <c r="H2953" s="42"/>
      <c r="I2953" s="43"/>
      <c r="J2953" s="20">
        <f>IF(OR(H2953="",I2953=""),0,-VLOOKUP(H2953,AD:AE,2,0)*I2953/60*'1) Input --&gt;'!$D$25)</f>
        <v>0</v>
      </c>
      <c r="K2953" s="20">
        <f t="shared" si="258"/>
        <v>0</v>
      </c>
      <c r="L2953" s="20">
        <f>IF(M2953="",0,-'1) Input --&gt;'!$D$33/M2953)</f>
        <v>0</v>
      </c>
      <c r="M2953" s="20" t="str">
        <f t="shared" si="254"/>
        <v/>
      </c>
    </row>
    <row r="2954" spans="2:13" x14ac:dyDescent="0.2">
      <c r="B2954" t="str">
        <f t="shared" si="255"/>
        <v>-</v>
      </c>
      <c r="C2954" s="19" t="str">
        <f t="shared" si="256"/>
        <v/>
      </c>
      <c r="D2954" s="19" t="str">
        <f t="shared" si="257"/>
        <v/>
      </c>
      <c r="E2954" s="41"/>
      <c r="F2954" s="42"/>
      <c r="G2954" s="43"/>
      <c r="H2954" s="42"/>
      <c r="I2954" s="43"/>
      <c r="J2954" s="20">
        <f>IF(OR(H2954="",I2954=""),0,-VLOOKUP(H2954,AD:AE,2,0)*I2954/60*'1) Input --&gt;'!$D$25)</f>
        <v>0</v>
      </c>
      <c r="K2954" s="20">
        <f t="shared" si="258"/>
        <v>0</v>
      </c>
      <c r="L2954" s="20">
        <f>IF(M2954="",0,-'1) Input --&gt;'!$D$33/M2954)</f>
        <v>0</v>
      </c>
      <c r="M2954" s="20" t="str">
        <f t="shared" si="254"/>
        <v/>
      </c>
    </row>
    <row r="2955" spans="2:13" x14ac:dyDescent="0.2">
      <c r="B2955" t="str">
        <f t="shared" si="255"/>
        <v>-</v>
      </c>
      <c r="C2955" s="19" t="str">
        <f t="shared" si="256"/>
        <v/>
      </c>
      <c r="D2955" s="19" t="str">
        <f t="shared" si="257"/>
        <v/>
      </c>
      <c r="E2955" s="41"/>
      <c r="F2955" s="42"/>
      <c r="G2955" s="43"/>
      <c r="H2955" s="42"/>
      <c r="I2955" s="43"/>
      <c r="J2955" s="20">
        <f>IF(OR(H2955="",I2955=""),0,-VLOOKUP(H2955,AD:AE,2,0)*I2955/60*'1) Input --&gt;'!$D$25)</f>
        <v>0</v>
      </c>
      <c r="K2955" s="20">
        <f t="shared" si="258"/>
        <v>0</v>
      </c>
      <c r="L2955" s="20">
        <f>IF(M2955="",0,-'1) Input --&gt;'!$D$33/M2955)</f>
        <v>0</v>
      </c>
      <c r="M2955" s="20" t="str">
        <f t="shared" si="254"/>
        <v/>
      </c>
    </row>
    <row r="2956" spans="2:13" x14ac:dyDescent="0.2">
      <c r="B2956" t="str">
        <f t="shared" si="255"/>
        <v>-</v>
      </c>
      <c r="C2956" s="19" t="str">
        <f t="shared" si="256"/>
        <v/>
      </c>
      <c r="D2956" s="19" t="str">
        <f t="shared" si="257"/>
        <v/>
      </c>
      <c r="E2956" s="41"/>
      <c r="F2956" s="42"/>
      <c r="G2956" s="43"/>
      <c r="H2956" s="42"/>
      <c r="I2956" s="43"/>
      <c r="J2956" s="20">
        <f>IF(OR(H2956="",I2956=""),0,-VLOOKUP(H2956,AD:AE,2,0)*I2956/60*'1) Input --&gt;'!$D$25)</f>
        <v>0</v>
      </c>
      <c r="K2956" s="20">
        <f t="shared" si="258"/>
        <v>0</v>
      </c>
      <c r="L2956" s="20">
        <f>IF(M2956="",0,-'1) Input --&gt;'!$D$33/M2956)</f>
        <v>0</v>
      </c>
      <c r="M2956" s="20" t="str">
        <f t="shared" ref="M2956:M3019" si="259">IF(E2956="","",VLOOKUP(E2956,$X$12:$Y$3098,2,0))</f>
        <v/>
      </c>
    </row>
    <row r="2957" spans="2:13" x14ac:dyDescent="0.2">
      <c r="B2957" t="str">
        <f t="shared" ref="B2957:B3020" si="260">C2957&amp;"-"&amp;IF(D2957&lt;10,"0"&amp;D2957,D2957)</f>
        <v>-</v>
      </c>
      <c r="C2957" s="19" t="str">
        <f t="shared" ref="C2957:C3020" si="261">IF(E2957="","",YEAR(E2957))</f>
        <v/>
      </c>
      <c r="D2957" s="19" t="str">
        <f t="shared" ref="D2957:D3020" si="262">IF(E2957="","",MONTH(E2957))</f>
        <v/>
      </c>
      <c r="E2957" s="41"/>
      <c r="F2957" s="42"/>
      <c r="G2957" s="43"/>
      <c r="H2957" s="42"/>
      <c r="I2957" s="43"/>
      <c r="J2957" s="20">
        <f>IF(OR(H2957="",I2957=""),0,-VLOOKUP(H2957,AD:AE,2,0)*I2957/60*'1) Input --&gt;'!$D$25)</f>
        <v>0</v>
      </c>
      <c r="K2957" s="20">
        <f t="shared" si="258"/>
        <v>0</v>
      </c>
      <c r="L2957" s="20">
        <f>IF(M2957="",0,-'1) Input --&gt;'!$D$33/M2957)</f>
        <v>0</v>
      </c>
      <c r="M2957" s="20" t="str">
        <f t="shared" si="259"/>
        <v/>
      </c>
    </row>
    <row r="2958" spans="2:13" x14ac:dyDescent="0.2">
      <c r="B2958" t="str">
        <f t="shared" si="260"/>
        <v>-</v>
      </c>
      <c r="C2958" s="19" t="str">
        <f t="shared" si="261"/>
        <v/>
      </c>
      <c r="D2958" s="19" t="str">
        <f t="shared" si="262"/>
        <v/>
      </c>
      <c r="E2958" s="41"/>
      <c r="F2958" s="42"/>
      <c r="G2958" s="43"/>
      <c r="H2958" s="42"/>
      <c r="I2958" s="43"/>
      <c r="J2958" s="20">
        <f>IF(OR(H2958="",I2958=""),0,-VLOOKUP(H2958,AD:AE,2,0)*I2958/60*'1) Input --&gt;'!$D$25)</f>
        <v>0</v>
      </c>
      <c r="K2958" s="20">
        <f t="shared" si="258"/>
        <v>0</v>
      </c>
      <c r="L2958" s="20">
        <f>IF(M2958="",0,-'1) Input --&gt;'!$D$33/M2958)</f>
        <v>0</v>
      </c>
      <c r="M2958" s="20" t="str">
        <f t="shared" si="259"/>
        <v/>
      </c>
    </row>
    <row r="2959" spans="2:13" x14ac:dyDescent="0.2">
      <c r="B2959" t="str">
        <f t="shared" si="260"/>
        <v>-</v>
      </c>
      <c r="C2959" s="19" t="str">
        <f t="shared" si="261"/>
        <v/>
      </c>
      <c r="D2959" s="19" t="str">
        <f t="shared" si="262"/>
        <v/>
      </c>
      <c r="E2959" s="41"/>
      <c r="F2959" s="42"/>
      <c r="G2959" s="43"/>
      <c r="H2959" s="42"/>
      <c r="I2959" s="43"/>
      <c r="J2959" s="20">
        <f>IF(OR(H2959="",I2959=""),0,-VLOOKUP(H2959,AD:AE,2,0)*I2959/60*'1) Input --&gt;'!$D$25)</f>
        <v>0</v>
      </c>
      <c r="K2959" s="20">
        <f t="shared" si="258"/>
        <v>0</v>
      </c>
      <c r="L2959" s="20">
        <f>IF(M2959="",0,-'1) Input --&gt;'!$D$33/M2959)</f>
        <v>0</v>
      </c>
      <c r="M2959" s="20" t="str">
        <f t="shared" si="259"/>
        <v/>
      </c>
    </row>
    <row r="2960" spans="2:13" x14ac:dyDescent="0.2">
      <c r="B2960" t="str">
        <f t="shared" si="260"/>
        <v>-</v>
      </c>
      <c r="C2960" s="19" t="str">
        <f t="shared" si="261"/>
        <v/>
      </c>
      <c r="D2960" s="19" t="str">
        <f t="shared" si="262"/>
        <v/>
      </c>
      <c r="E2960" s="41"/>
      <c r="F2960" s="42"/>
      <c r="G2960" s="43"/>
      <c r="H2960" s="42"/>
      <c r="I2960" s="43"/>
      <c r="J2960" s="20">
        <f>IF(OR(H2960="",I2960=""),0,-VLOOKUP(H2960,AD:AE,2,0)*I2960/60*'1) Input --&gt;'!$D$25)</f>
        <v>0</v>
      </c>
      <c r="K2960" s="20">
        <f t="shared" si="258"/>
        <v>0</v>
      </c>
      <c r="L2960" s="20">
        <f>IF(M2960="",0,-'1) Input --&gt;'!$D$33/M2960)</f>
        <v>0</v>
      </c>
      <c r="M2960" s="20" t="str">
        <f t="shared" si="259"/>
        <v/>
      </c>
    </row>
    <row r="2961" spans="2:13" x14ac:dyDescent="0.2">
      <c r="B2961" t="str">
        <f t="shared" si="260"/>
        <v>-</v>
      </c>
      <c r="C2961" s="19" t="str">
        <f t="shared" si="261"/>
        <v/>
      </c>
      <c r="D2961" s="19" t="str">
        <f t="shared" si="262"/>
        <v/>
      </c>
      <c r="E2961" s="41"/>
      <c r="F2961" s="42"/>
      <c r="G2961" s="43"/>
      <c r="H2961" s="42"/>
      <c r="I2961" s="43"/>
      <c r="J2961" s="20">
        <f>IF(OR(H2961="",I2961=""),0,-VLOOKUP(H2961,AD:AE,2,0)*I2961/60*'1) Input --&gt;'!$D$25)</f>
        <v>0</v>
      </c>
      <c r="K2961" s="20">
        <f t="shared" ref="K2961:K3024" si="263">G2961+J2961</f>
        <v>0</v>
      </c>
      <c r="L2961" s="20">
        <f>IF(M2961="",0,-'1) Input --&gt;'!$D$33/M2961)</f>
        <v>0</v>
      </c>
      <c r="M2961" s="20" t="str">
        <f t="shared" si="259"/>
        <v/>
      </c>
    </row>
    <row r="2962" spans="2:13" x14ac:dyDescent="0.2">
      <c r="B2962" t="str">
        <f t="shared" si="260"/>
        <v>-</v>
      </c>
      <c r="C2962" s="19" t="str">
        <f t="shared" si="261"/>
        <v/>
      </c>
      <c r="D2962" s="19" t="str">
        <f t="shared" si="262"/>
        <v/>
      </c>
      <c r="E2962" s="41"/>
      <c r="F2962" s="42"/>
      <c r="G2962" s="43"/>
      <c r="H2962" s="42"/>
      <c r="I2962" s="43"/>
      <c r="J2962" s="20">
        <f>IF(OR(H2962="",I2962=""),0,-VLOOKUP(H2962,AD:AE,2,0)*I2962/60*'1) Input --&gt;'!$D$25)</f>
        <v>0</v>
      </c>
      <c r="K2962" s="20">
        <f t="shared" si="263"/>
        <v>0</v>
      </c>
      <c r="L2962" s="20">
        <f>IF(M2962="",0,-'1) Input --&gt;'!$D$33/M2962)</f>
        <v>0</v>
      </c>
      <c r="M2962" s="20" t="str">
        <f t="shared" si="259"/>
        <v/>
      </c>
    </row>
    <row r="2963" spans="2:13" x14ac:dyDescent="0.2">
      <c r="B2963" t="str">
        <f t="shared" si="260"/>
        <v>-</v>
      </c>
      <c r="C2963" s="19" t="str">
        <f t="shared" si="261"/>
        <v/>
      </c>
      <c r="D2963" s="19" t="str">
        <f t="shared" si="262"/>
        <v/>
      </c>
      <c r="E2963" s="41"/>
      <c r="F2963" s="42"/>
      <c r="G2963" s="43"/>
      <c r="H2963" s="42"/>
      <c r="I2963" s="43"/>
      <c r="J2963" s="20">
        <f>IF(OR(H2963="",I2963=""),0,-VLOOKUP(H2963,AD:AE,2,0)*I2963/60*'1) Input --&gt;'!$D$25)</f>
        <v>0</v>
      </c>
      <c r="K2963" s="20">
        <f t="shared" si="263"/>
        <v>0</v>
      </c>
      <c r="L2963" s="20">
        <f>IF(M2963="",0,-'1) Input --&gt;'!$D$33/M2963)</f>
        <v>0</v>
      </c>
      <c r="M2963" s="20" t="str">
        <f t="shared" si="259"/>
        <v/>
      </c>
    </row>
    <row r="2964" spans="2:13" x14ac:dyDescent="0.2">
      <c r="B2964" t="str">
        <f t="shared" si="260"/>
        <v>-</v>
      </c>
      <c r="C2964" s="19" t="str">
        <f t="shared" si="261"/>
        <v/>
      </c>
      <c r="D2964" s="19" t="str">
        <f t="shared" si="262"/>
        <v/>
      </c>
      <c r="E2964" s="41"/>
      <c r="F2964" s="42"/>
      <c r="G2964" s="43"/>
      <c r="H2964" s="42"/>
      <c r="I2964" s="43"/>
      <c r="J2964" s="20">
        <f>IF(OR(H2964="",I2964=""),0,-VLOOKUP(H2964,AD:AE,2,0)*I2964/60*'1) Input --&gt;'!$D$25)</f>
        <v>0</v>
      </c>
      <c r="K2964" s="20">
        <f t="shared" si="263"/>
        <v>0</v>
      </c>
      <c r="L2964" s="20">
        <f>IF(M2964="",0,-'1) Input --&gt;'!$D$33/M2964)</f>
        <v>0</v>
      </c>
      <c r="M2964" s="20" t="str">
        <f t="shared" si="259"/>
        <v/>
      </c>
    </row>
    <row r="2965" spans="2:13" x14ac:dyDescent="0.2">
      <c r="B2965" t="str">
        <f t="shared" si="260"/>
        <v>-</v>
      </c>
      <c r="C2965" s="19" t="str">
        <f t="shared" si="261"/>
        <v/>
      </c>
      <c r="D2965" s="19" t="str">
        <f t="shared" si="262"/>
        <v/>
      </c>
      <c r="E2965" s="41"/>
      <c r="F2965" s="42"/>
      <c r="G2965" s="43"/>
      <c r="H2965" s="42"/>
      <c r="I2965" s="43"/>
      <c r="J2965" s="20">
        <f>IF(OR(H2965="",I2965=""),0,-VLOOKUP(H2965,AD:AE,2,0)*I2965/60*'1) Input --&gt;'!$D$25)</f>
        <v>0</v>
      </c>
      <c r="K2965" s="20">
        <f t="shared" si="263"/>
        <v>0</v>
      </c>
      <c r="L2965" s="20">
        <f>IF(M2965="",0,-'1) Input --&gt;'!$D$33/M2965)</f>
        <v>0</v>
      </c>
      <c r="M2965" s="20" t="str">
        <f t="shared" si="259"/>
        <v/>
      </c>
    </row>
    <row r="2966" spans="2:13" x14ac:dyDescent="0.2">
      <c r="B2966" t="str">
        <f t="shared" si="260"/>
        <v>-</v>
      </c>
      <c r="C2966" s="19" t="str">
        <f t="shared" si="261"/>
        <v/>
      </c>
      <c r="D2966" s="19" t="str">
        <f t="shared" si="262"/>
        <v/>
      </c>
      <c r="E2966" s="41"/>
      <c r="F2966" s="42"/>
      <c r="G2966" s="43"/>
      <c r="H2966" s="42"/>
      <c r="I2966" s="43"/>
      <c r="J2966" s="20">
        <f>IF(OR(H2966="",I2966=""),0,-VLOOKUP(H2966,AD:AE,2,0)*I2966/60*'1) Input --&gt;'!$D$25)</f>
        <v>0</v>
      </c>
      <c r="K2966" s="20">
        <f t="shared" si="263"/>
        <v>0</v>
      </c>
      <c r="L2966" s="20">
        <f>IF(M2966="",0,-'1) Input --&gt;'!$D$33/M2966)</f>
        <v>0</v>
      </c>
      <c r="M2966" s="20" t="str">
        <f t="shared" si="259"/>
        <v/>
      </c>
    </row>
    <row r="2967" spans="2:13" x14ac:dyDescent="0.2">
      <c r="B2967" t="str">
        <f t="shared" si="260"/>
        <v>-</v>
      </c>
      <c r="C2967" s="19" t="str">
        <f t="shared" si="261"/>
        <v/>
      </c>
      <c r="D2967" s="19" t="str">
        <f t="shared" si="262"/>
        <v/>
      </c>
      <c r="E2967" s="41"/>
      <c r="F2967" s="42"/>
      <c r="G2967" s="43"/>
      <c r="H2967" s="42"/>
      <c r="I2967" s="43"/>
      <c r="J2967" s="20">
        <f>IF(OR(H2967="",I2967=""),0,-VLOOKUP(H2967,AD:AE,2,0)*I2967/60*'1) Input --&gt;'!$D$25)</f>
        <v>0</v>
      </c>
      <c r="K2967" s="20">
        <f t="shared" si="263"/>
        <v>0</v>
      </c>
      <c r="L2967" s="20">
        <f>IF(M2967="",0,-'1) Input --&gt;'!$D$33/M2967)</f>
        <v>0</v>
      </c>
      <c r="M2967" s="20" t="str">
        <f t="shared" si="259"/>
        <v/>
      </c>
    </row>
    <row r="2968" spans="2:13" x14ac:dyDescent="0.2">
      <c r="B2968" t="str">
        <f t="shared" si="260"/>
        <v>-</v>
      </c>
      <c r="C2968" s="19" t="str">
        <f t="shared" si="261"/>
        <v/>
      </c>
      <c r="D2968" s="19" t="str">
        <f t="shared" si="262"/>
        <v/>
      </c>
      <c r="E2968" s="41"/>
      <c r="F2968" s="42"/>
      <c r="G2968" s="43"/>
      <c r="H2968" s="42"/>
      <c r="I2968" s="43"/>
      <c r="J2968" s="20">
        <f>IF(OR(H2968="",I2968=""),0,-VLOOKUP(H2968,AD:AE,2,0)*I2968/60*'1) Input --&gt;'!$D$25)</f>
        <v>0</v>
      </c>
      <c r="K2968" s="20">
        <f t="shared" si="263"/>
        <v>0</v>
      </c>
      <c r="L2968" s="20">
        <f>IF(M2968="",0,-'1) Input --&gt;'!$D$33/M2968)</f>
        <v>0</v>
      </c>
      <c r="M2968" s="20" t="str">
        <f t="shared" si="259"/>
        <v/>
      </c>
    </row>
    <row r="2969" spans="2:13" x14ac:dyDescent="0.2">
      <c r="B2969" t="str">
        <f t="shared" si="260"/>
        <v>-</v>
      </c>
      <c r="C2969" s="19" t="str">
        <f t="shared" si="261"/>
        <v/>
      </c>
      <c r="D2969" s="19" t="str">
        <f t="shared" si="262"/>
        <v/>
      </c>
      <c r="E2969" s="41"/>
      <c r="F2969" s="42"/>
      <c r="G2969" s="43"/>
      <c r="H2969" s="42"/>
      <c r="I2969" s="43"/>
      <c r="J2969" s="20">
        <f>IF(OR(H2969="",I2969=""),0,-VLOOKUP(H2969,AD:AE,2,0)*I2969/60*'1) Input --&gt;'!$D$25)</f>
        <v>0</v>
      </c>
      <c r="K2969" s="20">
        <f t="shared" si="263"/>
        <v>0</v>
      </c>
      <c r="L2969" s="20">
        <f>IF(M2969="",0,-'1) Input --&gt;'!$D$33/M2969)</f>
        <v>0</v>
      </c>
      <c r="M2969" s="20" t="str">
        <f t="shared" si="259"/>
        <v/>
      </c>
    </row>
    <row r="2970" spans="2:13" x14ac:dyDescent="0.2">
      <c r="B2970" t="str">
        <f t="shared" si="260"/>
        <v>-</v>
      </c>
      <c r="C2970" s="19" t="str">
        <f t="shared" si="261"/>
        <v/>
      </c>
      <c r="D2970" s="19" t="str">
        <f t="shared" si="262"/>
        <v/>
      </c>
      <c r="E2970" s="41"/>
      <c r="F2970" s="42"/>
      <c r="G2970" s="43"/>
      <c r="H2970" s="42"/>
      <c r="I2970" s="43"/>
      <c r="J2970" s="20">
        <f>IF(OR(H2970="",I2970=""),0,-VLOOKUP(H2970,AD:AE,2,0)*I2970/60*'1) Input --&gt;'!$D$25)</f>
        <v>0</v>
      </c>
      <c r="K2970" s="20">
        <f t="shared" si="263"/>
        <v>0</v>
      </c>
      <c r="L2970" s="20">
        <f>IF(M2970="",0,-'1) Input --&gt;'!$D$33/M2970)</f>
        <v>0</v>
      </c>
      <c r="M2970" s="20" t="str">
        <f t="shared" si="259"/>
        <v/>
      </c>
    </row>
    <row r="2971" spans="2:13" x14ac:dyDescent="0.2">
      <c r="B2971" t="str">
        <f t="shared" si="260"/>
        <v>-</v>
      </c>
      <c r="C2971" s="19" t="str">
        <f t="shared" si="261"/>
        <v/>
      </c>
      <c r="D2971" s="19" t="str">
        <f t="shared" si="262"/>
        <v/>
      </c>
      <c r="E2971" s="41"/>
      <c r="F2971" s="42"/>
      <c r="G2971" s="43"/>
      <c r="H2971" s="42"/>
      <c r="I2971" s="43"/>
      <c r="J2971" s="20">
        <f>IF(OR(H2971="",I2971=""),0,-VLOOKUP(H2971,AD:AE,2,0)*I2971/60*'1) Input --&gt;'!$D$25)</f>
        <v>0</v>
      </c>
      <c r="K2971" s="20">
        <f t="shared" si="263"/>
        <v>0</v>
      </c>
      <c r="L2971" s="20">
        <f>IF(M2971="",0,-'1) Input --&gt;'!$D$33/M2971)</f>
        <v>0</v>
      </c>
      <c r="M2971" s="20" t="str">
        <f t="shared" si="259"/>
        <v/>
      </c>
    </row>
    <row r="2972" spans="2:13" x14ac:dyDescent="0.2">
      <c r="B2972" t="str">
        <f t="shared" si="260"/>
        <v>-</v>
      </c>
      <c r="C2972" s="19" t="str">
        <f t="shared" si="261"/>
        <v/>
      </c>
      <c r="D2972" s="19" t="str">
        <f t="shared" si="262"/>
        <v/>
      </c>
      <c r="E2972" s="41"/>
      <c r="F2972" s="42"/>
      <c r="G2972" s="43"/>
      <c r="H2972" s="42"/>
      <c r="I2972" s="43"/>
      <c r="J2972" s="20">
        <f>IF(OR(H2972="",I2972=""),0,-VLOOKUP(H2972,AD:AE,2,0)*I2972/60*'1) Input --&gt;'!$D$25)</f>
        <v>0</v>
      </c>
      <c r="K2972" s="20">
        <f t="shared" si="263"/>
        <v>0</v>
      </c>
      <c r="L2972" s="20">
        <f>IF(M2972="",0,-'1) Input --&gt;'!$D$33/M2972)</f>
        <v>0</v>
      </c>
      <c r="M2972" s="20" t="str">
        <f t="shared" si="259"/>
        <v/>
      </c>
    </row>
    <row r="2973" spans="2:13" x14ac:dyDescent="0.2">
      <c r="B2973" t="str">
        <f t="shared" si="260"/>
        <v>-</v>
      </c>
      <c r="C2973" s="19" t="str">
        <f t="shared" si="261"/>
        <v/>
      </c>
      <c r="D2973" s="19" t="str">
        <f t="shared" si="262"/>
        <v/>
      </c>
      <c r="E2973" s="41"/>
      <c r="F2973" s="42"/>
      <c r="G2973" s="43"/>
      <c r="H2973" s="42"/>
      <c r="I2973" s="43"/>
      <c r="J2973" s="20">
        <f>IF(OR(H2973="",I2973=""),0,-VLOOKUP(H2973,AD:AE,2,0)*I2973/60*'1) Input --&gt;'!$D$25)</f>
        <v>0</v>
      </c>
      <c r="K2973" s="20">
        <f t="shared" si="263"/>
        <v>0</v>
      </c>
      <c r="L2973" s="20">
        <f>IF(M2973="",0,-'1) Input --&gt;'!$D$33/M2973)</f>
        <v>0</v>
      </c>
      <c r="M2973" s="20" t="str">
        <f t="shared" si="259"/>
        <v/>
      </c>
    </row>
    <row r="2974" spans="2:13" x14ac:dyDescent="0.2">
      <c r="B2974" t="str">
        <f t="shared" si="260"/>
        <v>-</v>
      </c>
      <c r="C2974" s="19" t="str">
        <f t="shared" si="261"/>
        <v/>
      </c>
      <c r="D2974" s="19" t="str">
        <f t="shared" si="262"/>
        <v/>
      </c>
      <c r="E2974" s="41"/>
      <c r="F2974" s="42"/>
      <c r="G2974" s="43"/>
      <c r="H2974" s="42"/>
      <c r="I2974" s="43"/>
      <c r="J2974" s="20">
        <f>IF(OR(H2974="",I2974=""),0,-VLOOKUP(H2974,AD:AE,2,0)*I2974/60*'1) Input --&gt;'!$D$25)</f>
        <v>0</v>
      </c>
      <c r="K2974" s="20">
        <f t="shared" si="263"/>
        <v>0</v>
      </c>
      <c r="L2974" s="20">
        <f>IF(M2974="",0,-'1) Input --&gt;'!$D$33/M2974)</f>
        <v>0</v>
      </c>
      <c r="M2974" s="20" t="str">
        <f t="shared" si="259"/>
        <v/>
      </c>
    </row>
    <row r="2975" spans="2:13" x14ac:dyDescent="0.2">
      <c r="B2975" t="str">
        <f t="shared" si="260"/>
        <v>-</v>
      </c>
      <c r="C2975" s="19" t="str">
        <f t="shared" si="261"/>
        <v/>
      </c>
      <c r="D2975" s="19" t="str">
        <f t="shared" si="262"/>
        <v/>
      </c>
      <c r="E2975" s="41"/>
      <c r="F2975" s="42"/>
      <c r="G2975" s="43"/>
      <c r="H2975" s="42"/>
      <c r="I2975" s="43"/>
      <c r="J2975" s="20">
        <f>IF(OR(H2975="",I2975=""),0,-VLOOKUP(H2975,AD:AE,2,0)*I2975/60*'1) Input --&gt;'!$D$25)</f>
        <v>0</v>
      </c>
      <c r="K2975" s="20">
        <f t="shared" si="263"/>
        <v>0</v>
      </c>
      <c r="L2975" s="20">
        <f>IF(M2975="",0,-'1) Input --&gt;'!$D$33/M2975)</f>
        <v>0</v>
      </c>
      <c r="M2975" s="20" t="str">
        <f t="shared" si="259"/>
        <v/>
      </c>
    </row>
    <row r="2976" spans="2:13" x14ac:dyDescent="0.2">
      <c r="B2976" t="str">
        <f t="shared" si="260"/>
        <v>-</v>
      </c>
      <c r="C2976" s="19" t="str">
        <f t="shared" si="261"/>
        <v/>
      </c>
      <c r="D2976" s="19" t="str">
        <f t="shared" si="262"/>
        <v/>
      </c>
      <c r="E2976" s="41"/>
      <c r="F2976" s="42"/>
      <c r="G2976" s="43"/>
      <c r="H2976" s="42"/>
      <c r="I2976" s="43"/>
      <c r="J2976" s="20">
        <f>IF(OR(H2976="",I2976=""),0,-VLOOKUP(H2976,AD:AE,2,0)*I2976/60*'1) Input --&gt;'!$D$25)</f>
        <v>0</v>
      </c>
      <c r="K2976" s="20">
        <f t="shared" si="263"/>
        <v>0</v>
      </c>
      <c r="L2976" s="20">
        <f>IF(M2976="",0,-'1) Input --&gt;'!$D$33/M2976)</f>
        <v>0</v>
      </c>
      <c r="M2976" s="20" t="str">
        <f t="shared" si="259"/>
        <v/>
      </c>
    </row>
    <row r="2977" spans="2:13" x14ac:dyDescent="0.2">
      <c r="B2977" t="str">
        <f t="shared" si="260"/>
        <v>-</v>
      </c>
      <c r="C2977" s="19" t="str">
        <f t="shared" si="261"/>
        <v/>
      </c>
      <c r="D2977" s="19" t="str">
        <f t="shared" si="262"/>
        <v/>
      </c>
      <c r="E2977" s="41"/>
      <c r="F2977" s="42"/>
      <c r="G2977" s="43"/>
      <c r="H2977" s="42"/>
      <c r="I2977" s="43"/>
      <c r="J2977" s="20">
        <f>IF(OR(H2977="",I2977=""),0,-VLOOKUP(H2977,AD:AE,2,0)*I2977/60*'1) Input --&gt;'!$D$25)</f>
        <v>0</v>
      </c>
      <c r="K2977" s="20">
        <f t="shared" si="263"/>
        <v>0</v>
      </c>
      <c r="L2977" s="20">
        <f>IF(M2977="",0,-'1) Input --&gt;'!$D$33/M2977)</f>
        <v>0</v>
      </c>
      <c r="M2977" s="20" t="str">
        <f t="shared" si="259"/>
        <v/>
      </c>
    </row>
    <row r="2978" spans="2:13" x14ac:dyDescent="0.2">
      <c r="B2978" t="str">
        <f t="shared" si="260"/>
        <v>-</v>
      </c>
      <c r="C2978" s="19" t="str">
        <f t="shared" si="261"/>
        <v/>
      </c>
      <c r="D2978" s="19" t="str">
        <f t="shared" si="262"/>
        <v/>
      </c>
      <c r="E2978" s="41"/>
      <c r="F2978" s="42"/>
      <c r="G2978" s="43"/>
      <c r="H2978" s="42"/>
      <c r="I2978" s="43"/>
      <c r="J2978" s="20">
        <f>IF(OR(H2978="",I2978=""),0,-VLOOKUP(H2978,AD:AE,2,0)*I2978/60*'1) Input --&gt;'!$D$25)</f>
        <v>0</v>
      </c>
      <c r="K2978" s="20">
        <f t="shared" si="263"/>
        <v>0</v>
      </c>
      <c r="L2978" s="20">
        <f>IF(M2978="",0,-'1) Input --&gt;'!$D$33/M2978)</f>
        <v>0</v>
      </c>
      <c r="M2978" s="20" t="str">
        <f t="shared" si="259"/>
        <v/>
      </c>
    </row>
    <row r="2979" spans="2:13" x14ac:dyDescent="0.2">
      <c r="B2979" t="str">
        <f t="shared" si="260"/>
        <v>-</v>
      </c>
      <c r="C2979" s="19" t="str">
        <f t="shared" si="261"/>
        <v/>
      </c>
      <c r="D2979" s="19" t="str">
        <f t="shared" si="262"/>
        <v/>
      </c>
      <c r="E2979" s="41"/>
      <c r="F2979" s="42"/>
      <c r="G2979" s="43"/>
      <c r="H2979" s="42"/>
      <c r="I2979" s="43"/>
      <c r="J2979" s="20">
        <f>IF(OR(H2979="",I2979=""),0,-VLOOKUP(H2979,AD:AE,2,0)*I2979/60*'1) Input --&gt;'!$D$25)</f>
        <v>0</v>
      </c>
      <c r="K2979" s="20">
        <f t="shared" si="263"/>
        <v>0</v>
      </c>
      <c r="L2979" s="20">
        <f>IF(M2979="",0,-'1) Input --&gt;'!$D$33/M2979)</f>
        <v>0</v>
      </c>
      <c r="M2979" s="20" t="str">
        <f t="shared" si="259"/>
        <v/>
      </c>
    </row>
    <row r="2980" spans="2:13" x14ac:dyDescent="0.2">
      <c r="B2980" t="str">
        <f t="shared" si="260"/>
        <v>-</v>
      </c>
      <c r="C2980" s="19" t="str">
        <f t="shared" si="261"/>
        <v/>
      </c>
      <c r="D2980" s="19" t="str">
        <f t="shared" si="262"/>
        <v/>
      </c>
      <c r="E2980" s="41"/>
      <c r="F2980" s="42"/>
      <c r="G2980" s="43"/>
      <c r="H2980" s="42"/>
      <c r="I2980" s="43"/>
      <c r="J2980" s="20">
        <f>IF(OR(H2980="",I2980=""),0,-VLOOKUP(H2980,AD:AE,2,0)*I2980/60*'1) Input --&gt;'!$D$25)</f>
        <v>0</v>
      </c>
      <c r="K2980" s="20">
        <f t="shared" si="263"/>
        <v>0</v>
      </c>
      <c r="L2980" s="20">
        <f>IF(M2980="",0,-'1) Input --&gt;'!$D$33/M2980)</f>
        <v>0</v>
      </c>
      <c r="M2980" s="20" t="str">
        <f t="shared" si="259"/>
        <v/>
      </c>
    </row>
    <row r="2981" spans="2:13" x14ac:dyDescent="0.2">
      <c r="B2981" t="str">
        <f t="shared" si="260"/>
        <v>-</v>
      </c>
      <c r="C2981" s="19" t="str">
        <f t="shared" si="261"/>
        <v/>
      </c>
      <c r="D2981" s="19" t="str">
        <f t="shared" si="262"/>
        <v/>
      </c>
      <c r="E2981" s="41"/>
      <c r="F2981" s="42"/>
      <c r="G2981" s="43"/>
      <c r="H2981" s="42"/>
      <c r="I2981" s="43"/>
      <c r="J2981" s="20">
        <f>IF(OR(H2981="",I2981=""),0,-VLOOKUP(H2981,AD:AE,2,0)*I2981/60*'1) Input --&gt;'!$D$25)</f>
        <v>0</v>
      </c>
      <c r="K2981" s="20">
        <f t="shared" si="263"/>
        <v>0</v>
      </c>
      <c r="L2981" s="20">
        <f>IF(M2981="",0,-'1) Input --&gt;'!$D$33/M2981)</f>
        <v>0</v>
      </c>
      <c r="M2981" s="20" t="str">
        <f t="shared" si="259"/>
        <v/>
      </c>
    </row>
    <row r="2982" spans="2:13" x14ac:dyDescent="0.2">
      <c r="B2982" t="str">
        <f t="shared" si="260"/>
        <v>-</v>
      </c>
      <c r="C2982" s="19" t="str">
        <f t="shared" si="261"/>
        <v/>
      </c>
      <c r="D2982" s="19" t="str">
        <f t="shared" si="262"/>
        <v/>
      </c>
      <c r="E2982" s="41"/>
      <c r="F2982" s="42"/>
      <c r="G2982" s="43"/>
      <c r="H2982" s="42"/>
      <c r="I2982" s="43"/>
      <c r="J2982" s="20">
        <f>IF(OR(H2982="",I2982=""),0,-VLOOKUP(H2982,AD:AE,2,0)*I2982/60*'1) Input --&gt;'!$D$25)</f>
        <v>0</v>
      </c>
      <c r="K2982" s="20">
        <f t="shared" si="263"/>
        <v>0</v>
      </c>
      <c r="L2982" s="20">
        <f>IF(M2982="",0,-'1) Input --&gt;'!$D$33/M2982)</f>
        <v>0</v>
      </c>
      <c r="M2982" s="20" t="str">
        <f t="shared" si="259"/>
        <v/>
      </c>
    </row>
    <row r="2983" spans="2:13" x14ac:dyDescent="0.2">
      <c r="B2983" t="str">
        <f t="shared" si="260"/>
        <v>-</v>
      </c>
      <c r="C2983" s="19" t="str">
        <f t="shared" si="261"/>
        <v/>
      </c>
      <c r="D2983" s="19" t="str">
        <f t="shared" si="262"/>
        <v/>
      </c>
      <c r="E2983" s="41"/>
      <c r="F2983" s="42"/>
      <c r="G2983" s="43"/>
      <c r="H2983" s="42"/>
      <c r="I2983" s="43"/>
      <c r="J2983" s="20">
        <f>IF(OR(H2983="",I2983=""),0,-VLOOKUP(H2983,AD:AE,2,0)*I2983/60*'1) Input --&gt;'!$D$25)</f>
        <v>0</v>
      </c>
      <c r="K2983" s="20">
        <f t="shared" si="263"/>
        <v>0</v>
      </c>
      <c r="L2983" s="20">
        <f>IF(M2983="",0,-'1) Input --&gt;'!$D$33/M2983)</f>
        <v>0</v>
      </c>
      <c r="M2983" s="20" t="str">
        <f t="shared" si="259"/>
        <v/>
      </c>
    </row>
    <row r="2984" spans="2:13" x14ac:dyDescent="0.2">
      <c r="B2984" t="str">
        <f t="shared" si="260"/>
        <v>-</v>
      </c>
      <c r="C2984" s="19" t="str">
        <f t="shared" si="261"/>
        <v/>
      </c>
      <c r="D2984" s="19" t="str">
        <f t="shared" si="262"/>
        <v/>
      </c>
      <c r="E2984" s="41"/>
      <c r="F2984" s="42"/>
      <c r="G2984" s="43"/>
      <c r="H2984" s="42"/>
      <c r="I2984" s="43"/>
      <c r="J2984" s="20">
        <f>IF(OR(H2984="",I2984=""),0,-VLOOKUP(H2984,AD:AE,2,0)*I2984/60*'1) Input --&gt;'!$D$25)</f>
        <v>0</v>
      </c>
      <c r="K2984" s="20">
        <f t="shared" si="263"/>
        <v>0</v>
      </c>
      <c r="L2984" s="20">
        <f>IF(M2984="",0,-'1) Input --&gt;'!$D$33/M2984)</f>
        <v>0</v>
      </c>
      <c r="M2984" s="20" t="str">
        <f t="shared" si="259"/>
        <v/>
      </c>
    </row>
    <row r="2985" spans="2:13" x14ac:dyDescent="0.2">
      <c r="B2985" t="str">
        <f t="shared" si="260"/>
        <v>-</v>
      </c>
      <c r="C2985" s="19" t="str">
        <f t="shared" si="261"/>
        <v/>
      </c>
      <c r="D2985" s="19" t="str">
        <f t="shared" si="262"/>
        <v/>
      </c>
      <c r="E2985" s="41"/>
      <c r="F2985" s="42"/>
      <c r="G2985" s="43"/>
      <c r="H2985" s="42"/>
      <c r="I2985" s="43"/>
      <c r="J2985" s="20">
        <f>IF(OR(H2985="",I2985=""),0,-VLOOKUP(H2985,AD:AE,2,0)*I2985/60*'1) Input --&gt;'!$D$25)</f>
        <v>0</v>
      </c>
      <c r="K2985" s="20">
        <f t="shared" si="263"/>
        <v>0</v>
      </c>
      <c r="L2985" s="20">
        <f>IF(M2985="",0,-'1) Input --&gt;'!$D$33/M2985)</f>
        <v>0</v>
      </c>
      <c r="M2985" s="20" t="str">
        <f t="shared" si="259"/>
        <v/>
      </c>
    </row>
    <row r="2986" spans="2:13" x14ac:dyDescent="0.2">
      <c r="B2986" t="str">
        <f t="shared" si="260"/>
        <v>-</v>
      </c>
      <c r="C2986" s="19" t="str">
        <f t="shared" si="261"/>
        <v/>
      </c>
      <c r="D2986" s="19" t="str">
        <f t="shared" si="262"/>
        <v/>
      </c>
      <c r="E2986" s="41"/>
      <c r="F2986" s="42"/>
      <c r="G2986" s="43"/>
      <c r="H2986" s="42"/>
      <c r="I2986" s="43"/>
      <c r="J2986" s="20">
        <f>IF(OR(H2986="",I2986=""),0,-VLOOKUP(H2986,AD:AE,2,0)*I2986/60*'1) Input --&gt;'!$D$25)</f>
        <v>0</v>
      </c>
      <c r="K2986" s="20">
        <f t="shared" si="263"/>
        <v>0</v>
      </c>
      <c r="L2986" s="20">
        <f>IF(M2986="",0,-'1) Input --&gt;'!$D$33/M2986)</f>
        <v>0</v>
      </c>
      <c r="M2986" s="20" t="str">
        <f t="shared" si="259"/>
        <v/>
      </c>
    </row>
    <row r="2987" spans="2:13" x14ac:dyDescent="0.2">
      <c r="B2987" t="str">
        <f t="shared" si="260"/>
        <v>-</v>
      </c>
      <c r="C2987" s="19" t="str">
        <f t="shared" si="261"/>
        <v/>
      </c>
      <c r="D2987" s="19" t="str">
        <f t="shared" si="262"/>
        <v/>
      </c>
      <c r="E2987" s="41"/>
      <c r="F2987" s="42"/>
      <c r="G2987" s="43"/>
      <c r="H2987" s="42"/>
      <c r="I2987" s="43"/>
      <c r="J2987" s="20">
        <f>IF(OR(H2987="",I2987=""),0,-VLOOKUP(H2987,AD:AE,2,0)*I2987/60*'1) Input --&gt;'!$D$25)</f>
        <v>0</v>
      </c>
      <c r="K2987" s="20">
        <f t="shared" si="263"/>
        <v>0</v>
      </c>
      <c r="L2987" s="20">
        <f>IF(M2987="",0,-'1) Input --&gt;'!$D$33/M2987)</f>
        <v>0</v>
      </c>
      <c r="M2987" s="20" t="str">
        <f t="shared" si="259"/>
        <v/>
      </c>
    </row>
    <row r="2988" spans="2:13" x14ac:dyDescent="0.2">
      <c r="B2988" t="str">
        <f t="shared" si="260"/>
        <v>-</v>
      </c>
      <c r="C2988" s="19" t="str">
        <f t="shared" si="261"/>
        <v/>
      </c>
      <c r="D2988" s="19" t="str">
        <f t="shared" si="262"/>
        <v/>
      </c>
      <c r="E2988" s="41"/>
      <c r="F2988" s="42"/>
      <c r="G2988" s="43"/>
      <c r="H2988" s="42"/>
      <c r="I2988" s="43"/>
      <c r="J2988" s="20">
        <f>IF(OR(H2988="",I2988=""),0,-VLOOKUP(H2988,AD:AE,2,0)*I2988/60*'1) Input --&gt;'!$D$25)</f>
        <v>0</v>
      </c>
      <c r="K2988" s="20">
        <f t="shared" si="263"/>
        <v>0</v>
      </c>
      <c r="L2988" s="20">
        <f>IF(M2988="",0,-'1) Input --&gt;'!$D$33/M2988)</f>
        <v>0</v>
      </c>
      <c r="M2988" s="20" t="str">
        <f t="shared" si="259"/>
        <v/>
      </c>
    </row>
    <row r="2989" spans="2:13" x14ac:dyDescent="0.2">
      <c r="B2989" t="str">
        <f t="shared" si="260"/>
        <v>-</v>
      </c>
      <c r="C2989" s="19" t="str">
        <f t="shared" si="261"/>
        <v/>
      </c>
      <c r="D2989" s="19" t="str">
        <f t="shared" si="262"/>
        <v/>
      </c>
      <c r="E2989" s="41"/>
      <c r="F2989" s="42"/>
      <c r="G2989" s="43"/>
      <c r="H2989" s="42"/>
      <c r="I2989" s="43"/>
      <c r="J2989" s="20">
        <f>IF(OR(H2989="",I2989=""),0,-VLOOKUP(H2989,AD:AE,2,0)*I2989/60*'1) Input --&gt;'!$D$25)</f>
        <v>0</v>
      </c>
      <c r="K2989" s="20">
        <f t="shared" si="263"/>
        <v>0</v>
      </c>
      <c r="L2989" s="20">
        <f>IF(M2989="",0,-'1) Input --&gt;'!$D$33/M2989)</f>
        <v>0</v>
      </c>
      <c r="M2989" s="20" t="str">
        <f t="shared" si="259"/>
        <v/>
      </c>
    </row>
    <row r="2990" spans="2:13" x14ac:dyDescent="0.2">
      <c r="B2990" t="str">
        <f t="shared" si="260"/>
        <v>-</v>
      </c>
      <c r="C2990" s="19" t="str">
        <f t="shared" si="261"/>
        <v/>
      </c>
      <c r="D2990" s="19" t="str">
        <f t="shared" si="262"/>
        <v/>
      </c>
      <c r="E2990" s="41"/>
      <c r="F2990" s="42"/>
      <c r="G2990" s="43"/>
      <c r="H2990" s="42"/>
      <c r="I2990" s="43"/>
      <c r="J2990" s="20">
        <f>IF(OR(H2990="",I2990=""),0,-VLOOKUP(H2990,AD:AE,2,0)*I2990/60*'1) Input --&gt;'!$D$25)</f>
        <v>0</v>
      </c>
      <c r="K2990" s="20">
        <f t="shared" si="263"/>
        <v>0</v>
      </c>
      <c r="L2990" s="20">
        <f>IF(M2990="",0,-'1) Input --&gt;'!$D$33/M2990)</f>
        <v>0</v>
      </c>
      <c r="M2990" s="20" t="str">
        <f t="shared" si="259"/>
        <v/>
      </c>
    </row>
    <row r="2991" spans="2:13" x14ac:dyDescent="0.2">
      <c r="B2991" t="str">
        <f t="shared" si="260"/>
        <v>-</v>
      </c>
      <c r="C2991" s="19" t="str">
        <f t="shared" si="261"/>
        <v/>
      </c>
      <c r="D2991" s="19" t="str">
        <f t="shared" si="262"/>
        <v/>
      </c>
      <c r="E2991" s="41"/>
      <c r="F2991" s="42"/>
      <c r="G2991" s="43"/>
      <c r="H2991" s="42"/>
      <c r="I2991" s="43"/>
      <c r="J2991" s="20">
        <f>IF(OR(H2991="",I2991=""),0,-VLOOKUP(H2991,AD:AE,2,0)*I2991/60*'1) Input --&gt;'!$D$25)</f>
        <v>0</v>
      </c>
      <c r="K2991" s="20">
        <f t="shared" si="263"/>
        <v>0</v>
      </c>
      <c r="L2991" s="20">
        <f>IF(M2991="",0,-'1) Input --&gt;'!$D$33/M2991)</f>
        <v>0</v>
      </c>
      <c r="M2991" s="20" t="str">
        <f t="shared" si="259"/>
        <v/>
      </c>
    </row>
    <row r="2992" spans="2:13" x14ac:dyDescent="0.2">
      <c r="B2992" t="str">
        <f t="shared" si="260"/>
        <v>-</v>
      </c>
      <c r="C2992" s="19" t="str">
        <f t="shared" si="261"/>
        <v/>
      </c>
      <c r="D2992" s="19" t="str">
        <f t="shared" si="262"/>
        <v/>
      </c>
      <c r="E2992" s="41"/>
      <c r="F2992" s="42"/>
      <c r="G2992" s="43"/>
      <c r="H2992" s="42"/>
      <c r="I2992" s="43"/>
      <c r="J2992" s="20">
        <f>IF(OR(H2992="",I2992=""),0,-VLOOKUP(H2992,AD:AE,2,0)*I2992/60*'1) Input --&gt;'!$D$25)</f>
        <v>0</v>
      </c>
      <c r="K2992" s="20">
        <f t="shared" si="263"/>
        <v>0</v>
      </c>
      <c r="L2992" s="20">
        <f>IF(M2992="",0,-'1) Input --&gt;'!$D$33/M2992)</f>
        <v>0</v>
      </c>
      <c r="M2992" s="20" t="str">
        <f t="shared" si="259"/>
        <v/>
      </c>
    </row>
    <row r="2993" spans="2:13" x14ac:dyDescent="0.2">
      <c r="B2993" t="str">
        <f t="shared" si="260"/>
        <v>-</v>
      </c>
      <c r="C2993" s="19" t="str">
        <f t="shared" si="261"/>
        <v/>
      </c>
      <c r="D2993" s="19" t="str">
        <f t="shared" si="262"/>
        <v/>
      </c>
      <c r="E2993" s="41"/>
      <c r="F2993" s="42"/>
      <c r="G2993" s="43"/>
      <c r="H2993" s="42"/>
      <c r="I2993" s="43"/>
      <c r="J2993" s="20">
        <f>IF(OR(H2993="",I2993=""),0,-VLOOKUP(H2993,AD:AE,2,0)*I2993/60*'1) Input --&gt;'!$D$25)</f>
        <v>0</v>
      </c>
      <c r="K2993" s="20">
        <f t="shared" si="263"/>
        <v>0</v>
      </c>
      <c r="L2993" s="20">
        <f>IF(M2993="",0,-'1) Input --&gt;'!$D$33/M2993)</f>
        <v>0</v>
      </c>
      <c r="M2993" s="20" t="str">
        <f t="shared" si="259"/>
        <v/>
      </c>
    </row>
    <row r="2994" spans="2:13" x14ac:dyDescent="0.2">
      <c r="B2994" t="str">
        <f t="shared" si="260"/>
        <v>-</v>
      </c>
      <c r="C2994" s="19" t="str">
        <f t="shared" si="261"/>
        <v/>
      </c>
      <c r="D2994" s="19" t="str">
        <f t="shared" si="262"/>
        <v/>
      </c>
      <c r="E2994" s="41"/>
      <c r="F2994" s="42"/>
      <c r="G2994" s="43"/>
      <c r="H2994" s="42"/>
      <c r="I2994" s="43"/>
      <c r="J2994" s="20">
        <f>IF(OR(H2994="",I2994=""),0,-VLOOKUP(H2994,AD:AE,2,0)*I2994/60*'1) Input --&gt;'!$D$25)</f>
        <v>0</v>
      </c>
      <c r="K2994" s="20">
        <f t="shared" si="263"/>
        <v>0</v>
      </c>
      <c r="L2994" s="20">
        <f>IF(M2994="",0,-'1) Input --&gt;'!$D$33/M2994)</f>
        <v>0</v>
      </c>
      <c r="M2994" s="20" t="str">
        <f t="shared" si="259"/>
        <v/>
      </c>
    </row>
    <row r="2995" spans="2:13" x14ac:dyDescent="0.2">
      <c r="B2995" t="str">
        <f t="shared" si="260"/>
        <v>-</v>
      </c>
      <c r="C2995" s="19" t="str">
        <f t="shared" si="261"/>
        <v/>
      </c>
      <c r="D2995" s="19" t="str">
        <f t="shared" si="262"/>
        <v/>
      </c>
      <c r="E2995" s="41"/>
      <c r="F2995" s="42"/>
      <c r="G2995" s="43"/>
      <c r="H2995" s="42"/>
      <c r="I2995" s="43"/>
      <c r="J2995" s="20">
        <f>IF(OR(H2995="",I2995=""),0,-VLOOKUP(H2995,AD:AE,2,0)*I2995/60*'1) Input --&gt;'!$D$25)</f>
        <v>0</v>
      </c>
      <c r="K2995" s="20">
        <f t="shared" si="263"/>
        <v>0</v>
      </c>
      <c r="L2995" s="20">
        <f>IF(M2995="",0,-'1) Input --&gt;'!$D$33/M2995)</f>
        <v>0</v>
      </c>
      <c r="M2995" s="20" t="str">
        <f t="shared" si="259"/>
        <v/>
      </c>
    </row>
    <row r="2996" spans="2:13" x14ac:dyDescent="0.2">
      <c r="B2996" t="str">
        <f t="shared" si="260"/>
        <v>-</v>
      </c>
      <c r="C2996" s="19" t="str">
        <f t="shared" si="261"/>
        <v/>
      </c>
      <c r="D2996" s="19" t="str">
        <f t="shared" si="262"/>
        <v/>
      </c>
      <c r="E2996" s="41"/>
      <c r="F2996" s="42"/>
      <c r="G2996" s="43"/>
      <c r="H2996" s="42"/>
      <c r="I2996" s="43"/>
      <c r="J2996" s="20">
        <f>IF(OR(H2996="",I2996=""),0,-VLOOKUP(H2996,AD:AE,2,0)*I2996/60*'1) Input --&gt;'!$D$25)</f>
        <v>0</v>
      </c>
      <c r="K2996" s="20">
        <f t="shared" si="263"/>
        <v>0</v>
      </c>
      <c r="L2996" s="20">
        <f>IF(M2996="",0,-'1) Input --&gt;'!$D$33/M2996)</f>
        <v>0</v>
      </c>
      <c r="M2996" s="20" t="str">
        <f t="shared" si="259"/>
        <v/>
      </c>
    </row>
    <row r="2997" spans="2:13" x14ac:dyDescent="0.2">
      <c r="B2997" t="str">
        <f t="shared" si="260"/>
        <v>-</v>
      </c>
      <c r="C2997" s="19" t="str">
        <f t="shared" si="261"/>
        <v/>
      </c>
      <c r="D2997" s="19" t="str">
        <f t="shared" si="262"/>
        <v/>
      </c>
      <c r="E2997" s="41"/>
      <c r="F2997" s="42"/>
      <c r="G2997" s="43"/>
      <c r="H2997" s="42"/>
      <c r="I2997" s="43"/>
      <c r="J2997" s="20">
        <f>IF(OR(H2997="",I2997=""),0,-VLOOKUP(H2997,AD:AE,2,0)*I2997/60*'1) Input --&gt;'!$D$25)</f>
        <v>0</v>
      </c>
      <c r="K2997" s="20">
        <f t="shared" si="263"/>
        <v>0</v>
      </c>
      <c r="L2997" s="20">
        <f>IF(M2997="",0,-'1) Input --&gt;'!$D$33/M2997)</f>
        <v>0</v>
      </c>
      <c r="M2997" s="20" t="str">
        <f t="shared" si="259"/>
        <v/>
      </c>
    </row>
    <row r="2998" spans="2:13" x14ac:dyDescent="0.2">
      <c r="B2998" t="str">
        <f t="shared" si="260"/>
        <v>-</v>
      </c>
      <c r="C2998" s="19" t="str">
        <f t="shared" si="261"/>
        <v/>
      </c>
      <c r="D2998" s="19" t="str">
        <f t="shared" si="262"/>
        <v/>
      </c>
      <c r="E2998" s="41"/>
      <c r="F2998" s="42"/>
      <c r="G2998" s="43"/>
      <c r="H2998" s="42"/>
      <c r="I2998" s="43"/>
      <c r="J2998" s="20">
        <f>IF(OR(H2998="",I2998=""),0,-VLOOKUP(H2998,AD:AE,2,0)*I2998/60*'1) Input --&gt;'!$D$25)</f>
        <v>0</v>
      </c>
      <c r="K2998" s="20">
        <f t="shared" si="263"/>
        <v>0</v>
      </c>
      <c r="L2998" s="20">
        <f>IF(M2998="",0,-'1) Input --&gt;'!$D$33/M2998)</f>
        <v>0</v>
      </c>
      <c r="M2998" s="20" t="str">
        <f t="shared" si="259"/>
        <v/>
      </c>
    </row>
    <row r="2999" spans="2:13" x14ac:dyDescent="0.2">
      <c r="B2999" t="str">
        <f t="shared" si="260"/>
        <v>-</v>
      </c>
      <c r="C2999" s="19" t="str">
        <f t="shared" si="261"/>
        <v/>
      </c>
      <c r="D2999" s="19" t="str">
        <f t="shared" si="262"/>
        <v/>
      </c>
      <c r="E2999" s="41"/>
      <c r="F2999" s="42"/>
      <c r="G2999" s="43"/>
      <c r="H2999" s="42"/>
      <c r="I2999" s="43"/>
      <c r="J2999" s="20">
        <f>IF(OR(H2999="",I2999=""),0,-VLOOKUP(H2999,AD:AE,2,0)*I2999/60*'1) Input --&gt;'!$D$25)</f>
        <v>0</v>
      </c>
      <c r="K2999" s="20">
        <f t="shared" si="263"/>
        <v>0</v>
      </c>
      <c r="L2999" s="20">
        <f>IF(M2999="",0,-'1) Input --&gt;'!$D$33/M2999)</f>
        <v>0</v>
      </c>
      <c r="M2999" s="20" t="str">
        <f t="shared" si="259"/>
        <v/>
      </c>
    </row>
    <row r="3000" spans="2:13" x14ac:dyDescent="0.2">
      <c r="B3000" t="str">
        <f t="shared" si="260"/>
        <v>-</v>
      </c>
      <c r="C3000" s="19" t="str">
        <f t="shared" si="261"/>
        <v/>
      </c>
      <c r="D3000" s="19" t="str">
        <f t="shared" si="262"/>
        <v/>
      </c>
      <c r="E3000" s="41"/>
      <c r="F3000" s="42"/>
      <c r="G3000" s="43"/>
      <c r="H3000" s="42"/>
      <c r="I3000" s="43"/>
      <c r="J3000" s="20">
        <f>IF(OR(H3000="",I3000=""),0,-VLOOKUP(H3000,AD:AE,2,0)*I3000/60*'1) Input --&gt;'!$D$25)</f>
        <v>0</v>
      </c>
      <c r="K3000" s="20">
        <f t="shared" si="263"/>
        <v>0</v>
      </c>
      <c r="L3000" s="20">
        <f>IF(M3000="",0,-'1) Input --&gt;'!$D$33/M3000)</f>
        <v>0</v>
      </c>
      <c r="M3000" s="20" t="str">
        <f t="shared" si="259"/>
        <v/>
      </c>
    </row>
    <row r="3001" spans="2:13" x14ac:dyDescent="0.2">
      <c r="B3001" t="str">
        <f t="shared" si="260"/>
        <v>-</v>
      </c>
      <c r="C3001" s="19" t="str">
        <f t="shared" si="261"/>
        <v/>
      </c>
      <c r="D3001" s="19" t="str">
        <f t="shared" si="262"/>
        <v/>
      </c>
      <c r="E3001" s="41"/>
      <c r="F3001" s="42"/>
      <c r="G3001" s="43"/>
      <c r="H3001" s="42"/>
      <c r="I3001" s="43"/>
      <c r="J3001" s="20">
        <f>IF(OR(H3001="",I3001=""),0,-VLOOKUP(H3001,AD:AE,2,0)*I3001/60*'1) Input --&gt;'!$D$25)</f>
        <v>0</v>
      </c>
      <c r="K3001" s="20">
        <f t="shared" si="263"/>
        <v>0</v>
      </c>
      <c r="L3001" s="20">
        <f>IF(M3001="",0,-'1) Input --&gt;'!$D$33/M3001)</f>
        <v>0</v>
      </c>
      <c r="M3001" s="20" t="str">
        <f t="shared" si="259"/>
        <v/>
      </c>
    </row>
    <row r="3002" spans="2:13" x14ac:dyDescent="0.2">
      <c r="B3002" t="str">
        <f t="shared" si="260"/>
        <v>-</v>
      </c>
      <c r="C3002" s="19" t="str">
        <f t="shared" si="261"/>
        <v/>
      </c>
      <c r="D3002" s="19" t="str">
        <f t="shared" si="262"/>
        <v/>
      </c>
      <c r="E3002" s="41"/>
      <c r="F3002" s="42"/>
      <c r="G3002" s="43"/>
      <c r="H3002" s="42"/>
      <c r="I3002" s="43"/>
      <c r="J3002" s="20">
        <f>IF(OR(H3002="",I3002=""),0,-VLOOKUP(H3002,AD:AE,2,0)*I3002/60*'1) Input --&gt;'!$D$25)</f>
        <v>0</v>
      </c>
      <c r="K3002" s="20">
        <f t="shared" si="263"/>
        <v>0</v>
      </c>
      <c r="L3002" s="20">
        <f>IF(M3002="",0,-'1) Input --&gt;'!$D$33/M3002)</f>
        <v>0</v>
      </c>
      <c r="M3002" s="20" t="str">
        <f t="shared" si="259"/>
        <v/>
      </c>
    </row>
    <row r="3003" spans="2:13" x14ac:dyDescent="0.2">
      <c r="B3003" t="str">
        <f t="shared" si="260"/>
        <v>-</v>
      </c>
      <c r="C3003" s="19" t="str">
        <f t="shared" si="261"/>
        <v/>
      </c>
      <c r="D3003" s="19" t="str">
        <f t="shared" si="262"/>
        <v/>
      </c>
      <c r="E3003" s="41"/>
      <c r="F3003" s="42"/>
      <c r="G3003" s="43"/>
      <c r="H3003" s="42"/>
      <c r="I3003" s="43"/>
      <c r="J3003" s="20">
        <f>IF(OR(H3003="",I3003=""),0,-VLOOKUP(H3003,AD:AE,2,0)*I3003/60*'1) Input --&gt;'!$D$25)</f>
        <v>0</v>
      </c>
      <c r="K3003" s="20">
        <f t="shared" si="263"/>
        <v>0</v>
      </c>
      <c r="L3003" s="20">
        <f>IF(M3003="",0,-'1) Input --&gt;'!$D$33/M3003)</f>
        <v>0</v>
      </c>
      <c r="M3003" s="20" t="str">
        <f t="shared" si="259"/>
        <v/>
      </c>
    </row>
    <row r="3004" spans="2:13" x14ac:dyDescent="0.2">
      <c r="B3004" t="str">
        <f t="shared" si="260"/>
        <v>-</v>
      </c>
      <c r="C3004" s="19" t="str">
        <f t="shared" si="261"/>
        <v/>
      </c>
      <c r="D3004" s="19" t="str">
        <f t="shared" si="262"/>
        <v/>
      </c>
      <c r="E3004" s="41"/>
      <c r="F3004" s="42"/>
      <c r="G3004" s="43"/>
      <c r="H3004" s="42"/>
      <c r="I3004" s="43"/>
      <c r="J3004" s="20">
        <f>IF(OR(H3004="",I3004=""),0,-VLOOKUP(H3004,AD:AE,2,0)*I3004/60*'1) Input --&gt;'!$D$25)</f>
        <v>0</v>
      </c>
      <c r="K3004" s="20">
        <f t="shared" si="263"/>
        <v>0</v>
      </c>
      <c r="L3004" s="20">
        <f>IF(M3004="",0,-'1) Input --&gt;'!$D$33/M3004)</f>
        <v>0</v>
      </c>
      <c r="M3004" s="20" t="str">
        <f t="shared" si="259"/>
        <v/>
      </c>
    </row>
    <row r="3005" spans="2:13" x14ac:dyDescent="0.2">
      <c r="B3005" t="str">
        <f t="shared" si="260"/>
        <v>-</v>
      </c>
      <c r="C3005" s="19" t="str">
        <f t="shared" si="261"/>
        <v/>
      </c>
      <c r="D3005" s="19" t="str">
        <f t="shared" si="262"/>
        <v/>
      </c>
      <c r="E3005" s="41"/>
      <c r="F3005" s="42"/>
      <c r="G3005" s="43"/>
      <c r="H3005" s="42"/>
      <c r="I3005" s="43"/>
      <c r="J3005" s="20">
        <f>IF(OR(H3005="",I3005=""),0,-VLOOKUP(H3005,AD:AE,2,0)*I3005/60*'1) Input --&gt;'!$D$25)</f>
        <v>0</v>
      </c>
      <c r="K3005" s="20">
        <f t="shared" si="263"/>
        <v>0</v>
      </c>
      <c r="L3005" s="20">
        <f>IF(M3005="",0,-'1) Input --&gt;'!$D$33/M3005)</f>
        <v>0</v>
      </c>
      <c r="M3005" s="20" t="str">
        <f t="shared" si="259"/>
        <v/>
      </c>
    </row>
    <row r="3006" spans="2:13" x14ac:dyDescent="0.2">
      <c r="B3006" t="str">
        <f t="shared" si="260"/>
        <v>-</v>
      </c>
      <c r="C3006" s="19" t="str">
        <f t="shared" si="261"/>
        <v/>
      </c>
      <c r="D3006" s="19" t="str">
        <f t="shared" si="262"/>
        <v/>
      </c>
      <c r="E3006" s="41"/>
      <c r="F3006" s="42"/>
      <c r="G3006" s="43"/>
      <c r="H3006" s="42"/>
      <c r="I3006" s="43"/>
      <c r="J3006" s="20">
        <f>IF(OR(H3006="",I3006=""),0,-VLOOKUP(H3006,AD:AE,2,0)*I3006/60*'1) Input --&gt;'!$D$25)</f>
        <v>0</v>
      </c>
      <c r="K3006" s="20">
        <f t="shared" si="263"/>
        <v>0</v>
      </c>
      <c r="L3006" s="20">
        <f>IF(M3006="",0,-'1) Input --&gt;'!$D$33/M3006)</f>
        <v>0</v>
      </c>
      <c r="M3006" s="20" t="str">
        <f t="shared" si="259"/>
        <v/>
      </c>
    </row>
    <row r="3007" spans="2:13" x14ac:dyDescent="0.2">
      <c r="B3007" t="str">
        <f t="shared" si="260"/>
        <v>-</v>
      </c>
      <c r="C3007" s="19" t="str">
        <f t="shared" si="261"/>
        <v/>
      </c>
      <c r="D3007" s="19" t="str">
        <f t="shared" si="262"/>
        <v/>
      </c>
      <c r="E3007" s="41"/>
      <c r="F3007" s="42"/>
      <c r="G3007" s="43"/>
      <c r="H3007" s="42"/>
      <c r="I3007" s="43"/>
      <c r="J3007" s="20">
        <f>IF(OR(H3007="",I3007=""),0,-VLOOKUP(H3007,AD:AE,2,0)*I3007/60*'1) Input --&gt;'!$D$25)</f>
        <v>0</v>
      </c>
      <c r="K3007" s="20">
        <f t="shared" si="263"/>
        <v>0</v>
      </c>
      <c r="L3007" s="20">
        <f>IF(M3007="",0,-'1) Input --&gt;'!$D$33/M3007)</f>
        <v>0</v>
      </c>
      <c r="M3007" s="20" t="str">
        <f t="shared" si="259"/>
        <v/>
      </c>
    </row>
    <row r="3008" spans="2:13" x14ac:dyDescent="0.2">
      <c r="B3008" t="str">
        <f t="shared" si="260"/>
        <v>-</v>
      </c>
      <c r="C3008" s="19" t="str">
        <f t="shared" si="261"/>
        <v/>
      </c>
      <c r="D3008" s="19" t="str">
        <f t="shared" si="262"/>
        <v/>
      </c>
      <c r="E3008" s="41"/>
      <c r="F3008" s="42"/>
      <c r="G3008" s="43"/>
      <c r="H3008" s="42"/>
      <c r="I3008" s="43"/>
      <c r="J3008" s="20">
        <f>IF(OR(H3008="",I3008=""),0,-VLOOKUP(H3008,AD:AE,2,0)*I3008/60*'1) Input --&gt;'!$D$25)</f>
        <v>0</v>
      </c>
      <c r="K3008" s="20">
        <f t="shared" si="263"/>
        <v>0</v>
      </c>
      <c r="L3008" s="20">
        <f>IF(M3008="",0,-'1) Input --&gt;'!$D$33/M3008)</f>
        <v>0</v>
      </c>
      <c r="M3008" s="20" t="str">
        <f t="shared" si="259"/>
        <v/>
      </c>
    </row>
    <row r="3009" spans="2:13" x14ac:dyDescent="0.2">
      <c r="B3009" t="str">
        <f t="shared" si="260"/>
        <v>-</v>
      </c>
      <c r="C3009" s="19" t="str">
        <f t="shared" si="261"/>
        <v/>
      </c>
      <c r="D3009" s="19" t="str">
        <f t="shared" si="262"/>
        <v/>
      </c>
      <c r="E3009" s="41"/>
      <c r="F3009" s="42"/>
      <c r="G3009" s="43"/>
      <c r="H3009" s="42"/>
      <c r="I3009" s="43"/>
      <c r="J3009" s="20">
        <f>IF(OR(H3009="",I3009=""),0,-VLOOKUP(H3009,AD:AE,2,0)*I3009/60*'1) Input --&gt;'!$D$25)</f>
        <v>0</v>
      </c>
      <c r="K3009" s="20">
        <f t="shared" si="263"/>
        <v>0</v>
      </c>
      <c r="L3009" s="20">
        <f>IF(M3009="",0,-'1) Input --&gt;'!$D$33/M3009)</f>
        <v>0</v>
      </c>
      <c r="M3009" s="20" t="str">
        <f t="shared" si="259"/>
        <v/>
      </c>
    </row>
    <row r="3010" spans="2:13" x14ac:dyDescent="0.2">
      <c r="B3010" t="str">
        <f t="shared" si="260"/>
        <v>-</v>
      </c>
      <c r="C3010" s="19" t="str">
        <f t="shared" si="261"/>
        <v/>
      </c>
      <c r="D3010" s="19" t="str">
        <f t="shared" si="262"/>
        <v/>
      </c>
      <c r="E3010" s="41"/>
      <c r="F3010" s="42"/>
      <c r="G3010" s="43"/>
      <c r="H3010" s="42"/>
      <c r="I3010" s="43"/>
      <c r="J3010" s="20">
        <f>IF(OR(H3010="",I3010=""),0,-VLOOKUP(H3010,AD:AE,2,0)*I3010/60*'1) Input --&gt;'!$D$25)</f>
        <v>0</v>
      </c>
      <c r="K3010" s="20">
        <f t="shared" si="263"/>
        <v>0</v>
      </c>
      <c r="L3010" s="20">
        <f>IF(M3010="",0,-'1) Input --&gt;'!$D$33/M3010)</f>
        <v>0</v>
      </c>
      <c r="M3010" s="20" t="str">
        <f t="shared" si="259"/>
        <v/>
      </c>
    </row>
    <row r="3011" spans="2:13" x14ac:dyDescent="0.2">
      <c r="B3011" t="str">
        <f t="shared" si="260"/>
        <v>-</v>
      </c>
      <c r="C3011" s="19" t="str">
        <f t="shared" si="261"/>
        <v/>
      </c>
      <c r="D3011" s="19" t="str">
        <f t="shared" si="262"/>
        <v/>
      </c>
      <c r="E3011" s="41"/>
      <c r="F3011" s="42"/>
      <c r="G3011" s="43"/>
      <c r="H3011" s="42"/>
      <c r="I3011" s="43"/>
      <c r="J3011" s="20">
        <f>IF(OR(H3011="",I3011=""),0,-VLOOKUP(H3011,AD:AE,2,0)*I3011/60*'1) Input --&gt;'!$D$25)</f>
        <v>0</v>
      </c>
      <c r="K3011" s="20">
        <f t="shared" si="263"/>
        <v>0</v>
      </c>
      <c r="L3011" s="20">
        <f>IF(M3011="",0,-'1) Input --&gt;'!$D$33/M3011)</f>
        <v>0</v>
      </c>
      <c r="M3011" s="20" t="str">
        <f t="shared" si="259"/>
        <v/>
      </c>
    </row>
    <row r="3012" spans="2:13" x14ac:dyDescent="0.2">
      <c r="B3012" t="str">
        <f t="shared" si="260"/>
        <v>-</v>
      </c>
      <c r="C3012" s="19" t="str">
        <f t="shared" si="261"/>
        <v/>
      </c>
      <c r="D3012" s="19" t="str">
        <f t="shared" si="262"/>
        <v/>
      </c>
      <c r="E3012" s="41"/>
      <c r="F3012" s="42"/>
      <c r="G3012" s="43"/>
      <c r="H3012" s="42"/>
      <c r="I3012" s="43"/>
      <c r="J3012" s="20">
        <f>IF(OR(H3012="",I3012=""),0,-VLOOKUP(H3012,AD:AE,2,0)*I3012/60*'1) Input --&gt;'!$D$25)</f>
        <v>0</v>
      </c>
      <c r="K3012" s="20">
        <f t="shared" si="263"/>
        <v>0</v>
      </c>
      <c r="L3012" s="20">
        <f>IF(M3012="",0,-'1) Input --&gt;'!$D$33/M3012)</f>
        <v>0</v>
      </c>
      <c r="M3012" s="20" t="str">
        <f t="shared" si="259"/>
        <v/>
      </c>
    </row>
    <row r="3013" spans="2:13" x14ac:dyDescent="0.2">
      <c r="B3013" t="str">
        <f t="shared" si="260"/>
        <v>-</v>
      </c>
      <c r="C3013" s="19" t="str">
        <f t="shared" si="261"/>
        <v/>
      </c>
      <c r="D3013" s="19" t="str">
        <f t="shared" si="262"/>
        <v/>
      </c>
      <c r="E3013" s="41"/>
      <c r="F3013" s="42"/>
      <c r="G3013" s="43"/>
      <c r="H3013" s="42"/>
      <c r="I3013" s="43"/>
      <c r="J3013" s="20">
        <f>IF(OR(H3013="",I3013=""),0,-VLOOKUP(H3013,AD:AE,2,0)*I3013/60*'1) Input --&gt;'!$D$25)</f>
        <v>0</v>
      </c>
      <c r="K3013" s="20">
        <f t="shared" si="263"/>
        <v>0</v>
      </c>
      <c r="L3013" s="20">
        <f>IF(M3013="",0,-'1) Input --&gt;'!$D$33/M3013)</f>
        <v>0</v>
      </c>
      <c r="M3013" s="20" t="str">
        <f t="shared" si="259"/>
        <v/>
      </c>
    </row>
    <row r="3014" spans="2:13" x14ac:dyDescent="0.2">
      <c r="B3014" t="str">
        <f t="shared" si="260"/>
        <v>-</v>
      </c>
      <c r="C3014" s="19" t="str">
        <f t="shared" si="261"/>
        <v/>
      </c>
      <c r="D3014" s="19" t="str">
        <f t="shared" si="262"/>
        <v/>
      </c>
      <c r="E3014" s="41"/>
      <c r="F3014" s="42"/>
      <c r="G3014" s="43"/>
      <c r="H3014" s="42"/>
      <c r="I3014" s="43"/>
      <c r="J3014" s="20">
        <f>IF(OR(H3014="",I3014=""),0,-VLOOKUP(H3014,AD:AE,2,0)*I3014/60*'1) Input --&gt;'!$D$25)</f>
        <v>0</v>
      </c>
      <c r="K3014" s="20">
        <f t="shared" si="263"/>
        <v>0</v>
      </c>
      <c r="L3014" s="20">
        <f>IF(M3014="",0,-'1) Input --&gt;'!$D$33/M3014)</f>
        <v>0</v>
      </c>
      <c r="M3014" s="20" t="str">
        <f t="shared" si="259"/>
        <v/>
      </c>
    </row>
    <row r="3015" spans="2:13" x14ac:dyDescent="0.2">
      <c r="B3015" t="str">
        <f t="shared" si="260"/>
        <v>-</v>
      </c>
      <c r="C3015" s="19" t="str">
        <f t="shared" si="261"/>
        <v/>
      </c>
      <c r="D3015" s="19" t="str">
        <f t="shared" si="262"/>
        <v/>
      </c>
      <c r="E3015" s="41"/>
      <c r="F3015" s="42"/>
      <c r="G3015" s="43"/>
      <c r="H3015" s="42"/>
      <c r="I3015" s="43"/>
      <c r="J3015" s="20">
        <f>IF(OR(H3015="",I3015=""),0,-VLOOKUP(H3015,AD:AE,2,0)*I3015/60*'1) Input --&gt;'!$D$25)</f>
        <v>0</v>
      </c>
      <c r="K3015" s="20">
        <f t="shared" si="263"/>
        <v>0</v>
      </c>
      <c r="L3015" s="20">
        <f>IF(M3015="",0,-'1) Input --&gt;'!$D$33/M3015)</f>
        <v>0</v>
      </c>
      <c r="M3015" s="20" t="str">
        <f t="shared" si="259"/>
        <v/>
      </c>
    </row>
    <row r="3016" spans="2:13" x14ac:dyDescent="0.2">
      <c r="B3016" t="str">
        <f t="shared" si="260"/>
        <v>-</v>
      </c>
      <c r="C3016" s="19" t="str">
        <f t="shared" si="261"/>
        <v/>
      </c>
      <c r="D3016" s="19" t="str">
        <f t="shared" si="262"/>
        <v/>
      </c>
      <c r="E3016" s="41"/>
      <c r="F3016" s="42"/>
      <c r="G3016" s="43"/>
      <c r="H3016" s="42"/>
      <c r="I3016" s="43"/>
      <c r="J3016" s="20">
        <f>IF(OR(H3016="",I3016=""),0,-VLOOKUP(H3016,AD:AE,2,0)*I3016/60*'1) Input --&gt;'!$D$25)</f>
        <v>0</v>
      </c>
      <c r="K3016" s="20">
        <f t="shared" si="263"/>
        <v>0</v>
      </c>
      <c r="L3016" s="20">
        <f>IF(M3016="",0,-'1) Input --&gt;'!$D$33/M3016)</f>
        <v>0</v>
      </c>
      <c r="M3016" s="20" t="str">
        <f t="shared" si="259"/>
        <v/>
      </c>
    </row>
    <row r="3017" spans="2:13" x14ac:dyDescent="0.2">
      <c r="B3017" t="str">
        <f t="shared" si="260"/>
        <v>-</v>
      </c>
      <c r="C3017" s="19" t="str">
        <f t="shared" si="261"/>
        <v/>
      </c>
      <c r="D3017" s="19" t="str">
        <f t="shared" si="262"/>
        <v/>
      </c>
      <c r="E3017" s="41"/>
      <c r="F3017" s="42"/>
      <c r="G3017" s="43"/>
      <c r="H3017" s="42"/>
      <c r="I3017" s="43"/>
      <c r="J3017" s="20">
        <f>IF(OR(H3017="",I3017=""),0,-VLOOKUP(H3017,AD:AE,2,0)*I3017/60*'1) Input --&gt;'!$D$25)</f>
        <v>0</v>
      </c>
      <c r="K3017" s="20">
        <f t="shared" si="263"/>
        <v>0</v>
      </c>
      <c r="L3017" s="20">
        <f>IF(M3017="",0,-'1) Input --&gt;'!$D$33/M3017)</f>
        <v>0</v>
      </c>
      <c r="M3017" s="20" t="str">
        <f t="shared" si="259"/>
        <v/>
      </c>
    </row>
    <row r="3018" spans="2:13" x14ac:dyDescent="0.2">
      <c r="B3018" t="str">
        <f t="shared" si="260"/>
        <v>-</v>
      </c>
      <c r="C3018" s="19" t="str">
        <f t="shared" si="261"/>
        <v/>
      </c>
      <c r="D3018" s="19" t="str">
        <f t="shared" si="262"/>
        <v/>
      </c>
      <c r="E3018" s="41"/>
      <c r="F3018" s="42"/>
      <c r="G3018" s="43"/>
      <c r="H3018" s="42"/>
      <c r="I3018" s="43"/>
      <c r="J3018" s="20">
        <f>IF(OR(H3018="",I3018=""),0,-VLOOKUP(H3018,AD:AE,2,0)*I3018/60*'1) Input --&gt;'!$D$25)</f>
        <v>0</v>
      </c>
      <c r="K3018" s="20">
        <f t="shared" si="263"/>
        <v>0</v>
      </c>
      <c r="L3018" s="20">
        <f>IF(M3018="",0,-'1) Input --&gt;'!$D$33/M3018)</f>
        <v>0</v>
      </c>
      <c r="M3018" s="20" t="str">
        <f t="shared" si="259"/>
        <v/>
      </c>
    </row>
    <row r="3019" spans="2:13" x14ac:dyDescent="0.2">
      <c r="B3019" t="str">
        <f t="shared" si="260"/>
        <v>-</v>
      </c>
      <c r="C3019" s="19" t="str">
        <f t="shared" si="261"/>
        <v/>
      </c>
      <c r="D3019" s="19" t="str">
        <f t="shared" si="262"/>
        <v/>
      </c>
      <c r="E3019" s="41"/>
      <c r="F3019" s="42"/>
      <c r="G3019" s="43"/>
      <c r="H3019" s="42"/>
      <c r="I3019" s="43"/>
      <c r="J3019" s="20">
        <f>IF(OR(H3019="",I3019=""),0,-VLOOKUP(H3019,AD:AE,2,0)*I3019/60*'1) Input --&gt;'!$D$25)</f>
        <v>0</v>
      </c>
      <c r="K3019" s="20">
        <f t="shared" si="263"/>
        <v>0</v>
      </c>
      <c r="L3019" s="20">
        <f>IF(M3019="",0,-'1) Input --&gt;'!$D$33/M3019)</f>
        <v>0</v>
      </c>
      <c r="M3019" s="20" t="str">
        <f t="shared" si="259"/>
        <v/>
      </c>
    </row>
    <row r="3020" spans="2:13" x14ac:dyDescent="0.2">
      <c r="B3020" t="str">
        <f t="shared" si="260"/>
        <v>-</v>
      </c>
      <c r="C3020" s="19" t="str">
        <f t="shared" si="261"/>
        <v/>
      </c>
      <c r="D3020" s="19" t="str">
        <f t="shared" si="262"/>
        <v/>
      </c>
      <c r="E3020" s="41"/>
      <c r="F3020" s="42"/>
      <c r="G3020" s="43"/>
      <c r="H3020" s="42"/>
      <c r="I3020" s="43"/>
      <c r="J3020" s="20">
        <f>IF(OR(H3020="",I3020=""),0,-VLOOKUP(H3020,AD:AE,2,0)*I3020/60*'1) Input --&gt;'!$D$25)</f>
        <v>0</v>
      </c>
      <c r="K3020" s="20">
        <f t="shared" si="263"/>
        <v>0</v>
      </c>
      <c r="L3020" s="20">
        <f>IF(M3020="",0,-'1) Input --&gt;'!$D$33/M3020)</f>
        <v>0</v>
      </c>
      <c r="M3020" s="20" t="str">
        <f t="shared" ref="M3020:M3083" si="264">IF(E3020="","",VLOOKUP(E3020,$X$12:$Y$3098,2,0))</f>
        <v/>
      </c>
    </row>
    <row r="3021" spans="2:13" x14ac:dyDescent="0.2">
      <c r="B3021" t="str">
        <f t="shared" ref="B3021:B3084" si="265">C3021&amp;"-"&amp;IF(D3021&lt;10,"0"&amp;D3021,D3021)</f>
        <v>-</v>
      </c>
      <c r="C3021" s="19" t="str">
        <f t="shared" ref="C3021:C3084" si="266">IF(E3021="","",YEAR(E3021))</f>
        <v/>
      </c>
      <c r="D3021" s="19" t="str">
        <f t="shared" ref="D3021:D3084" si="267">IF(E3021="","",MONTH(E3021))</f>
        <v/>
      </c>
      <c r="E3021" s="41"/>
      <c r="F3021" s="42"/>
      <c r="G3021" s="43"/>
      <c r="H3021" s="42"/>
      <c r="I3021" s="43"/>
      <c r="J3021" s="20">
        <f>IF(OR(H3021="",I3021=""),0,-VLOOKUP(H3021,AD:AE,2,0)*I3021/60*'1) Input --&gt;'!$D$25)</f>
        <v>0</v>
      </c>
      <c r="K3021" s="20">
        <f t="shared" si="263"/>
        <v>0</v>
      </c>
      <c r="L3021" s="20">
        <f>IF(M3021="",0,-'1) Input --&gt;'!$D$33/M3021)</f>
        <v>0</v>
      </c>
      <c r="M3021" s="20" t="str">
        <f t="shared" si="264"/>
        <v/>
      </c>
    </row>
    <row r="3022" spans="2:13" x14ac:dyDescent="0.2">
      <c r="B3022" t="str">
        <f t="shared" si="265"/>
        <v>-</v>
      </c>
      <c r="C3022" s="19" t="str">
        <f t="shared" si="266"/>
        <v/>
      </c>
      <c r="D3022" s="19" t="str">
        <f t="shared" si="267"/>
        <v/>
      </c>
      <c r="E3022" s="41"/>
      <c r="F3022" s="42"/>
      <c r="G3022" s="43"/>
      <c r="H3022" s="42"/>
      <c r="I3022" s="43"/>
      <c r="J3022" s="20">
        <f>IF(OR(H3022="",I3022=""),0,-VLOOKUP(H3022,AD:AE,2,0)*I3022/60*'1) Input --&gt;'!$D$25)</f>
        <v>0</v>
      </c>
      <c r="K3022" s="20">
        <f t="shared" si="263"/>
        <v>0</v>
      </c>
      <c r="L3022" s="20">
        <f>IF(M3022="",0,-'1) Input --&gt;'!$D$33/M3022)</f>
        <v>0</v>
      </c>
      <c r="M3022" s="20" t="str">
        <f t="shared" si="264"/>
        <v/>
      </c>
    </row>
    <row r="3023" spans="2:13" x14ac:dyDescent="0.2">
      <c r="B3023" t="str">
        <f t="shared" si="265"/>
        <v>-</v>
      </c>
      <c r="C3023" s="19" t="str">
        <f t="shared" si="266"/>
        <v/>
      </c>
      <c r="D3023" s="19" t="str">
        <f t="shared" si="267"/>
        <v/>
      </c>
      <c r="E3023" s="41"/>
      <c r="F3023" s="42"/>
      <c r="G3023" s="43"/>
      <c r="H3023" s="42"/>
      <c r="I3023" s="43"/>
      <c r="J3023" s="20">
        <f>IF(OR(H3023="",I3023=""),0,-VLOOKUP(H3023,AD:AE,2,0)*I3023/60*'1) Input --&gt;'!$D$25)</f>
        <v>0</v>
      </c>
      <c r="K3023" s="20">
        <f t="shared" si="263"/>
        <v>0</v>
      </c>
      <c r="L3023" s="20">
        <f>IF(M3023="",0,-'1) Input --&gt;'!$D$33/M3023)</f>
        <v>0</v>
      </c>
      <c r="M3023" s="20" t="str">
        <f t="shared" si="264"/>
        <v/>
      </c>
    </row>
    <row r="3024" spans="2:13" x14ac:dyDescent="0.2">
      <c r="B3024" t="str">
        <f t="shared" si="265"/>
        <v>-</v>
      </c>
      <c r="C3024" s="19" t="str">
        <f t="shared" si="266"/>
        <v/>
      </c>
      <c r="D3024" s="19" t="str">
        <f t="shared" si="267"/>
        <v/>
      </c>
      <c r="E3024" s="41"/>
      <c r="F3024" s="42"/>
      <c r="G3024" s="43"/>
      <c r="H3024" s="42"/>
      <c r="I3024" s="43"/>
      <c r="J3024" s="20">
        <f>IF(OR(H3024="",I3024=""),0,-VLOOKUP(H3024,AD:AE,2,0)*I3024/60*'1) Input --&gt;'!$D$25)</f>
        <v>0</v>
      </c>
      <c r="K3024" s="20">
        <f t="shared" si="263"/>
        <v>0</v>
      </c>
      <c r="L3024" s="20">
        <f>IF(M3024="",0,-'1) Input --&gt;'!$D$33/M3024)</f>
        <v>0</v>
      </c>
      <c r="M3024" s="20" t="str">
        <f t="shared" si="264"/>
        <v/>
      </c>
    </row>
    <row r="3025" spans="2:13" x14ac:dyDescent="0.2">
      <c r="B3025" t="str">
        <f t="shared" si="265"/>
        <v>-</v>
      </c>
      <c r="C3025" s="19" t="str">
        <f t="shared" si="266"/>
        <v/>
      </c>
      <c r="D3025" s="19" t="str">
        <f t="shared" si="267"/>
        <v/>
      </c>
      <c r="E3025" s="41"/>
      <c r="F3025" s="42"/>
      <c r="G3025" s="43"/>
      <c r="H3025" s="42"/>
      <c r="I3025" s="43"/>
      <c r="J3025" s="20">
        <f>IF(OR(H3025="",I3025=""),0,-VLOOKUP(H3025,AD:AE,2,0)*I3025/60*'1) Input --&gt;'!$D$25)</f>
        <v>0</v>
      </c>
      <c r="K3025" s="20">
        <f t="shared" ref="K3025:K3088" si="268">G3025+J3025</f>
        <v>0</v>
      </c>
      <c r="L3025" s="20">
        <f>IF(M3025="",0,-'1) Input --&gt;'!$D$33/M3025)</f>
        <v>0</v>
      </c>
      <c r="M3025" s="20" t="str">
        <f t="shared" si="264"/>
        <v/>
      </c>
    </row>
    <row r="3026" spans="2:13" x14ac:dyDescent="0.2">
      <c r="B3026" t="str">
        <f t="shared" si="265"/>
        <v>-</v>
      </c>
      <c r="C3026" s="19" t="str">
        <f t="shared" si="266"/>
        <v/>
      </c>
      <c r="D3026" s="19" t="str">
        <f t="shared" si="267"/>
        <v/>
      </c>
      <c r="E3026" s="41"/>
      <c r="F3026" s="42"/>
      <c r="G3026" s="43"/>
      <c r="H3026" s="42"/>
      <c r="I3026" s="43"/>
      <c r="J3026" s="20">
        <f>IF(OR(H3026="",I3026=""),0,-VLOOKUP(H3026,AD:AE,2,0)*I3026/60*'1) Input --&gt;'!$D$25)</f>
        <v>0</v>
      </c>
      <c r="K3026" s="20">
        <f t="shared" si="268"/>
        <v>0</v>
      </c>
      <c r="L3026" s="20">
        <f>IF(M3026="",0,-'1) Input --&gt;'!$D$33/M3026)</f>
        <v>0</v>
      </c>
      <c r="M3026" s="20" t="str">
        <f t="shared" si="264"/>
        <v/>
      </c>
    </row>
    <row r="3027" spans="2:13" x14ac:dyDescent="0.2">
      <c r="B3027" t="str">
        <f t="shared" si="265"/>
        <v>-</v>
      </c>
      <c r="C3027" s="19" t="str">
        <f t="shared" si="266"/>
        <v/>
      </c>
      <c r="D3027" s="19" t="str">
        <f t="shared" si="267"/>
        <v/>
      </c>
      <c r="E3027" s="41"/>
      <c r="F3027" s="42"/>
      <c r="G3027" s="43"/>
      <c r="H3027" s="42"/>
      <c r="I3027" s="43"/>
      <c r="J3027" s="20">
        <f>IF(OR(H3027="",I3027=""),0,-VLOOKUP(H3027,AD:AE,2,0)*I3027/60*'1) Input --&gt;'!$D$25)</f>
        <v>0</v>
      </c>
      <c r="K3027" s="20">
        <f t="shared" si="268"/>
        <v>0</v>
      </c>
      <c r="L3027" s="20">
        <f>IF(M3027="",0,-'1) Input --&gt;'!$D$33/M3027)</f>
        <v>0</v>
      </c>
      <c r="M3027" s="20" t="str">
        <f t="shared" si="264"/>
        <v/>
      </c>
    </row>
    <row r="3028" spans="2:13" x14ac:dyDescent="0.2">
      <c r="B3028" t="str">
        <f t="shared" si="265"/>
        <v>-</v>
      </c>
      <c r="C3028" s="19" t="str">
        <f t="shared" si="266"/>
        <v/>
      </c>
      <c r="D3028" s="19" t="str">
        <f t="shared" si="267"/>
        <v/>
      </c>
      <c r="E3028" s="41"/>
      <c r="F3028" s="42"/>
      <c r="G3028" s="43"/>
      <c r="H3028" s="42"/>
      <c r="I3028" s="43"/>
      <c r="J3028" s="20">
        <f>IF(OR(H3028="",I3028=""),0,-VLOOKUP(H3028,AD:AE,2,0)*I3028/60*'1) Input --&gt;'!$D$25)</f>
        <v>0</v>
      </c>
      <c r="K3028" s="20">
        <f t="shared" si="268"/>
        <v>0</v>
      </c>
      <c r="L3028" s="20">
        <f>IF(M3028="",0,-'1) Input --&gt;'!$D$33/M3028)</f>
        <v>0</v>
      </c>
      <c r="M3028" s="20" t="str">
        <f t="shared" si="264"/>
        <v/>
      </c>
    </row>
    <row r="3029" spans="2:13" x14ac:dyDescent="0.2">
      <c r="B3029" t="str">
        <f t="shared" si="265"/>
        <v>-</v>
      </c>
      <c r="C3029" s="19" t="str">
        <f t="shared" si="266"/>
        <v/>
      </c>
      <c r="D3029" s="19" t="str">
        <f t="shared" si="267"/>
        <v/>
      </c>
      <c r="E3029" s="41"/>
      <c r="F3029" s="42"/>
      <c r="G3029" s="43"/>
      <c r="H3029" s="42"/>
      <c r="I3029" s="43"/>
      <c r="J3029" s="20">
        <f>IF(OR(H3029="",I3029=""),0,-VLOOKUP(H3029,AD:AE,2,0)*I3029/60*'1) Input --&gt;'!$D$25)</f>
        <v>0</v>
      </c>
      <c r="K3029" s="20">
        <f t="shared" si="268"/>
        <v>0</v>
      </c>
      <c r="L3029" s="20">
        <f>IF(M3029="",0,-'1) Input --&gt;'!$D$33/M3029)</f>
        <v>0</v>
      </c>
      <c r="M3029" s="20" t="str">
        <f t="shared" si="264"/>
        <v/>
      </c>
    </row>
    <row r="3030" spans="2:13" x14ac:dyDescent="0.2">
      <c r="B3030" t="str">
        <f t="shared" si="265"/>
        <v>-</v>
      </c>
      <c r="C3030" s="19" t="str">
        <f t="shared" si="266"/>
        <v/>
      </c>
      <c r="D3030" s="19" t="str">
        <f t="shared" si="267"/>
        <v/>
      </c>
      <c r="E3030" s="41"/>
      <c r="F3030" s="42"/>
      <c r="G3030" s="43"/>
      <c r="H3030" s="42"/>
      <c r="I3030" s="43"/>
      <c r="J3030" s="20">
        <f>IF(OR(H3030="",I3030=""),0,-VLOOKUP(H3030,AD:AE,2,0)*I3030/60*'1) Input --&gt;'!$D$25)</f>
        <v>0</v>
      </c>
      <c r="K3030" s="20">
        <f t="shared" si="268"/>
        <v>0</v>
      </c>
      <c r="L3030" s="20">
        <f>IF(M3030="",0,-'1) Input --&gt;'!$D$33/M3030)</f>
        <v>0</v>
      </c>
      <c r="M3030" s="20" t="str">
        <f t="shared" si="264"/>
        <v/>
      </c>
    </row>
    <row r="3031" spans="2:13" x14ac:dyDescent="0.2">
      <c r="B3031" t="str">
        <f t="shared" si="265"/>
        <v>-</v>
      </c>
      <c r="C3031" s="19" t="str">
        <f t="shared" si="266"/>
        <v/>
      </c>
      <c r="D3031" s="19" t="str">
        <f t="shared" si="267"/>
        <v/>
      </c>
      <c r="E3031" s="41"/>
      <c r="F3031" s="42"/>
      <c r="G3031" s="43"/>
      <c r="H3031" s="42"/>
      <c r="I3031" s="43"/>
      <c r="J3031" s="20">
        <f>IF(OR(H3031="",I3031=""),0,-VLOOKUP(H3031,AD:AE,2,0)*I3031/60*'1) Input --&gt;'!$D$25)</f>
        <v>0</v>
      </c>
      <c r="K3031" s="20">
        <f t="shared" si="268"/>
        <v>0</v>
      </c>
      <c r="L3031" s="20">
        <f>IF(M3031="",0,-'1) Input --&gt;'!$D$33/M3031)</f>
        <v>0</v>
      </c>
      <c r="M3031" s="20" t="str">
        <f t="shared" si="264"/>
        <v/>
      </c>
    </row>
    <row r="3032" spans="2:13" x14ac:dyDescent="0.2">
      <c r="B3032" t="str">
        <f t="shared" si="265"/>
        <v>-</v>
      </c>
      <c r="C3032" s="19" t="str">
        <f t="shared" si="266"/>
        <v/>
      </c>
      <c r="D3032" s="19" t="str">
        <f t="shared" si="267"/>
        <v/>
      </c>
      <c r="E3032" s="41"/>
      <c r="F3032" s="42"/>
      <c r="G3032" s="43"/>
      <c r="H3032" s="42"/>
      <c r="I3032" s="43"/>
      <c r="J3032" s="20">
        <f>IF(OR(H3032="",I3032=""),0,-VLOOKUP(H3032,AD:AE,2,0)*I3032/60*'1) Input --&gt;'!$D$25)</f>
        <v>0</v>
      </c>
      <c r="K3032" s="20">
        <f t="shared" si="268"/>
        <v>0</v>
      </c>
      <c r="L3032" s="20">
        <f>IF(M3032="",0,-'1) Input --&gt;'!$D$33/M3032)</f>
        <v>0</v>
      </c>
      <c r="M3032" s="20" t="str">
        <f t="shared" si="264"/>
        <v/>
      </c>
    </row>
    <row r="3033" spans="2:13" x14ac:dyDescent="0.2">
      <c r="B3033" t="str">
        <f t="shared" si="265"/>
        <v>-</v>
      </c>
      <c r="C3033" s="19" t="str">
        <f t="shared" si="266"/>
        <v/>
      </c>
      <c r="D3033" s="19" t="str">
        <f t="shared" si="267"/>
        <v/>
      </c>
      <c r="E3033" s="41"/>
      <c r="F3033" s="42"/>
      <c r="G3033" s="43"/>
      <c r="H3033" s="42"/>
      <c r="I3033" s="43"/>
      <c r="J3033" s="20">
        <f>IF(OR(H3033="",I3033=""),0,-VLOOKUP(H3033,AD:AE,2,0)*I3033/60*'1) Input --&gt;'!$D$25)</f>
        <v>0</v>
      </c>
      <c r="K3033" s="20">
        <f t="shared" si="268"/>
        <v>0</v>
      </c>
      <c r="L3033" s="20">
        <f>IF(M3033="",0,-'1) Input --&gt;'!$D$33/M3033)</f>
        <v>0</v>
      </c>
      <c r="M3033" s="20" t="str">
        <f t="shared" si="264"/>
        <v/>
      </c>
    </row>
    <row r="3034" spans="2:13" x14ac:dyDescent="0.2">
      <c r="B3034" t="str">
        <f t="shared" si="265"/>
        <v>-</v>
      </c>
      <c r="C3034" s="19" t="str">
        <f t="shared" si="266"/>
        <v/>
      </c>
      <c r="D3034" s="19" t="str">
        <f t="shared" si="267"/>
        <v/>
      </c>
      <c r="E3034" s="41"/>
      <c r="F3034" s="42"/>
      <c r="G3034" s="43"/>
      <c r="H3034" s="42"/>
      <c r="I3034" s="43"/>
      <c r="J3034" s="20">
        <f>IF(OR(H3034="",I3034=""),0,-VLOOKUP(H3034,AD:AE,2,0)*I3034/60*'1) Input --&gt;'!$D$25)</f>
        <v>0</v>
      </c>
      <c r="K3034" s="20">
        <f t="shared" si="268"/>
        <v>0</v>
      </c>
      <c r="L3034" s="20">
        <f>IF(M3034="",0,-'1) Input --&gt;'!$D$33/M3034)</f>
        <v>0</v>
      </c>
      <c r="M3034" s="20" t="str">
        <f t="shared" si="264"/>
        <v/>
      </c>
    </row>
    <row r="3035" spans="2:13" x14ac:dyDescent="0.2">
      <c r="B3035" t="str">
        <f t="shared" si="265"/>
        <v>-</v>
      </c>
      <c r="C3035" s="19" t="str">
        <f t="shared" si="266"/>
        <v/>
      </c>
      <c r="D3035" s="19" t="str">
        <f t="shared" si="267"/>
        <v/>
      </c>
      <c r="E3035" s="41"/>
      <c r="F3035" s="42"/>
      <c r="G3035" s="43"/>
      <c r="H3035" s="42"/>
      <c r="I3035" s="43"/>
      <c r="J3035" s="20">
        <f>IF(OR(H3035="",I3035=""),0,-VLOOKUP(H3035,AD:AE,2,0)*I3035/60*'1) Input --&gt;'!$D$25)</f>
        <v>0</v>
      </c>
      <c r="K3035" s="20">
        <f t="shared" si="268"/>
        <v>0</v>
      </c>
      <c r="L3035" s="20">
        <f>IF(M3035="",0,-'1) Input --&gt;'!$D$33/M3035)</f>
        <v>0</v>
      </c>
      <c r="M3035" s="20" t="str">
        <f t="shared" si="264"/>
        <v/>
      </c>
    </row>
    <row r="3036" spans="2:13" x14ac:dyDescent="0.2">
      <c r="B3036" t="str">
        <f t="shared" si="265"/>
        <v>-</v>
      </c>
      <c r="C3036" s="19" t="str">
        <f t="shared" si="266"/>
        <v/>
      </c>
      <c r="D3036" s="19" t="str">
        <f t="shared" si="267"/>
        <v/>
      </c>
      <c r="E3036" s="41"/>
      <c r="F3036" s="42"/>
      <c r="G3036" s="43"/>
      <c r="H3036" s="42"/>
      <c r="I3036" s="43"/>
      <c r="J3036" s="20">
        <f>IF(OR(H3036="",I3036=""),0,-VLOOKUP(H3036,AD:AE,2,0)*I3036/60*'1) Input --&gt;'!$D$25)</f>
        <v>0</v>
      </c>
      <c r="K3036" s="20">
        <f t="shared" si="268"/>
        <v>0</v>
      </c>
      <c r="L3036" s="20">
        <f>IF(M3036="",0,-'1) Input --&gt;'!$D$33/M3036)</f>
        <v>0</v>
      </c>
      <c r="M3036" s="20" t="str">
        <f t="shared" si="264"/>
        <v/>
      </c>
    </row>
    <row r="3037" spans="2:13" x14ac:dyDescent="0.2">
      <c r="B3037" t="str">
        <f t="shared" si="265"/>
        <v>-</v>
      </c>
      <c r="C3037" s="19" t="str">
        <f t="shared" si="266"/>
        <v/>
      </c>
      <c r="D3037" s="19" t="str">
        <f t="shared" si="267"/>
        <v/>
      </c>
      <c r="E3037" s="41"/>
      <c r="F3037" s="42"/>
      <c r="G3037" s="43"/>
      <c r="H3037" s="42"/>
      <c r="I3037" s="43"/>
      <c r="J3037" s="20">
        <f>IF(OR(H3037="",I3037=""),0,-VLOOKUP(H3037,AD:AE,2,0)*I3037/60*'1) Input --&gt;'!$D$25)</f>
        <v>0</v>
      </c>
      <c r="K3037" s="20">
        <f t="shared" si="268"/>
        <v>0</v>
      </c>
      <c r="L3037" s="20">
        <f>IF(M3037="",0,-'1) Input --&gt;'!$D$33/M3037)</f>
        <v>0</v>
      </c>
      <c r="M3037" s="20" t="str">
        <f t="shared" si="264"/>
        <v/>
      </c>
    </row>
    <row r="3038" spans="2:13" x14ac:dyDescent="0.2">
      <c r="B3038" t="str">
        <f t="shared" si="265"/>
        <v>-</v>
      </c>
      <c r="C3038" s="19" t="str">
        <f t="shared" si="266"/>
        <v/>
      </c>
      <c r="D3038" s="19" t="str">
        <f t="shared" si="267"/>
        <v/>
      </c>
      <c r="E3038" s="41"/>
      <c r="F3038" s="42"/>
      <c r="G3038" s="43"/>
      <c r="H3038" s="42"/>
      <c r="I3038" s="43"/>
      <c r="J3038" s="20">
        <f>IF(OR(H3038="",I3038=""),0,-VLOOKUP(H3038,AD:AE,2,0)*I3038/60*'1) Input --&gt;'!$D$25)</f>
        <v>0</v>
      </c>
      <c r="K3038" s="20">
        <f t="shared" si="268"/>
        <v>0</v>
      </c>
      <c r="L3038" s="20">
        <f>IF(M3038="",0,-'1) Input --&gt;'!$D$33/M3038)</f>
        <v>0</v>
      </c>
      <c r="M3038" s="20" t="str">
        <f t="shared" si="264"/>
        <v/>
      </c>
    </row>
    <row r="3039" spans="2:13" x14ac:dyDescent="0.2">
      <c r="B3039" t="str">
        <f t="shared" si="265"/>
        <v>-</v>
      </c>
      <c r="C3039" s="19" t="str">
        <f t="shared" si="266"/>
        <v/>
      </c>
      <c r="D3039" s="19" t="str">
        <f t="shared" si="267"/>
        <v/>
      </c>
      <c r="E3039" s="41"/>
      <c r="F3039" s="42"/>
      <c r="G3039" s="43"/>
      <c r="H3039" s="42"/>
      <c r="I3039" s="43"/>
      <c r="J3039" s="20">
        <f>IF(OR(H3039="",I3039=""),0,-VLOOKUP(H3039,AD:AE,2,0)*I3039/60*'1) Input --&gt;'!$D$25)</f>
        <v>0</v>
      </c>
      <c r="K3039" s="20">
        <f t="shared" si="268"/>
        <v>0</v>
      </c>
      <c r="L3039" s="20">
        <f>IF(M3039="",0,-'1) Input --&gt;'!$D$33/M3039)</f>
        <v>0</v>
      </c>
      <c r="M3039" s="20" t="str">
        <f t="shared" si="264"/>
        <v/>
      </c>
    </row>
    <row r="3040" spans="2:13" x14ac:dyDescent="0.2">
      <c r="B3040" t="str">
        <f t="shared" si="265"/>
        <v>-</v>
      </c>
      <c r="C3040" s="19" t="str">
        <f t="shared" si="266"/>
        <v/>
      </c>
      <c r="D3040" s="19" t="str">
        <f t="shared" si="267"/>
        <v/>
      </c>
      <c r="E3040" s="41"/>
      <c r="F3040" s="42"/>
      <c r="G3040" s="43"/>
      <c r="H3040" s="42"/>
      <c r="I3040" s="43"/>
      <c r="J3040" s="20">
        <f>IF(OR(H3040="",I3040=""),0,-VLOOKUP(H3040,AD:AE,2,0)*I3040/60*'1) Input --&gt;'!$D$25)</f>
        <v>0</v>
      </c>
      <c r="K3040" s="20">
        <f t="shared" si="268"/>
        <v>0</v>
      </c>
      <c r="L3040" s="20">
        <f>IF(M3040="",0,-'1) Input --&gt;'!$D$33/M3040)</f>
        <v>0</v>
      </c>
      <c r="M3040" s="20" t="str">
        <f t="shared" si="264"/>
        <v/>
      </c>
    </row>
    <row r="3041" spans="2:13" x14ac:dyDescent="0.2">
      <c r="B3041" t="str">
        <f t="shared" si="265"/>
        <v>-</v>
      </c>
      <c r="C3041" s="19" t="str">
        <f t="shared" si="266"/>
        <v/>
      </c>
      <c r="D3041" s="19" t="str">
        <f t="shared" si="267"/>
        <v/>
      </c>
      <c r="E3041" s="41"/>
      <c r="F3041" s="42"/>
      <c r="G3041" s="43"/>
      <c r="H3041" s="42"/>
      <c r="I3041" s="43"/>
      <c r="J3041" s="20">
        <f>IF(OR(H3041="",I3041=""),0,-VLOOKUP(H3041,AD:AE,2,0)*I3041/60*'1) Input --&gt;'!$D$25)</f>
        <v>0</v>
      </c>
      <c r="K3041" s="20">
        <f t="shared" si="268"/>
        <v>0</v>
      </c>
      <c r="L3041" s="20">
        <f>IF(M3041="",0,-'1) Input --&gt;'!$D$33/M3041)</f>
        <v>0</v>
      </c>
      <c r="M3041" s="20" t="str">
        <f t="shared" si="264"/>
        <v/>
      </c>
    </row>
    <row r="3042" spans="2:13" x14ac:dyDescent="0.2">
      <c r="B3042" t="str">
        <f t="shared" si="265"/>
        <v>-</v>
      </c>
      <c r="C3042" s="19" t="str">
        <f t="shared" si="266"/>
        <v/>
      </c>
      <c r="D3042" s="19" t="str">
        <f t="shared" si="267"/>
        <v/>
      </c>
      <c r="E3042" s="41"/>
      <c r="F3042" s="42"/>
      <c r="G3042" s="43"/>
      <c r="H3042" s="42"/>
      <c r="I3042" s="43"/>
      <c r="J3042" s="20">
        <f>IF(OR(H3042="",I3042=""),0,-VLOOKUP(H3042,AD:AE,2,0)*I3042/60*'1) Input --&gt;'!$D$25)</f>
        <v>0</v>
      </c>
      <c r="K3042" s="20">
        <f t="shared" si="268"/>
        <v>0</v>
      </c>
      <c r="L3042" s="20">
        <f>IF(M3042="",0,-'1) Input --&gt;'!$D$33/M3042)</f>
        <v>0</v>
      </c>
      <c r="M3042" s="20" t="str">
        <f t="shared" si="264"/>
        <v/>
      </c>
    </row>
    <row r="3043" spans="2:13" x14ac:dyDescent="0.2">
      <c r="B3043" t="str">
        <f t="shared" si="265"/>
        <v>-</v>
      </c>
      <c r="C3043" s="19" t="str">
        <f t="shared" si="266"/>
        <v/>
      </c>
      <c r="D3043" s="19" t="str">
        <f t="shared" si="267"/>
        <v/>
      </c>
      <c r="E3043" s="41"/>
      <c r="F3043" s="42"/>
      <c r="G3043" s="43"/>
      <c r="H3043" s="42"/>
      <c r="I3043" s="43"/>
      <c r="J3043" s="20">
        <f>IF(OR(H3043="",I3043=""),0,-VLOOKUP(H3043,AD:AE,2,0)*I3043/60*'1) Input --&gt;'!$D$25)</f>
        <v>0</v>
      </c>
      <c r="K3043" s="20">
        <f t="shared" si="268"/>
        <v>0</v>
      </c>
      <c r="L3043" s="20">
        <f>IF(M3043="",0,-'1) Input --&gt;'!$D$33/M3043)</f>
        <v>0</v>
      </c>
      <c r="M3043" s="20" t="str">
        <f t="shared" si="264"/>
        <v/>
      </c>
    </row>
    <row r="3044" spans="2:13" x14ac:dyDescent="0.2">
      <c r="B3044" t="str">
        <f t="shared" si="265"/>
        <v>-</v>
      </c>
      <c r="C3044" s="19" t="str">
        <f t="shared" si="266"/>
        <v/>
      </c>
      <c r="D3044" s="19" t="str">
        <f t="shared" si="267"/>
        <v/>
      </c>
      <c r="E3044" s="41"/>
      <c r="F3044" s="42"/>
      <c r="G3044" s="43"/>
      <c r="H3044" s="42"/>
      <c r="I3044" s="43"/>
      <c r="J3044" s="20">
        <f>IF(OR(H3044="",I3044=""),0,-VLOOKUP(H3044,AD:AE,2,0)*I3044/60*'1) Input --&gt;'!$D$25)</f>
        <v>0</v>
      </c>
      <c r="K3044" s="20">
        <f t="shared" si="268"/>
        <v>0</v>
      </c>
      <c r="L3044" s="20">
        <f>IF(M3044="",0,-'1) Input --&gt;'!$D$33/M3044)</f>
        <v>0</v>
      </c>
      <c r="M3044" s="20" t="str">
        <f t="shared" si="264"/>
        <v/>
      </c>
    </row>
    <row r="3045" spans="2:13" x14ac:dyDescent="0.2">
      <c r="B3045" t="str">
        <f t="shared" si="265"/>
        <v>-</v>
      </c>
      <c r="C3045" s="19" t="str">
        <f t="shared" si="266"/>
        <v/>
      </c>
      <c r="D3045" s="19" t="str">
        <f t="shared" si="267"/>
        <v/>
      </c>
      <c r="E3045" s="41"/>
      <c r="F3045" s="42"/>
      <c r="G3045" s="43"/>
      <c r="H3045" s="42"/>
      <c r="I3045" s="43"/>
      <c r="J3045" s="20">
        <f>IF(OR(H3045="",I3045=""),0,-VLOOKUP(H3045,AD:AE,2,0)*I3045/60*'1) Input --&gt;'!$D$25)</f>
        <v>0</v>
      </c>
      <c r="K3045" s="20">
        <f t="shared" si="268"/>
        <v>0</v>
      </c>
      <c r="L3045" s="20">
        <f>IF(M3045="",0,-'1) Input --&gt;'!$D$33/M3045)</f>
        <v>0</v>
      </c>
      <c r="M3045" s="20" t="str">
        <f t="shared" si="264"/>
        <v/>
      </c>
    </row>
    <row r="3046" spans="2:13" x14ac:dyDescent="0.2">
      <c r="B3046" t="str">
        <f t="shared" si="265"/>
        <v>-</v>
      </c>
      <c r="C3046" s="19" t="str">
        <f t="shared" si="266"/>
        <v/>
      </c>
      <c r="D3046" s="19" t="str">
        <f t="shared" si="267"/>
        <v/>
      </c>
      <c r="E3046" s="41"/>
      <c r="F3046" s="42"/>
      <c r="G3046" s="43"/>
      <c r="H3046" s="42"/>
      <c r="I3046" s="43"/>
      <c r="J3046" s="20">
        <f>IF(OR(H3046="",I3046=""),0,-VLOOKUP(H3046,AD:AE,2,0)*I3046/60*'1) Input --&gt;'!$D$25)</f>
        <v>0</v>
      </c>
      <c r="K3046" s="20">
        <f t="shared" si="268"/>
        <v>0</v>
      </c>
      <c r="L3046" s="20">
        <f>IF(M3046="",0,-'1) Input --&gt;'!$D$33/M3046)</f>
        <v>0</v>
      </c>
      <c r="M3046" s="20" t="str">
        <f t="shared" si="264"/>
        <v/>
      </c>
    </row>
    <row r="3047" spans="2:13" x14ac:dyDescent="0.2">
      <c r="B3047" t="str">
        <f t="shared" si="265"/>
        <v>-</v>
      </c>
      <c r="C3047" s="19" t="str">
        <f t="shared" si="266"/>
        <v/>
      </c>
      <c r="D3047" s="19" t="str">
        <f t="shared" si="267"/>
        <v/>
      </c>
      <c r="E3047" s="41"/>
      <c r="F3047" s="42"/>
      <c r="G3047" s="43"/>
      <c r="H3047" s="42"/>
      <c r="I3047" s="43"/>
      <c r="J3047" s="20">
        <f>IF(OR(H3047="",I3047=""),0,-VLOOKUP(H3047,AD:AE,2,0)*I3047/60*'1) Input --&gt;'!$D$25)</f>
        <v>0</v>
      </c>
      <c r="K3047" s="20">
        <f t="shared" si="268"/>
        <v>0</v>
      </c>
      <c r="L3047" s="20">
        <f>IF(M3047="",0,-'1) Input --&gt;'!$D$33/M3047)</f>
        <v>0</v>
      </c>
      <c r="M3047" s="20" t="str">
        <f t="shared" si="264"/>
        <v/>
      </c>
    </row>
    <row r="3048" spans="2:13" x14ac:dyDescent="0.2">
      <c r="B3048" t="str">
        <f t="shared" si="265"/>
        <v>-</v>
      </c>
      <c r="C3048" s="19" t="str">
        <f t="shared" si="266"/>
        <v/>
      </c>
      <c r="D3048" s="19" t="str">
        <f t="shared" si="267"/>
        <v/>
      </c>
      <c r="E3048" s="41"/>
      <c r="F3048" s="42"/>
      <c r="G3048" s="43"/>
      <c r="H3048" s="42"/>
      <c r="I3048" s="43"/>
      <c r="J3048" s="20">
        <f>IF(OR(H3048="",I3048=""),0,-VLOOKUP(H3048,AD:AE,2,0)*I3048/60*'1) Input --&gt;'!$D$25)</f>
        <v>0</v>
      </c>
      <c r="K3048" s="20">
        <f t="shared" si="268"/>
        <v>0</v>
      </c>
      <c r="L3048" s="20">
        <f>IF(M3048="",0,-'1) Input --&gt;'!$D$33/M3048)</f>
        <v>0</v>
      </c>
      <c r="M3048" s="20" t="str">
        <f t="shared" si="264"/>
        <v/>
      </c>
    </row>
    <row r="3049" spans="2:13" x14ac:dyDescent="0.2">
      <c r="B3049" t="str">
        <f t="shared" si="265"/>
        <v>-</v>
      </c>
      <c r="C3049" s="19" t="str">
        <f t="shared" si="266"/>
        <v/>
      </c>
      <c r="D3049" s="19" t="str">
        <f t="shared" si="267"/>
        <v/>
      </c>
      <c r="E3049" s="41"/>
      <c r="F3049" s="42"/>
      <c r="G3049" s="43"/>
      <c r="H3049" s="42"/>
      <c r="I3049" s="43"/>
      <c r="J3049" s="20">
        <f>IF(OR(H3049="",I3049=""),0,-VLOOKUP(H3049,AD:AE,2,0)*I3049/60*'1) Input --&gt;'!$D$25)</f>
        <v>0</v>
      </c>
      <c r="K3049" s="20">
        <f t="shared" si="268"/>
        <v>0</v>
      </c>
      <c r="L3049" s="20">
        <f>IF(M3049="",0,-'1) Input --&gt;'!$D$33/M3049)</f>
        <v>0</v>
      </c>
      <c r="M3049" s="20" t="str">
        <f t="shared" si="264"/>
        <v/>
      </c>
    </row>
    <row r="3050" spans="2:13" x14ac:dyDescent="0.2">
      <c r="B3050" t="str">
        <f t="shared" si="265"/>
        <v>-</v>
      </c>
      <c r="C3050" s="19" t="str">
        <f t="shared" si="266"/>
        <v/>
      </c>
      <c r="D3050" s="19" t="str">
        <f t="shared" si="267"/>
        <v/>
      </c>
      <c r="E3050" s="41"/>
      <c r="F3050" s="42"/>
      <c r="G3050" s="43"/>
      <c r="H3050" s="42"/>
      <c r="I3050" s="43"/>
      <c r="J3050" s="20">
        <f>IF(OR(H3050="",I3050=""),0,-VLOOKUP(H3050,AD:AE,2,0)*I3050/60*'1) Input --&gt;'!$D$25)</f>
        <v>0</v>
      </c>
      <c r="K3050" s="20">
        <f t="shared" si="268"/>
        <v>0</v>
      </c>
      <c r="L3050" s="20">
        <f>IF(M3050="",0,-'1) Input --&gt;'!$D$33/M3050)</f>
        <v>0</v>
      </c>
      <c r="M3050" s="20" t="str">
        <f t="shared" si="264"/>
        <v/>
      </c>
    </row>
    <row r="3051" spans="2:13" x14ac:dyDescent="0.2">
      <c r="B3051" t="str">
        <f t="shared" si="265"/>
        <v>-</v>
      </c>
      <c r="C3051" s="19" t="str">
        <f t="shared" si="266"/>
        <v/>
      </c>
      <c r="D3051" s="19" t="str">
        <f t="shared" si="267"/>
        <v/>
      </c>
      <c r="E3051" s="41"/>
      <c r="F3051" s="42"/>
      <c r="G3051" s="43"/>
      <c r="H3051" s="42"/>
      <c r="I3051" s="43"/>
      <c r="J3051" s="20">
        <f>IF(OR(H3051="",I3051=""),0,-VLOOKUP(H3051,AD:AE,2,0)*I3051/60*'1) Input --&gt;'!$D$25)</f>
        <v>0</v>
      </c>
      <c r="K3051" s="20">
        <f t="shared" si="268"/>
        <v>0</v>
      </c>
      <c r="L3051" s="20">
        <f>IF(M3051="",0,-'1) Input --&gt;'!$D$33/M3051)</f>
        <v>0</v>
      </c>
      <c r="M3051" s="20" t="str">
        <f t="shared" si="264"/>
        <v/>
      </c>
    </row>
    <row r="3052" spans="2:13" x14ac:dyDescent="0.2">
      <c r="B3052" t="str">
        <f t="shared" si="265"/>
        <v>-</v>
      </c>
      <c r="C3052" s="19" t="str">
        <f t="shared" si="266"/>
        <v/>
      </c>
      <c r="D3052" s="19" t="str">
        <f t="shared" si="267"/>
        <v/>
      </c>
      <c r="E3052" s="41"/>
      <c r="F3052" s="42"/>
      <c r="G3052" s="43"/>
      <c r="H3052" s="42"/>
      <c r="I3052" s="43"/>
      <c r="J3052" s="20">
        <f>IF(OR(H3052="",I3052=""),0,-VLOOKUP(H3052,AD:AE,2,0)*I3052/60*'1) Input --&gt;'!$D$25)</f>
        <v>0</v>
      </c>
      <c r="K3052" s="20">
        <f t="shared" si="268"/>
        <v>0</v>
      </c>
      <c r="L3052" s="20">
        <f>IF(M3052="",0,-'1) Input --&gt;'!$D$33/M3052)</f>
        <v>0</v>
      </c>
      <c r="M3052" s="20" t="str">
        <f t="shared" si="264"/>
        <v/>
      </c>
    </row>
    <row r="3053" spans="2:13" x14ac:dyDescent="0.2">
      <c r="B3053" t="str">
        <f t="shared" si="265"/>
        <v>-</v>
      </c>
      <c r="C3053" s="19" t="str">
        <f t="shared" si="266"/>
        <v/>
      </c>
      <c r="D3053" s="19" t="str">
        <f t="shared" si="267"/>
        <v/>
      </c>
      <c r="E3053" s="41"/>
      <c r="F3053" s="42"/>
      <c r="G3053" s="43"/>
      <c r="H3053" s="42"/>
      <c r="I3053" s="43"/>
      <c r="J3053" s="20">
        <f>IF(OR(H3053="",I3053=""),0,-VLOOKUP(H3053,AD:AE,2,0)*I3053/60*'1) Input --&gt;'!$D$25)</f>
        <v>0</v>
      </c>
      <c r="K3053" s="20">
        <f t="shared" si="268"/>
        <v>0</v>
      </c>
      <c r="L3053" s="20">
        <f>IF(M3053="",0,-'1) Input --&gt;'!$D$33/M3053)</f>
        <v>0</v>
      </c>
      <c r="M3053" s="20" t="str">
        <f t="shared" si="264"/>
        <v/>
      </c>
    </row>
    <row r="3054" spans="2:13" x14ac:dyDescent="0.2">
      <c r="B3054" t="str">
        <f t="shared" si="265"/>
        <v>-</v>
      </c>
      <c r="C3054" s="19" t="str">
        <f t="shared" si="266"/>
        <v/>
      </c>
      <c r="D3054" s="19" t="str">
        <f t="shared" si="267"/>
        <v/>
      </c>
      <c r="E3054" s="41"/>
      <c r="F3054" s="42"/>
      <c r="G3054" s="43"/>
      <c r="H3054" s="42"/>
      <c r="I3054" s="43"/>
      <c r="J3054" s="20">
        <f>IF(OR(H3054="",I3054=""),0,-VLOOKUP(H3054,AD:AE,2,0)*I3054/60*'1) Input --&gt;'!$D$25)</f>
        <v>0</v>
      </c>
      <c r="K3054" s="20">
        <f t="shared" si="268"/>
        <v>0</v>
      </c>
      <c r="L3054" s="20">
        <f>IF(M3054="",0,-'1) Input --&gt;'!$D$33/M3054)</f>
        <v>0</v>
      </c>
      <c r="M3054" s="20" t="str">
        <f t="shared" si="264"/>
        <v/>
      </c>
    </row>
    <row r="3055" spans="2:13" x14ac:dyDescent="0.2">
      <c r="B3055" t="str">
        <f t="shared" si="265"/>
        <v>-</v>
      </c>
      <c r="C3055" s="19" t="str">
        <f t="shared" si="266"/>
        <v/>
      </c>
      <c r="D3055" s="19" t="str">
        <f t="shared" si="267"/>
        <v/>
      </c>
      <c r="E3055" s="41"/>
      <c r="F3055" s="42"/>
      <c r="G3055" s="43"/>
      <c r="H3055" s="42"/>
      <c r="I3055" s="43"/>
      <c r="J3055" s="20">
        <f>IF(OR(H3055="",I3055=""),0,-VLOOKUP(H3055,AD:AE,2,0)*I3055/60*'1) Input --&gt;'!$D$25)</f>
        <v>0</v>
      </c>
      <c r="K3055" s="20">
        <f t="shared" si="268"/>
        <v>0</v>
      </c>
      <c r="L3055" s="20">
        <f>IF(M3055="",0,-'1) Input --&gt;'!$D$33/M3055)</f>
        <v>0</v>
      </c>
      <c r="M3055" s="20" t="str">
        <f t="shared" si="264"/>
        <v/>
      </c>
    </row>
    <row r="3056" spans="2:13" x14ac:dyDescent="0.2">
      <c r="B3056" t="str">
        <f t="shared" si="265"/>
        <v>-</v>
      </c>
      <c r="C3056" s="19" t="str">
        <f t="shared" si="266"/>
        <v/>
      </c>
      <c r="D3056" s="19" t="str">
        <f t="shared" si="267"/>
        <v/>
      </c>
      <c r="E3056" s="41"/>
      <c r="F3056" s="42"/>
      <c r="G3056" s="43"/>
      <c r="H3056" s="42"/>
      <c r="I3056" s="43"/>
      <c r="J3056" s="20">
        <f>IF(OR(H3056="",I3056=""),0,-VLOOKUP(H3056,AD:AE,2,0)*I3056/60*'1) Input --&gt;'!$D$25)</f>
        <v>0</v>
      </c>
      <c r="K3056" s="20">
        <f t="shared" si="268"/>
        <v>0</v>
      </c>
      <c r="L3056" s="20">
        <f>IF(M3056="",0,-'1) Input --&gt;'!$D$33/M3056)</f>
        <v>0</v>
      </c>
      <c r="M3056" s="20" t="str">
        <f t="shared" si="264"/>
        <v/>
      </c>
    </row>
    <row r="3057" spans="2:13" x14ac:dyDescent="0.2">
      <c r="B3057" t="str">
        <f t="shared" si="265"/>
        <v>-</v>
      </c>
      <c r="C3057" s="19" t="str">
        <f t="shared" si="266"/>
        <v/>
      </c>
      <c r="D3057" s="19" t="str">
        <f t="shared" si="267"/>
        <v/>
      </c>
      <c r="E3057" s="41"/>
      <c r="F3057" s="42"/>
      <c r="G3057" s="43"/>
      <c r="H3057" s="42"/>
      <c r="I3057" s="43"/>
      <c r="J3057" s="20">
        <f>IF(OR(H3057="",I3057=""),0,-VLOOKUP(H3057,AD:AE,2,0)*I3057/60*'1) Input --&gt;'!$D$25)</f>
        <v>0</v>
      </c>
      <c r="K3057" s="20">
        <f t="shared" si="268"/>
        <v>0</v>
      </c>
      <c r="L3057" s="20">
        <f>IF(M3057="",0,-'1) Input --&gt;'!$D$33/M3057)</f>
        <v>0</v>
      </c>
      <c r="M3057" s="20" t="str">
        <f t="shared" si="264"/>
        <v/>
      </c>
    </row>
    <row r="3058" spans="2:13" x14ac:dyDescent="0.2">
      <c r="B3058" t="str">
        <f t="shared" si="265"/>
        <v>-</v>
      </c>
      <c r="C3058" s="19" t="str">
        <f t="shared" si="266"/>
        <v/>
      </c>
      <c r="D3058" s="19" t="str">
        <f t="shared" si="267"/>
        <v/>
      </c>
      <c r="E3058" s="41"/>
      <c r="F3058" s="42"/>
      <c r="G3058" s="43"/>
      <c r="H3058" s="42"/>
      <c r="I3058" s="43"/>
      <c r="J3058" s="20">
        <f>IF(OR(H3058="",I3058=""),0,-VLOOKUP(H3058,AD:AE,2,0)*I3058/60*'1) Input --&gt;'!$D$25)</f>
        <v>0</v>
      </c>
      <c r="K3058" s="20">
        <f t="shared" si="268"/>
        <v>0</v>
      </c>
      <c r="L3058" s="20">
        <f>IF(M3058="",0,-'1) Input --&gt;'!$D$33/M3058)</f>
        <v>0</v>
      </c>
      <c r="M3058" s="20" t="str">
        <f t="shared" si="264"/>
        <v/>
      </c>
    </row>
    <row r="3059" spans="2:13" x14ac:dyDescent="0.2">
      <c r="B3059" t="str">
        <f t="shared" si="265"/>
        <v>-</v>
      </c>
      <c r="C3059" s="19" t="str">
        <f t="shared" si="266"/>
        <v/>
      </c>
      <c r="D3059" s="19" t="str">
        <f t="shared" si="267"/>
        <v/>
      </c>
      <c r="E3059" s="41"/>
      <c r="F3059" s="42"/>
      <c r="G3059" s="43"/>
      <c r="H3059" s="42"/>
      <c r="I3059" s="43"/>
      <c r="J3059" s="20">
        <f>IF(OR(H3059="",I3059=""),0,-VLOOKUP(H3059,AD:AE,2,0)*I3059/60*'1) Input --&gt;'!$D$25)</f>
        <v>0</v>
      </c>
      <c r="K3059" s="20">
        <f t="shared" si="268"/>
        <v>0</v>
      </c>
      <c r="L3059" s="20">
        <f>IF(M3059="",0,-'1) Input --&gt;'!$D$33/M3059)</f>
        <v>0</v>
      </c>
      <c r="M3059" s="20" t="str">
        <f t="shared" si="264"/>
        <v/>
      </c>
    </row>
    <row r="3060" spans="2:13" x14ac:dyDescent="0.2">
      <c r="B3060" t="str">
        <f t="shared" si="265"/>
        <v>-</v>
      </c>
      <c r="C3060" s="19" t="str">
        <f t="shared" si="266"/>
        <v/>
      </c>
      <c r="D3060" s="19" t="str">
        <f t="shared" si="267"/>
        <v/>
      </c>
      <c r="E3060" s="41"/>
      <c r="F3060" s="42"/>
      <c r="G3060" s="43"/>
      <c r="H3060" s="42"/>
      <c r="I3060" s="43"/>
      <c r="J3060" s="20">
        <f>IF(OR(H3060="",I3060=""),0,-VLOOKUP(H3060,AD:AE,2,0)*I3060/60*'1) Input --&gt;'!$D$25)</f>
        <v>0</v>
      </c>
      <c r="K3060" s="20">
        <f t="shared" si="268"/>
        <v>0</v>
      </c>
      <c r="L3060" s="20">
        <f>IF(M3060="",0,-'1) Input --&gt;'!$D$33/M3060)</f>
        <v>0</v>
      </c>
      <c r="M3060" s="20" t="str">
        <f t="shared" si="264"/>
        <v/>
      </c>
    </row>
    <row r="3061" spans="2:13" x14ac:dyDescent="0.2">
      <c r="B3061" t="str">
        <f t="shared" si="265"/>
        <v>-</v>
      </c>
      <c r="C3061" s="19" t="str">
        <f t="shared" si="266"/>
        <v/>
      </c>
      <c r="D3061" s="19" t="str">
        <f t="shared" si="267"/>
        <v/>
      </c>
      <c r="E3061" s="41"/>
      <c r="F3061" s="42"/>
      <c r="G3061" s="43"/>
      <c r="H3061" s="42"/>
      <c r="I3061" s="43"/>
      <c r="J3061" s="20">
        <f>IF(OR(H3061="",I3061=""),0,-VLOOKUP(H3061,AD:AE,2,0)*I3061/60*'1) Input --&gt;'!$D$25)</f>
        <v>0</v>
      </c>
      <c r="K3061" s="20">
        <f t="shared" si="268"/>
        <v>0</v>
      </c>
      <c r="L3061" s="20">
        <f>IF(M3061="",0,-'1) Input --&gt;'!$D$33/M3061)</f>
        <v>0</v>
      </c>
      <c r="M3061" s="20" t="str">
        <f t="shared" si="264"/>
        <v/>
      </c>
    </row>
    <row r="3062" spans="2:13" x14ac:dyDescent="0.2">
      <c r="B3062" t="str">
        <f t="shared" si="265"/>
        <v>-</v>
      </c>
      <c r="C3062" s="19" t="str">
        <f t="shared" si="266"/>
        <v/>
      </c>
      <c r="D3062" s="19" t="str">
        <f t="shared" si="267"/>
        <v/>
      </c>
      <c r="E3062" s="41"/>
      <c r="F3062" s="42"/>
      <c r="G3062" s="43"/>
      <c r="H3062" s="42"/>
      <c r="I3062" s="43"/>
      <c r="J3062" s="20">
        <f>IF(OR(H3062="",I3062=""),0,-VLOOKUP(H3062,AD:AE,2,0)*I3062/60*'1) Input --&gt;'!$D$25)</f>
        <v>0</v>
      </c>
      <c r="K3062" s="20">
        <f t="shared" si="268"/>
        <v>0</v>
      </c>
      <c r="L3062" s="20">
        <f>IF(M3062="",0,-'1) Input --&gt;'!$D$33/M3062)</f>
        <v>0</v>
      </c>
      <c r="M3062" s="20" t="str">
        <f t="shared" si="264"/>
        <v/>
      </c>
    </row>
    <row r="3063" spans="2:13" x14ac:dyDescent="0.2">
      <c r="B3063" t="str">
        <f t="shared" si="265"/>
        <v>-</v>
      </c>
      <c r="C3063" s="19" t="str">
        <f t="shared" si="266"/>
        <v/>
      </c>
      <c r="D3063" s="19" t="str">
        <f t="shared" si="267"/>
        <v/>
      </c>
      <c r="E3063" s="41"/>
      <c r="F3063" s="42"/>
      <c r="G3063" s="43"/>
      <c r="H3063" s="42"/>
      <c r="I3063" s="43"/>
      <c r="J3063" s="20">
        <f>IF(OR(H3063="",I3063=""),0,-VLOOKUP(H3063,AD:AE,2,0)*I3063/60*'1) Input --&gt;'!$D$25)</f>
        <v>0</v>
      </c>
      <c r="K3063" s="20">
        <f t="shared" si="268"/>
        <v>0</v>
      </c>
      <c r="L3063" s="20">
        <f>IF(M3063="",0,-'1) Input --&gt;'!$D$33/M3063)</f>
        <v>0</v>
      </c>
      <c r="M3063" s="20" t="str">
        <f t="shared" si="264"/>
        <v/>
      </c>
    </row>
    <row r="3064" spans="2:13" x14ac:dyDescent="0.2">
      <c r="B3064" t="str">
        <f t="shared" si="265"/>
        <v>-</v>
      </c>
      <c r="C3064" s="19" t="str">
        <f t="shared" si="266"/>
        <v/>
      </c>
      <c r="D3064" s="19" t="str">
        <f t="shared" si="267"/>
        <v/>
      </c>
      <c r="E3064" s="41"/>
      <c r="F3064" s="42"/>
      <c r="G3064" s="43"/>
      <c r="H3064" s="42"/>
      <c r="I3064" s="43"/>
      <c r="J3064" s="20">
        <f>IF(OR(H3064="",I3064=""),0,-VLOOKUP(H3064,AD:AE,2,0)*I3064/60*'1) Input --&gt;'!$D$25)</f>
        <v>0</v>
      </c>
      <c r="K3064" s="20">
        <f t="shared" si="268"/>
        <v>0</v>
      </c>
      <c r="L3064" s="20">
        <f>IF(M3064="",0,-'1) Input --&gt;'!$D$33/M3064)</f>
        <v>0</v>
      </c>
      <c r="M3064" s="20" t="str">
        <f t="shared" si="264"/>
        <v/>
      </c>
    </row>
    <row r="3065" spans="2:13" x14ac:dyDescent="0.2">
      <c r="B3065" t="str">
        <f t="shared" si="265"/>
        <v>-</v>
      </c>
      <c r="C3065" s="19" t="str">
        <f t="shared" si="266"/>
        <v/>
      </c>
      <c r="D3065" s="19" t="str">
        <f t="shared" si="267"/>
        <v/>
      </c>
      <c r="E3065" s="41"/>
      <c r="F3065" s="42"/>
      <c r="G3065" s="43"/>
      <c r="H3065" s="42"/>
      <c r="I3065" s="43"/>
      <c r="J3065" s="20">
        <f>IF(OR(H3065="",I3065=""),0,-VLOOKUP(H3065,AD:AE,2,0)*I3065/60*'1) Input --&gt;'!$D$25)</f>
        <v>0</v>
      </c>
      <c r="K3065" s="20">
        <f t="shared" si="268"/>
        <v>0</v>
      </c>
      <c r="L3065" s="20">
        <f>IF(M3065="",0,-'1) Input --&gt;'!$D$33/M3065)</f>
        <v>0</v>
      </c>
      <c r="M3065" s="20" t="str">
        <f t="shared" si="264"/>
        <v/>
      </c>
    </row>
    <row r="3066" spans="2:13" x14ac:dyDescent="0.2">
      <c r="B3066" t="str">
        <f t="shared" si="265"/>
        <v>-</v>
      </c>
      <c r="C3066" s="19" t="str">
        <f t="shared" si="266"/>
        <v/>
      </c>
      <c r="D3066" s="19" t="str">
        <f t="shared" si="267"/>
        <v/>
      </c>
      <c r="E3066" s="41"/>
      <c r="F3066" s="42"/>
      <c r="G3066" s="43"/>
      <c r="H3066" s="42"/>
      <c r="I3066" s="43"/>
      <c r="J3066" s="20">
        <f>IF(OR(H3066="",I3066=""),0,-VLOOKUP(H3066,AD:AE,2,0)*I3066/60*'1) Input --&gt;'!$D$25)</f>
        <v>0</v>
      </c>
      <c r="K3066" s="20">
        <f t="shared" si="268"/>
        <v>0</v>
      </c>
      <c r="L3066" s="20">
        <f>IF(M3066="",0,-'1) Input --&gt;'!$D$33/M3066)</f>
        <v>0</v>
      </c>
      <c r="M3066" s="20" t="str">
        <f t="shared" si="264"/>
        <v/>
      </c>
    </row>
    <row r="3067" spans="2:13" x14ac:dyDescent="0.2">
      <c r="B3067" t="str">
        <f t="shared" si="265"/>
        <v>-</v>
      </c>
      <c r="C3067" s="19" t="str">
        <f t="shared" si="266"/>
        <v/>
      </c>
      <c r="D3067" s="19" t="str">
        <f t="shared" si="267"/>
        <v/>
      </c>
      <c r="E3067" s="41"/>
      <c r="F3067" s="42"/>
      <c r="G3067" s="43"/>
      <c r="H3067" s="42"/>
      <c r="I3067" s="43"/>
      <c r="J3067" s="20">
        <f>IF(OR(H3067="",I3067=""),0,-VLOOKUP(H3067,AD:AE,2,0)*I3067/60*'1) Input --&gt;'!$D$25)</f>
        <v>0</v>
      </c>
      <c r="K3067" s="20">
        <f t="shared" si="268"/>
        <v>0</v>
      </c>
      <c r="L3067" s="20">
        <f>IF(M3067="",0,-'1) Input --&gt;'!$D$33/M3067)</f>
        <v>0</v>
      </c>
      <c r="M3067" s="20" t="str">
        <f t="shared" si="264"/>
        <v/>
      </c>
    </row>
    <row r="3068" spans="2:13" x14ac:dyDescent="0.2">
      <c r="B3068" t="str">
        <f t="shared" si="265"/>
        <v>-</v>
      </c>
      <c r="C3068" s="19" t="str">
        <f t="shared" si="266"/>
        <v/>
      </c>
      <c r="D3068" s="19" t="str">
        <f t="shared" si="267"/>
        <v/>
      </c>
      <c r="E3068" s="41"/>
      <c r="F3068" s="42"/>
      <c r="G3068" s="43"/>
      <c r="H3068" s="42"/>
      <c r="I3068" s="43"/>
      <c r="J3068" s="20">
        <f>IF(OR(H3068="",I3068=""),0,-VLOOKUP(H3068,AD:AE,2,0)*I3068/60*'1) Input --&gt;'!$D$25)</f>
        <v>0</v>
      </c>
      <c r="K3068" s="20">
        <f t="shared" si="268"/>
        <v>0</v>
      </c>
      <c r="L3068" s="20">
        <f>IF(M3068="",0,-'1) Input --&gt;'!$D$33/M3068)</f>
        <v>0</v>
      </c>
      <c r="M3068" s="20" t="str">
        <f t="shared" si="264"/>
        <v/>
      </c>
    </row>
    <row r="3069" spans="2:13" x14ac:dyDescent="0.2">
      <c r="B3069" t="str">
        <f t="shared" si="265"/>
        <v>-</v>
      </c>
      <c r="C3069" s="19" t="str">
        <f t="shared" si="266"/>
        <v/>
      </c>
      <c r="D3069" s="19" t="str">
        <f t="shared" si="267"/>
        <v/>
      </c>
      <c r="E3069" s="41"/>
      <c r="F3069" s="42"/>
      <c r="G3069" s="43"/>
      <c r="H3069" s="42"/>
      <c r="I3069" s="43"/>
      <c r="J3069" s="20">
        <f>IF(OR(H3069="",I3069=""),0,-VLOOKUP(H3069,AD:AE,2,0)*I3069/60*'1) Input --&gt;'!$D$25)</f>
        <v>0</v>
      </c>
      <c r="K3069" s="20">
        <f t="shared" si="268"/>
        <v>0</v>
      </c>
      <c r="L3069" s="20">
        <f>IF(M3069="",0,-'1) Input --&gt;'!$D$33/M3069)</f>
        <v>0</v>
      </c>
      <c r="M3069" s="20" t="str">
        <f t="shared" si="264"/>
        <v/>
      </c>
    </row>
    <row r="3070" spans="2:13" x14ac:dyDescent="0.2">
      <c r="B3070" t="str">
        <f t="shared" si="265"/>
        <v>-</v>
      </c>
      <c r="C3070" s="19" t="str">
        <f t="shared" si="266"/>
        <v/>
      </c>
      <c r="D3070" s="19" t="str">
        <f t="shared" si="267"/>
        <v/>
      </c>
      <c r="E3070" s="41"/>
      <c r="F3070" s="42"/>
      <c r="G3070" s="43"/>
      <c r="H3070" s="42"/>
      <c r="I3070" s="43"/>
      <c r="J3070" s="20">
        <f>IF(OR(H3070="",I3070=""),0,-VLOOKUP(H3070,AD:AE,2,0)*I3070/60*'1) Input --&gt;'!$D$25)</f>
        <v>0</v>
      </c>
      <c r="K3070" s="20">
        <f t="shared" si="268"/>
        <v>0</v>
      </c>
      <c r="L3070" s="20">
        <f>IF(M3070="",0,-'1) Input --&gt;'!$D$33/M3070)</f>
        <v>0</v>
      </c>
      <c r="M3070" s="20" t="str">
        <f t="shared" si="264"/>
        <v/>
      </c>
    </row>
    <row r="3071" spans="2:13" x14ac:dyDescent="0.2">
      <c r="B3071" t="str">
        <f t="shared" si="265"/>
        <v>-</v>
      </c>
      <c r="C3071" s="19" t="str">
        <f t="shared" si="266"/>
        <v/>
      </c>
      <c r="D3071" s="19" t="str">
        <f t="shared" si="267"/>
        <v/>
      </c>
      <c r="E3071" s="41"/>
      <c r="F3071" s="42"/>
      <c r="G3071" s="43"/>
      <c r="H3071" s="42"/>
      <c r="I3071" s="43"/>
      <c r="J3071" s="20">
        <f>IF(OR(H3071="",I3071=""),0,-VLOOKUP(H3071,AD:AE,2,0)*I3071/60*'1) Input --&gt;'!$D$25)</f>
        <v>0</v>
      </c>
      <c r="K3071" s="20">
        <f t="shared" si="268"/>
        <v>0</v>
      </c>
      <c r="L3071" s="20">
        <f>IF(M3071="",0,-'1) Input --&gt;'!$D$33/M3071)</f>
        <v>0</v>
      </c>
      <c r="M3071" s="20" t="str">
        <f t="shared" si="264"/>
        <v/>
      </c>
    </row>
    <row r="3072" spans="2:13" x14ac:dyDescent="0.2">
      <c r="B3072" t="str">
        <f t="shared" si="265"/>
        <v>-</v>
      </c>
      <c r="C3072" s="19" t="str">
        <f t="shared" si="266"/>
        <v/>
      </c>
      <c r="D3072" s="19" t="str">
        <f t="shared" si="267"/>
        <v/>
      </c>
      <c r="E3072" s="41"/>
      <c r="F3072" s="42"/>
      <c r="G3072" s="43"/>
      <c r="H3072" s="42"/>
      <c r="I3072" s="43"/>
      <c r="J3072" s="20">
        <f>IF(OR(H3072="",I3072=""),0,-VLOOKUP(H3072,AD:AE,2,0)*I3072/60*'1) Input --&gt;'!$D$25)</f>
        <v>0</v>
      </c>
      <c r="K3072" s="20">
        <f t="shared" si="268"/>
        <v>0</v>
      </c>
      <c r="L3072" s="20">
        <f>IF(M3072="",0,-'1) Input --&gt;'!$D$33/M3072)</f>
        <v>0</v>
      </c>
      <c r="M3072" s="20" t="str">
        <f t="shared" si="264"/>
        <v/>
      </c>
    </row>
    <row r="3073" spans="2:13" x14ac:dyDescent="0.2">
      <c r="B3073" t="str">
        <f t="shared" si="265"/>
        <v>-</v>
      </c>
      <c r="C3073" s="19" t="str">
        <f t="shared" si="266"/>
        <v/>
      </c>
      <c r="D3073" s="19" t="str">
        <f t="shared" si="267"/>
        <v/>
      </c>
      <c r="E3073" s="41"/>
      <c r="F3073" s="42"/>
      <c r="G3073" s="43"/>
      <c r="H3073" s="42"/>
      <c r="I3073" s="43"/>
      <c r="J3073" s="20">
        <f>IF(OR(H3073="",I3073=""),0,-VLOOKUP(H3073,AD:AE,2,0)*I3073/60*'1) Input --&gt;'!$D$25)</f>
        <v>0</v>
      </c>
      <c r="K3073" s="20">
        <f t="shared" si="268"/>
        <v>0</v>
      </c>
      <c r="L3073" s="20">
        <f>IF(M3073="",0,-'1) Input --&gt;'!$D$33/M3073)</f>
        <v>0</v>
      </c>
      <c r="M3073" s="20" t="str">
        <f t="shared" si="264"/>
        <v/>
      </c>
    </row>
    <row r="3074" spans="2:13" x14ac:dyDescent="0.2">
      <c r="B3074" t="str">
        <f t="shared" si="265"/>
        <v>-</v>
      </c>
      <c r="C3074" s="19" t="str">
        <f t="shared" si="266"/>
        <v/>
      </c>
      <c r="D3074" s="19" t="str">
        <f t="shared" si="267"/>
        <v/>
      </c>
      <c r="E3074" s="41"/>
      <c r="F3074" s="42"/>
      <c r="G3074" s="43"/>
      <c r="H3074" s="42"/>
      <c r="I3074" s="43"/>
      <c r="J3074" s="20">
        <f>IF(OR(H3074="",I3074=""),0,-VLOOKUP(H3074,AD:AE,2,0)*I3074/60*'1) Input --&gt;'!$D$25)</f>
        <v>0</v>
      </c>
      <c r="K3074" s="20">
        <f t="shared" si="268"/>
        <v>0</v>
      </c>
      <c r="L3074" s="20">
        <f>IF(M3074="",0,-'1) Input --&gt;'!$D$33/M3074)</f>
        <v>0</v>
      </c>
      <c r="M3074" s="20" t="str">
        <f t="shared" si="264"/>
        <v/>
      </c>
    </row>
    <row r="3075" spans="2:13" x14ac:dyDescent="0.2">
      <c r="B3075" t="str">
        <f t="shared" si="265"/>
        <v>-</v>
      </c>
      <c r="C3075" s="19" t="str">
        <f t="shared" si="266"/>
        <v/>
      </c>
      <c r="D3075" s="19" t="str">
        <f t="shared" si="267"/>
        <v/>
      </c>
      <c r="E3075" s="41"/>
      <c r="F3075" s="42"/>
      <c r="G3075" s="43"/>
      <c r="H3075" s="42"/>
      <c r="I3075" s="43"/>
      <c r="J3075" s="20">
        <f>IF(OR(H3075="",I3075=""),0,-VLOOKUP(H3075,AD:AE,2,0)*I3075/60*'1) Input --&gt;'!$D$25)</f>
        <v>0</v>
      </c>
      <c r="K3075" s="20">
        <f t="shared" si="268"/>
        <v>0</v>
      </c>
      <c r="L3075" s="20">
        <f>IF(M3075="",0,-'1) Input --&gt;'!$D$33/M3075)</f>
        <v>0</v>
      </c>
      <c r="M3075" s="20" t="str">
        <f t="shared" si="264"/>
        <v/>
      </c>
    </row>
    <row r="3076" spans="2:13" x14ac:dyDescent="0.2">
      <c r="B3076" t="str">
        <f t="shared" si="265"/>
        <v>-</v>
      </c>
      <c r="C3076" s="19" t="str">
        <f t="shared" si="266"/>
        <v/>
      </c>
      <c r="D3076" s="19" t="str">
        <f t="shared" si="267"/>
        <v/>
      </c>
      <c r="E3076" s="41"/>
      <c r="F3076" s="42"/>
      <c r="G3076" s="43"/>
      <c r="H3076" s="42"/>
      <c r="I3076" s="43"/>
      <c r="J3076" s="20">
        <f>IF(OR(H3076="",I3076=""),0,-VLOOKUP(H3076,AD:AE,2,0)*I3076/60*'1) Input --&gt;'!$D$25)</f>
        <v>0</v>
      </c>
      <c r="K3076" s="20">
        <f t="shared" si="268"/>
        <v>0</v>
      </c>
      <c r="L3076" s="20">
        <f>IF(M3076="",0,-'1) Input --&gt;'!$D$33/M3076)</f>
        <v>0</v>
      </c>
      <c r="M3076" s="20" t="str">
        <f t="shared" si="264"/>
        <v/>
      </c>
    </row>
    <row r="3077" spans="2:13" x14ac:dyDescent="0.2">
      <c r="B3077" t="str">
        <f t="shared" si="265"/>
        <v>-</v>
      </c>
      <c r="C3077" s="19" t="str">
        <f t="shared" si="266"/>
        <v/>
      </c>
      <c r="D3077" s="19" t="str">
        <f t="shared" si="267"/>
        <v/>
      </c>
      <c r="E3077" s="41"/>
      <c r="F3077" s="42"/>
      <c r="G3077" s="43"/>
      <c r="H3077" s="42"/>
      <c r="I3077" s="43"/>
      <c r="J3077" s="20">
        <f>IF(OR(H3077="",I3077=""),0,-VLOOKUP(H3077,AD:AE,2,0)*I3077/60*'1) Input --&gt;'!$D$25)</f>
        <v>0</v>
      </c>
      <c r="K3077" s="20">
        <f t="shared" si="268"/>
        <v>0</v>
      </c>
      <c r="L3077" s="20">
        <f>IF(M3077="",0,-'1) Input --&gt;'!$D$33/M3077)</f>
        <v>0</v>
      </c>
      <c r="M3077" s="20" t="str">
        <f t="shared" si="264"/>
        <v/>
      </c>
    </row>
    <row r="3078" spans="2:13" x14ac:dyDescent="0.2">
      <c r="B3078" t="str">
        <f t="shared" si="265"/>
        <v>-</v>
      </c>
      <c r="C3078" s="19" t="str">
        <f t="shared" si="266"/>
        <v/>
      </c>
      <c r="D3078" s="19" t="str">
        <f t="shared" si="267"/>
        <v/>
      </c>
      <c r="E3078" s="41"/>
      <c r="F3078" s="42"/>
      <c r="G3078" s="43"/>
      <c r="H3078" s="42"/>
      <c r="I3078" s="43"/>
      <c r="J3078" s="20">
        <f>IF(OR(H3078="",I3078=""),0,-VLOOKUP(H3078,AD:AE,2,0)*I3078/60*'1) Input --&gt;'!$D$25)</f>
        <v>0</v>
      </c>
      <c r="K3078" s="20">
        <f t="shared" si="268"/>
        <v>0</v>
      </c>
      <c r="L3078" s="20">
        <f>IF(M3078="",0,-'1) Input --&gt;'!$D$33/M3078)</f>
        <v>0</v>
      </c>
      <c r="M3078" s="20" t="str">
        <f t="shared" si="264"/>
        <v/>
      </c>
    </row>
    <row r="3079" spans="2:13" x14ac:dyDescent="0.2">
      <c r="B3079" t="str">
        <f t="shared" si="265"/>
        <v>-</v>
      </c>
      <c r="C3079" s="19" t="str">
        <f t="shared" si="266"/>
        <v/>
      </c>
      <c r="D3079" s="19" t="str">
        <f t="shared" si="267"/>
        <v/>
      </c>
      <c r="E3079" s="41"/>
      <c r="F3079" s="42"/>
      <c r="G3079" s="43"/>
      <c r="H3079" s="42"/>
      <c r="I3079" s="43"/>
      <c r="J3079" s="20">
        <f>IF(OR(H3079="",I3079=""),0,-VLOOKUP(H3079,AD:AE,2,0)*I3079/60*'1) Input --&gt;'!$D$25)</f>
        <v>0</v>
      </c>
      <c r="K3079" s="20">
        <f t="shared" si="268"/>
        <v>0</v>
      </c>
      <c r="L3079" s="20">
        <f>IF(M3079="",0,-'1) Input --&gt;'!$D$33/M3079)</f>
        <v>0</v>
      </c>
      <c r="M3079" s="20" t="str">
        <f t="shared" si="264"/>
        <v/>
      </c>
    </row>
    <row r="3080" spans="2:13" x14ac:dyDescent="0.2">
      <c r="B3080" t="str">
        <f t="shared" si="265"/>
        <v>-</v>
      </c>
      <c r="C3080" s="19" t="str">
        <f t="shared" si="266"/>
        <v/>
      </c>
      <c r="D3080" s="19" t="str">
        <f t="shared" si="267"/>
        <v/>
      </c>
      <c r="E3080" s="41"/>
      <c r="F3080" s="42"/>
      <c r="G3080" s="43"/>
      <c r="H3080" s="42"/>
      <c r="I3080" s="43"/>
      <c r="J3080" s="20">
        <f>IF(OR(H3080="",I3080=""),0,-VLOOKUP(H3080,AD:AE,2,0)*I3080/60*'1) Input --&gt;'!$D$25)</f>
        <v>0</v>
      </c>
      <c r="K3080" s="20">
        <f t="shared" si="268"/>
        <v>0</v>
      </c>
      <c r="L3080" s="20">
        <f>IF(M3080="",0,-'1) Input --&gt;'!$D$33/M3080)</f>
        <v>0</v>
      </c>
      <c r="M3080" s="20" t="str">
        <f t="shared" si="264"/>
        <v/>
      </c>
    </row>
    <row r="3081" spans="2:13" x14ac:dyDescent="0.2">
      <c r="B3081" t="str">
        <f t="shared" si="265"/>
        <v>-</v>
      </c>
      <c r="C3081" s="19" t="str">
        <f t="shared" si="266"/>
        <v/>
      </c>
      <c r="D3081" s="19" t="str">
        <f t="shared" si="267"/>
        <v/>
      </c>
      <c r="E3081" s="41"/>
      <c r="F3081" s="42"/>
      <c r="G3081" s="43"/>
      <c r="H3081" s="42"/>
      <c r="I3081" s="43"/>
      <c r="J3081" s="20">
        <f>IF(OR(H3081="",I3081=""),0,-VLOOKUP(H3081,AD:AE,2,0)*I3081/60*'1) Input --&gt;'!$D$25)</f>
        <v>0</v>
      </c>
      <c r="K3081" s="20">
        <f t="shared" si="268"/>
        <v>0</v>
      </c>
      <c r="L3081" s="20">
        <f>IF(M3081="",0,-'1) Input --&gt;'!$D$33/M3081)</f>
        <v>0</v>
      </c>
      <c r="M3081" s="20" t="str">
        <f t="shared" si="264"/>
        <v/>
      </c>
    </row>
    <row r="3082" spans="2:13" x14ac:dyDescent="0.2">
      <c r="B3082" t="str">
        <f t="shared" si="265"/>
        <v>-</v>
      </c>
      <c r="C3082" s="19" t="str">
        <f t="shared" si="266"/>
        <v/>
      </c>
      <c r="D3082" s="19" t="str">
        <f t="shared" si="267"/>
        <v/>
      </c>
      <c r="E3082" s="41"/>
      <c r="F3082" s="42"/>
      <c r="G3082" s="43"/>
      <c r="H3082" s="42"/>
      <c r="I3082" s="43"/>
      <c r="J3082" s="20">
        <f>IF(OR(H3082="",I3082=""),0,-VLOOKUP(H3082,AD:AE,2,0)*I3082/60*'1) Input --&gt;'!$D$25)</f>
        <v>0</v>
      </c>
      <c r="K3082" s="20">
        <f t="shared" si="268"/>
        <v>0</v>
      </c>
      <c r="L3082" s="20">
        <f>IF(M3082="",0,-'1) Input --&gt;'!$D$33/M3082)</f>
        <v>0</v>
      </c>
      <c r="M3082" s="20" t="str">
        <f t="shared" si="264"/>
        <v/>
      </c>
    </row>
    <row r="3083" spans="2:13" x14ac:dyDescent="0.2">
      <c r="B3083" t="str">
        <f t="shared" si="265"/>
        <v>-</v>
      </c>
      <c r="C3083" s="19" t="str">
        <f t="shared" si="266"/>
        <v/>
      </c>
      <c r="D3083" s="19" t="str">
        <f t="shared" si="267"/>
        <v/>
      </c>
      <c r="E3083" s="41"/>
      <c r="F3083" s="42"/>
      <c r="G3083" s="43"/>
      <c r="H3083" s="42"/>
      <c r="I3083" s="43"/>
      <c r="J3083" s="20">
        <f>IF(OR(H3083="",I3083=""),0,-VLOOKUP(H3083,AD:AE,2,0)*I3083/60*'1) Input --&gt;'!$D$25)</f>
        <v>0</v>
      </c>
      <c r="K3083" s="20">
        <f t="shared" si="268"/>
        <v>0</v>
      </c>
      <c r="L3083" s="20">
        <f>IF(M3083="",0,-'1) Input --&gt;'!$D$33/M3083)</f>
        <v>0</v>
      </c>
      <c r="M3083" s="20" t="str">
        <f t="shared" si="264"/>
        <v/>
      </c>
    </row>
    <row r="3084" spans="2:13" x14ac:dyDescent="0.2">
      <c r="B3084" t="str">
        <f t="shared" si="265"/>
        <v>-</v>
      </c>
      <c r="C3084" s="19" t="str">
        <f t="shared" si="266"/>
        <v/>
      </c>
      <c r="D3084" s="19" t="str">
        <f t="shared" si="267"/>
        <v/>
      </c>
      <c r="E3084" s="41"/>
      <c r="F3084" s="42"/>
      <c r="G3084" s="43"/>
      <c r="H3084" s="42"/>
      <c r="I3084" s="43"/>
      <c r="J3084" s="20">
        <f>IF(OR(H3084="",I3084=""),0,-VLOOKUP(H3084,AD:AE,2,0)*I3084/60*'1) Input --&gt;'!$D$25)</f>
        <v>0</v>
      </c>
      <c r="K3084" s="20">
        <f t="shared" si="268"/>
        <v>0</v>
      </c>
      <c r="L3084" s="20">
        <f>IF(M3084="",0,-'1) Input --&gt;'!$D$33/M3084)</f>
        <v>0</v>
      </c>
      <c r="M3084" s="20" t="str">
        <f t="shared" ref="M3084:M3098" si="269">IF(E3084="","",VLOOKUP(E3084,$X$12:$Y$3098,2,0))</f>
        <v/>
      </c>
    </row>
    <row r="3085" spans="2:13" x14ac:dyDescent="0.2">
      <c r="B3085" t="str">
        <f t="shared" ref="B3085:B3098" si="270">C3085&amp;"-"&amp;IF(D3085&lt;10,"0"&amp;D3085,D3085)</f>
        <v>-</v>
      </c>
      <c r="C3085" s="19" t="str">
        <f t="shared" ref="C3085:C3098" si="271">IF(E3085="","",YEAR(E3085))</f>
        <v/>
      </c>
      <c r="D3085" s="19" t="str">
        <f t="shared" ref="D3085:D3098" si="272">IF(E3085="","",MONTH(E3085))</f>
        <v/>
      </c>
      <c r="E3085" s="41"/>
      <c r="F3085" s="42"/>
      <c r="G3085" s="43"/>
      <c r="H3085" s="42"/>
      <c r="I3085" s="43"/>
      <c r="J3085" s="20">
        <f>IF(OR(H3085="",I3085=""),0,-VLOOKUP(H3085,AD:AE,2,0)*I3085/60*'1) Input --&gt;'!$D$25)</f>
        <v>0</v>
      </c>
      <c r="K3085" s="20">
        <f t="shared" si="268"/>
        <v>0</v>
      </c>
      <c r="L3085" s="20">
        <f>IF(M3085="",0,-'1) Input --&gt;'!$D$33/M3085)</f>
        <v>0</v>
      </c>
      <c r="M3085" s="20" t="str">
        <f t="shared" si="269"/>
        <v/>
      </c>
    </row>
    <row r="3086" spans="2:13" x14ac:dyDescent="0.2">
      <c r="B3086" t="str">
        <f t="shared" si="270"/>
        <v>-</v>
      </c>
      <c r="C3086" s="19" t="str">
        <f t="shared" si="271"/>
        <v/>
      </c>
      <c r="D3086" s="19" t="str">
        <f t="shared" si="272"/>
        <v/>
      </c>
      <c r="E3086" s="41"/>
      <c r="F3086" s="42"/>
      <c r="G3086" s="43"/>
      <c r="H3086" s="42"/>
      <c r="I3086" s="43"/>
      <c r="J3086" s="20">
        <f>IF(OR(H3086="",I3086=""),0,-VLOOKUP(H3086,AD:AE,2,0)*I3086/60*'1) Input --&gt;'!$D$25)</f>
        <v>0</v>
      </c>
      <c r="K3086" s="20">
        <f t="shared" si="268"/>
        <v>0</v>
      </c>
      <c r="L3086" s="20">
        <f>IF(M3086="",0,-'1) Input --&gt;'!$D$33/M3086)</f>
        <v>0</v>
      </c>
      <c r="M3086" s="20" t="str">
        <f t="shared" si="269"/>
        <v/>
      </c>
    </row>
    <row r="3087" spans="2:13" x14ac:dyDescent="0.2">
      <c r="B3087" t="str">
        <f t="shared" si="270"/>
        <v>-</v>
      </c>
      <c r="C3087" s="19" t="str">
        <f t="shared" si="271"/>
        <v/>
      </c>
      <c r="D3087" s="19" t="str">
        <f t="shared" si="272"/>
        <v/>
      </c>
      <c r="E3087" s="41"/>
      <c r="F3087" s="42"/>
      <c r="G3087" s="43"/>
      <c r="H3087" s="42"/>
      <c r="I3087" s="43"/>
      <c r="J3087" s="20">
        <f>IF(OR(H3087="",I3087=""),0,-VLOOKUP(H3087,AD:AE,2,0)*I3087/60*'1) Input --&gt;'!$D$25)</f>
        <v>0</v>
      </c>
      <c r="K3087" s="20">
        <f t="shared" si="268"/>
        <v>0</v>
      </c>
      <c r="L3087" s="20">
        <f>IF(M3087="",0,-'1) Input --&gt;'!$D$33/M3087)</f>
        <v>0</v>
      </c>
      <c r="M3087" s="20" t="str">
        <f t="shared" si="269"/>
        <v/>
      </c>
    </row>
    <row r="3088" spans="2:13" x14ac:dyDescent="0.2">
      <c r="B3088" t="str">
        <f t="shared" si="270"/>
        <v>-</v>
      </c>
      <c r="C3088" s="19" t="str">
        <f t="shared" si="271"/>
        <v/>
      </c>
      <c r="D3088" s="19" t="str">
        <f t="shared" si="272"/>
        <v/>
      </c>
      <c r="E3088" s="41"/>
      <c r="F3088" s="42"/>
      <c r="G3088" s="43"/>
      <c r="H3088" s="42"/>
      <c r="I3088" s="43"/>
      <c r="J3088" s="20">
        <f>IF(OR(H3088="",I3088=""),0,-VLOOKUP(H3088,AD:AE,2,0)*I3088/60*'1) Input --&gt;'!$D$25)</f>
        <v>0</v>
      </c>
      <c r="K3088" s="20">
        <f t="shared" si="268"/>
        <v>0</v>
      </c>
      <c r="L3088" s="20">
        <f>IF(M3088="",0,-'1) Input --&gt;'!$D$33/M3088)</f>
        <v>0</v>
      </c>
      <c r="M3088" s="20" t="str">
        <f t="shared" si="269"/>
        <v/>
      </c>
    </row>
    <row r="3089" spans="2:13" x14ac:dyDescent="0.2">
      <c r="B3089" t="str">
        <f t="shared" si="270"/>
        <v>-</v>
      </c>
      <c r="C3089" s="19" t="str">
        <f t="shared" si="271"/>
        <v/>
      </c>
      <c r="D3089" s="19" t="str">
        <f t="shared" si="272"/>
        <v/>
      </c>
      <c r="E3089" s="41"/>
      <c r="F3089" s="42"/>
      <c r="G3089" s="43"/>
      <c r="H3089" s="42"/>
      <c r="I3089" s="43"/>
      <c r="J3089" s="20">
        <f>IF(OR(H3089="",I3089=""),0,-VLOOKUP(H3089,AD:AE,2,0)*I3089/60*'1) Input --&gt;'!$D$25)</f>
        <v>0</v>
      </c>
      <c r="K3089" s="20">
        <f t="shared" ref="K3089:K3098" si="273">G3089+J3089</f>
        <v>0</v>
      </c>
      <c r="L3089" s="20">
        <f>IF(M3089="",0,-'1) Input --&gt;'!$D$33/M3089)</f>
        <v>0</v>
      </c>
      <c r="M3089" s="20" t="str">
        <f t="shared" si="269"/>
        <v/>
      </c>
    </row>
    <row r="3090" spans="2:13" x14ac:dyDescent="0.2">
      <c r="B3090" t="str">
        <f t="shared" si="270"/>
        <v>-</v>
      </c>
      <c r="C3090" s="19" t="str">
        <f t="shared" si="271"/>
        <v/>
      </c>
      <c r="D3090" s="19" t="str">
        <f t="shared" si="272"/>
        <v/>
      </c>
      <c r="E3090" s="41"/>
      <c r="F3090" s="42"/>
      <c r="G3090" s="43"/>
      <c r="H3090" s="42"/>
      <c r="I3090" s="43"/>
      <c r="J3090" s="20">
        <f>IF(OR(H3090="",I3090=""),0,-VLOOKUP(H3090,AD:AE,2,0)*I3090/60*'1) Input --&gt;'!$D$25)</f>
        <v>0</v>
      </c>
      <c r="K3090" s="20">
        <f t="shared" si="273"/>
        <v>0</v>
      </c>
      <c r="L3090" s="20">
        <f>IF(M3090="",0,-'1) Input --&gt;'!$D$33/M3090)</f>
        <v>0</v>
      </c>
      <c r="M3090" s="20" t="str">
        <f t="shared" si="269"/>
        <v/>
      </c>
    </row>
    <row r="3091" spans="2:13" x14ac:dyDescent="0.2">
      <c r="B3091" t="str">
        <f t="shared" si="270"/>
        <v>-</v>
      </c>
      <c r="C3091" s="19" t="str">
        <f t="shared" si="271"/>
        <v/>
      </c>
      <c r="D3091" s="19" t="str">
        <f t="shared" si="272"/>
        <v/>
      </c>
      <c r="E3091" s="41"/>
      <c r="F3091" s="42"/>
      <c r="G3091" s="43"/>
      <c r="H3091" s="42"/>
      <c r="I3091" s="43"/>
      <c r="J3091" s="20">
        <f>IF(OR(H3091="",I3091=""),0,-VLOOKUP(H3091,AD:AE,2,0)*I3091/60*'1) Input --&gt;'!$D$25)</f>
        <v>0</v>
      </c>
      <c r="K3091" s="20">
        <f t="shared" si="273"/>
        <v>0</v>
      </c>
      <c r="L3091" s="20">
        <f>IF(M3091="",0,-'1) Input --&gt;'!$D$33/M3091)</f>
        <v>0</v>
      </c>
      <c r="M3091" s="20" t="str">
        <f t="shared" si="269"/>
        <v/>
      </c>
    </row>
    <row r="3092" spans="2:13" x14ac:dyDescent="0.2">
      <c r="B3092" t="str">
        <f t="shared" si="270"/>
        <v>-</v>
      </c>
      <c r="C3092" s="19" t="str">
        <f t="shared" si="271"/>
        <v/>
      </c>
      <c r="D3092" s="19" t="str">
        <f t="shared" si="272"/>
        <v/>
      </c>
      <c r="E3092" s="41"/>
      <c r="F3092" s="42"/>
      <c r="G3092" s="43"/>
      <c r="H3092" s="42"/>
      <c r="I3092" s="43"/>
      <c r="J3092" s="20">
        <f>IF(OR(H3092="",I3092=""),0,-VLOOKUP(H3092,AD:AE,2,0)*I3092/60*'1) Input --&gt;'!$D$25)</f>
        <v>0</v>
      </c>
      <c r="K3092" s="20">
        <f t="shared" si="273"/>
        <v>0</v>
      </c>
      <c r="L3092" s="20">
        <f>IF(M3092="",0,-'1) Input --&gt;'!$D$33/M3092)</f>
        <v>0</v>
      </c>
      <c r="M3092" s="20" t="str">
        <f t="shared" si="269"/>
        <v/>
      </c>
    </row>
    <row r="3093" spans="2:13" x14ac:dyDescent="0.2">
      <c r="B3093" t="str">
        <f t="shared" si="270"/>
        <v>-</v>
      </c>
      <c r="C3093" s="19" t="str">
        <f t="shared" si="271"/>
        <v/>
      </c>
      <c r="D3093" s="19" t="str">
        <f t="shared" si="272"/>
        <v/>
      </c>
      <c r="E3093" s="41"/>
      <c r="F3093" s="42"/>
      <c r="G3093" s="43"/>
      <c r="H3093" s="42"/>
      <c r="I3093" s="43"/>
      <c r="J3093" s="20">
        <f>IF(OR(H3093="",I3093=""),0,-VLOOKUP(H3093,AD:AE,2,0)*I3093/60*'1) Input --&gt;'!$D$25)</f>
        <v>0</v>
      </c>
      <c r="K3093" s="20">
        <f t="shared" si="273"/>
        <v>0</v>
      </c>
      <c r="L3093" s="20">
        <f>IF(M3093="",0,-'1) Input --&gt;'!$D$33/M3093)</f>
        <v>0</v>
      </c>
      <c r="M3093" s="20" t="str">
        <f t="shared" si="269"/>
        <v/>
      </c>
    </row>
    <row r="3094" spans="2:13" x14ac:dyDescent="0.2">
      <c r="B3094" t="str">
        <f t="shared" si="270"/>
        <v>-</v>
      </c>
      <c r="C3094" s="19" t="str">
        <f t="shared" si="271"/>
        <v/>
      </c>
      <c r="D3094" s="19" t="str">
        <f t="shared" si="272"/>
        <v/>
      </c>
      <c r="E3094" s="41"/>
      <c r="F3094" s="42"/>
      <c r="G3094" s="43"/>
      <c r="H3094" s="42"/>
      <c r="I3094" s="43"/>
      <c r="J3094" s="20">
        <f>IF(OR(H3094="",I3094=""),0,-VLOOKUP(H3094,AD:AE,2,0)*I3094/60*'1) Input --&gt;'!$D$25)</f>
        <v>0</v>
      </c>
      <c r="K3094" s="20">
        <f t="shared" si="273"/>
        <v>0</v>
      </c>
      <c r="L3094" s="20">
        <f>IF(M3094="",0,-'1) Input --&gt;'!$D$33/M3094)</f>
        <v>0</v>
      </c>
      <c r="M3094" s="20" t="str">
        <f t="shared" si="269"/>
        <v/>
      </c>
    </row>
    <row r="3095" spans="2:13" x14ac:dyDescent="0.2">
      <c r="B3095" t="str">
        <f t="shared" si="270"/>
        <v>-</v>
      </c>
      <c r="C3095" s="19" t="str">
        <f t="shared" si="271"/>
        <v/>
      </c>
      <c r="D3095" s="19" t="str">
        <f t="shared" si="272"/>
        <v/>
      </c>
      <c r="E3095" s="41"/>
      <c r="F3095" s="42"/>
      <c r="G3095" s="43"/>
      <c r="H3095" s="42"/>
      <c r="I3095" s="43"/>
      <c r="J3095" s="20">
        <f>IF(OR(H3095="",I3095=""),0,-VLOOKUP(H3095,AD:AE,2,0)*I3095/60*'1) Input --&gt;'!$D$25)</f>
        <v>0</v>
      </c>
      <c r="K3095" s="20">
        <f t="shared" si="273"/>
        <v>0</v>
      </c>
      <c r="L3095" s="20">
        <f>IF(M3095="",0,-'1) Input --&gt;'!$D$33/M3095)</f>
        <v>0</v>
      </c>
      <c r="M3095" s="20" t="str">
        <f t="shared" si="269"/>
        <v/>
      </c>
    </row>
    <row r="3096" spans="2:13" x14ac:dyDescent="0.2">
      <c r="B3096" t="str">
        <f t="shared" si="270"/>
        <v>-</v>
      </c>
      <c r="C3096" s="19" t="str">
        <f t="shared" si="271"/>
        <v/>
      </c>
      <c r="D3096" s="19" t="str">
        <f t="shared" si="272"/>
        <v/>
      </c>
      <c r="E3096" s="41"/>
      <c r="F3096" s="42"/>
      <c r="G3096" s="43"/>
      <c r="H3096" s="42"/>
      <c r="I3096" s="43"/>
      <c r="J3096" s="20">
        <f>IF(OR(H3096="",I3096=""),0,-VLOOKUP(H3096,AD:AE,2,0)*I3096/60*'1) Input --&gt;'!$D$25)</f>
        <v>0</v>
      </c>
      <c r="K3096" s="20">
        <f t="shared" si="273"/>
        <v>0</v>
      </c>
      <c r="L3096" s="20">
        <f>IF(M3096="",0,-'1) Input --&gt;'!$D$33/M3096)</f>
        <v>0</v>
      </c>
      <c r="M3096" s="20" t="str">
        <f t="shared" si="269"/>
        <v/>
      </c>
    </row>
    <row r="3097" spans="2:13" x14ac:dyDescent="0.2">
      <c r="B3097" t="str">
        <f t="shared" si="270"/>
        <v>-</v>
      </c>
      <c r="C3097" s="19" t="str">
        <f t="shared" si="271"/>
        <v/>
      </c>
      <c r="D3097" s="19" t="str">
        <f t="shared" si="272"/>
        <v/>
      </c>
      <c r="E3097" s="41"/>
      <c r="F3097" s="42"/>
      <c r="G3097" s="43"/>
      <c r="H3097" s="42"/>
      <c r="I3097" s="43"/>
      <c r="J3097" s="20">
        <f>IF(OR(H3097="",I3097=""),0,-VLOOKUP(H3097,AD:AE,2,0)*I3097/60*'1) Input --&gt;'!$D$25)</f>
        <v>0</v>
      </c>
      <c r="K3097" s="20">
        <f t="shared" si="273"/>
        <v>0</v>
      </c>
      <c r="L3097" s="20">
        <f>IF(M3097="",0,-'1) Input --&gt;'!$D$33/M3097)</f>
        <v>0</v>
      </c>
      <c r="M3097" s="20" t="str">
        <f t="shared" si="269"/>
        <v/>
      </c>
    </row>
    <row r="3098" spans="2:13" x14ac:dyDescent="0.2">
      <c r="B3098" t="str">
        <f t="shared" si="270"/>
        <v>-</v>
      </c>
      <c r="C3098" s="19" t="str">
        <f t="shared" si="271"/>
        <v/>
      </c>
      <c r="D3098" s="19" t="str">
        <f t="shared" si="272"/>
        <v/>
      </c>
      <c r="E3098" s="41"/>
      <c r="F3098" s="42"/>
      <c r="G3098" s="43"/>
      <c r="H3098" s="42"/>
      <c r="I3098" s="43"/>
      <c r="J3098" s="20">
        <f>IF(OR(H3098="",I3098=""),0,-VLOOKUP(H3098,AD:AE,2,0)*I3098/60*'1) Input --&gt;'!$D$25)</f>
        <v>0</v>
      </c>
      <c r="K3098" s="20">
        <f t="shared" si="273"/>
        <v>0</v>
      </c>
      <c r="L3098" s="20">
        <f>IF(M3098="",0,-'1) Input --&gt;'!$D$33/M3098)</f>
        <v>0</v>
      </c>
      <c r="M3098" s="20" t="str">
        <f t="shared" si="269"/>
        <v/>
      </c>
    </row>
    <row r="3099" spans="2:13" x14ac:dyDescent="0.2">
      <c r="C3099" s="21"/>
      <c r="D3099" s="21"/>
      <c r="E3099" s="21"/>
      <c r="F3099" s="21"/>
      <c r="G3099" s="21"/>
      <c r="H3099" s="21"/>
      <c r="I3099" s="21"/>
      <c r="J3099" s="22"/>
      <c r="K3099" s="22"/>
      <c r="L3099" s="22"/>
      <c r="M3099" s="22"/>
    </row>
    <row r="3100" spans="2:13" x14ac:dyDescent="0.2">
      <c r="C3100" s="21"/>
      <c r="D3100" s="21"/>
      <c r="E3100" s="21"/>
      <c r="F3100" s="21"/>
      <c r="G3100" s="21"/>
      <c r="H3100" s="21"/>
      <c r="I3100" s="21"/>
      <c r="J3100" s="22"/>
      <c r="K3100" s="22"/>
      <c r="L3100" s="22"/>
      <c r="M3100" s="22"/>
    </row>
    <row r="3101" spans="2:13" x14ac:dyDescent="0.2">
      <c r="C3101" s="21"/>
      <c r="D3101" s="21"/>
      <c r="E3101" s="21"/>
      <c r="F3101" s="21"/>
      <c r="G3101" s="21"/>
      <c r="H3101" s="21"/>
      <c r="I3101" s="21"/>
      <c r="J3101" s="22"/>
      <c r="K3101" s="22"/>
      <c r="L3101" s="22"/>
      <c r="M3101" s="22"/>
    </row>
    <row r="3102" spans="2:13" x14ac:dyDescent="0.2">
      <c r="C3102" s="21"/>
      <c r="D3102" s="21"/>
      <c r="E3102" s="21"/>
      <c r="F3102" s="21"/>
      <c r="G3102" s="21"/>
      <c r="H3102" s="21"/>
      <c r="I3102" s="21"/>
      <c r="J3102" s="22"/>
      <c r="K3102" s="22"/>
      <c r="L3102" s="22"/>
      <c r="M3102" s="22"/>
    </row>
    <row r="3103" spans="2:13" x14ac:dyDescent="0.2">
      <c r="C3103" s="21"/>
      <c r="D3103" s="21"/>
      <c r="E3103" s="21"/>
      <c r="F3103" s="21"/>
      <c r="G3103" s="21"/>
      <c r="H3103" s="21"/>
      <c r="I3103" s="21"/>
      <c r="J3103" s="22"/>
      <c r="K3103" s="22"/>
      <c r="L3103" s="22"/>
      <c r="M3103" s="22"/>
    </row>
    <row r="3104" spans="2:13" x14ac:dyDescent="0.2">
      <c r="C3104" s="21"/>
      <c r="D3104" s="21"/>
      <c r="E3104" s="21"/>
      <c r="F3104" s="21"/>
      <c r="G3104" s="21"/>
      <c r="H3104" s="21"/>
      <c r="I3104" s="21"/>
      <c r="J3104" s="22"/>
      <c r="K3104" s="22"/>
      <c r="L3104" s="22"/>
      <c r="M3104" s="22"/>
    </row>
  </sheetData>
  <sheetProtection algorithmName="SHA-512" hashValue="X6bPvfB4KZT9gt2wD3bVsI1iEqI+7pnTaJiPfkznTVcD/DpzG3iJqqApVOREpcw+z7SkML3FR4YQ5yVN2OgFEQ==" saltValue="BxvzYA1FfLXzgm5nJSUPew==" spinCount="100000" sheet="1" objects="1" scenarios="1" selectLockedCells="1"/>
  <sortState xmlns:xlrd2="http://schemas.microsoft.com/office/spreadsheetml/2017/richdata2" ref="AD1:AE1832">
    <sortCondition ref="AD2:AD1832"/>
  </sortState>
  <dataValidations count="1">
    <dataValidation type="list" allowBlank="1" showInputMessage="1" showErrorMessage="1" sqref="H12:H3098" xr:uid="{F6396BDC-D05D-544B-AB70-74C2540B8D92}">
      <formula1>$AD$11:$AD$65</formula1>
    </dataValidation>
  </dataValidation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07128-F27B-2E42-A882-842D79A6CBCF}">
  <dimension ref="A2:AC3108"/>
  <sheetViews>
    <sheetView showGridLines="0" zoomScale="69" workbookViewId="0">
      <pane ySplit="15" topLeftCell="A16" activePane="bottomLeft" state="frozen"/>
      <selection pane="bottomLeft" activeCell="F12" sqref="F12"/>
    </sheetView>
  </sheetViews>
  <sheetFormatPr baseColWidth="10" defaultRowHeight="16" outlineLevelCol="1" x14ac:dyDescent="0.2"/>
  <cols>
    <col min="1" max="1" width="10.83203125" style="28"/>
    <col min="6" max="6" width="16.33203125" bestFit="1" customWidth="1"/>
    <col min="7" max="7" width="16.5" bestFit="1" customWidth="1"/>
    <col min="8" max="8" width="19.6640625" bestFit="1" customWidth="1"/>
    <col min="9" max="9" width="21.6640625" bestFit="1" customWidth="1"/>
    <col min="21" max="28" width="0" hidden="1" customWidth="1" outlineLevel="1"/>
    <col min="29" max="29" width="10.83203125" collapsed="1"/>
  </cols>
  <sheetData>
    <row r="2" spans="1:28" x14ac:dyDescent="0.2">
      <c r="B2" s="10" t="s">
        <v>132</v>
      </c>
      <c r="C2" s="11"/>
      <c r="D2" s="11"/>
    </row>
    <row r="3" spans="1:28" x14ac:dyDescent="0.2">
      <c r="B3" t="s">
        <v>133</v>
      </c>
    </row>
    <row r="4" spans="1:28" x14ac:dyDescent="0.2">
      <c r="B4" t="s">
        <v>134</v>
      </c>
    </row>
    <row r="5" spans="1:28" x14ac:dyDescent="0.2">
      <c r="B5" t="s">
        <v>135</v>
      </c>
      <c r="U5" s="1" t="s">
        <v>131</v>
      </c>
      <c r="X5" t="s">
        <v>136</v>
      </c>
      <c r="Z5" t="s">
        <v>137</v>
      </c>
      <c r="AB5" t="s">
        <v>138</v>
      </c>
    </row>
    <row r="6" spans="1:28" x14ac:dyDescent="0.2">
      <c r="B6" t="s">
        <v>139</v>
      </c>
      <c r="U6" t="s">
        <v>126</v>
      </c>
      <c r="X6">
        <v>1</v>
      </c>
      <c r="Z6">
        <v>1</v>
      </c>
      <c r="AB6">
        <v>2020</v>
      </c>
    </row>
    <row r="7" spans="1:28" x14ac:dyDescent="0.2">
      <c r="U7" t="s">
        <v>127</v>
      </c>
      <c r="X7">
        <v>2</v>
      </c>
      <c r="Z7">
        <v>2</v>
      </c>
      <c r="AB7">
        <v>2021</v>
      </c>
    </row>
    <row r="8" spans="1:28" x14ac:dyDescent="0.2">
      <c r="X8">
        <v>3</v>
      </c>
      <c r="Z8">
        <v>3</v>
      </c>
      <c r="AB8">
        <v>2022</v>
      </c>
    </row>
    <row r="9" spans="1:28" x14ac:dyDescent="0.2">
      <c r="B9" t="s">
        <v>125</v>
      </c>
      <c r="D9" s="40" t="s">
        <v>126</v>
      </c>
      <c r="X9">
        <v>4</v>
      </c>
      <c r="Z9">
        <v>4</v>
      </c>
      <c r="AB9">
        <v>2023</v>
      </c>
    </row>
    <row r="10" spans="1:28" x14ac:dyDescent="0.2">
      <c r="X10">
        <v>5</v>
      </c>
      <c r="Z10">
        <v>5</v>
      </c>
      <c r="AB10">
        <v>2024</v>
      </c>
    </row>
    <row r="11" spans="1:28" x14ac:dyDescent="0.2">
      <c r="D11" t="s">
        <v>129</v>
      </c>
      <c r="E11" t="s">
        <v>42</v>
      </c>
      <c r="F11" t="s">
        <v>43</v>
      </c>
      <c r="X11">
        <v>6</v>
      </c>
      <c r="Z11">
        <v>6</v>
      </c>
      <c r="AB11">
        <v>2025</v>
      </c>
    </row>
    <row r="12" spans="1:28" x14ac:dyDescent="0.2">
      <c r="B12" t="s">
        <v>128</v>
      </c>
      <c r="D12" s="40">
        <v>1</v>
      </c>
      <c r="E12" s="40">
        <v>6</v>
      </c>
      <c r="F12" s="40">
        <v>2020</v>
      </c>
      <c r="X12">
        <v>7</v>
      </c>
      <c r="Z12">
        <v>7</v>
      </c>
    </row>
    <row r="13" spans="1:28" x14ac:dyDescent="0.2">
      <c r="X13">
        <v>8</v>
      </c>
      <c r="Z13">
        <v>8</v>
      </c>
    </row>
    <row r="14" spans="1:28" x14ac:dyDescent="0.2">
      <c r="X14">
        <v>9</v>
      </c>
      <c r="Z14">
        <v>9</v>
      </c>
    </row>
    <row r="15" spans="1:28" x14ac:dyDescent="0.2">
      <c r="B15" s="17" t="s">
        <v>130</v>
      </c>
      <c r="C15" s="17" t="s">
        <v>43</v>
      </c>
      <c r="D15" s="17" t="s">
        <v>42</v>
      </c>
      <c r="E15" s="17" t="s">
        <v>0</v>
      </c>
      <c r="F15" s="17" t="s">
        <v>121</v>
      </c>
      <c r="G15" s="17" t="s">
        <v>122</v>
      </c>
      <c r="H15" s="17" t="s">
        <v>123</v>
      </c>
      <c r="I15" s="17" t="s">
        <v>124</v>
      </c>
      <c r="X15">
        <v>10</v>
      </c>
      <c r="Z15">
        <v>10</v>
      </c>
    </row>
    <row r="16" spans="1:28" x14ac:dyDescent="0.2">
      <c r="A16" s="28">
        <v>1</v>
      </c>
      <c r="B16" s="23">
        <f t="shared" ref="B16:B47" si="0">IF($D$9="pro Tag",E16,C16&amp;"-"&amp;IF(D16&lt;10,"0"&amp;D16,D16))</f>
        <v>43983</v>
      </c>
      <c r="C16" s="19">
        <f>F12</f>
        <v>2020</v>
      </c>
      <c r="D16" s="19">
        <f t="shared" ref="D16:D47" si="1">IF($D$9="pro Tag",MONTH(E16),IF($E$12+A15&lt;=12,$E$12+A15,$E$12+A15-12))</f>
        <v>6</v>
      </c>
      <c r="E16" s="23">
        <f>IF($D$9="pro Tag",DATE($F$12,$E$12,$D$12),"")</f>
        <v>43983</v>
      </c>
      <c r="F16" s="7">
        <f>IF($D$9="pro Monat",SUMIF('2) Tagebucheintrag --&gt;'!B:B,'3) Diagramm'!B16,'2) Tagebucheintrag --&gt;'!L:L)+SUMIF('2) Tagebucheintrag --&gt;'!B:B,'3) Diagramm'!B16,'2) Tagebucheintrag --&gt;'!J:J),SUMIF('2) Tagebucheintrag --&gt;'!E:E,'3) Diagramm'!E16,'2) Tagebucheintrag --&gt;'!L:L)+SUMIF('2) Tagebucheintrag --&gt;'!E:E,'3) Diagramm'!E16,'2) Tagebucheintrag --&gt;'!J:J))</f>
        <v>0</v>
      </c>
      <c r="G16" s="7">
        <f>IF($D$9="pro Monat",SUMIF('2) Tagebucheintrag --&gt;'!B:B,'3) Diagramm'!B16,'2) Tagebucheintrag --&gt;'!G:G),SUMIF('2) Tagebucheintrag --&gt;'!E:E,'3) Diagramm'!E16,'2) Tagebucheintrag --&gt;'!G:G))</f>
        <v>0</v>
      </c>
      <c r="H16" s="7">
        <f>G16+F16</f>
        <v>0</v>
      </c>
      <c r="I16" s="7">
        <f>H16</f>
        <v>0</v>
      </c>
      <c r="X16">
        <v>11</v>
      </c>
      <c r="Z16">
        <v>11</v>
      </c>
    </row>
    <row r="17" spans="1:26" x14ac:dyDescent="0.2">
      <c r="A17" s="28">
        <v>2</v>
      </c>
      <c r="B17" s="23">
        <f t="shared" si="0"/>
        <v>43984</v>
      </c>
      <c r="C17" s="19">
        <f>C16+ROUNDDOWN((D16)/12,0)</f>
        <v>2020</v>
      </c>
      <c r="D17" s="19">
        <f t="shared" si="1"/>
        <v>6</v>
      </c>
      <c r="E17" s="23">
        <f t="shared" ref="E17:E48" si="2">IF($D$9="pro Tag",E16+1,"")</f>
        <v>43984</v>
      </c>
      <c r="F17" s="7">
        <f>IF($D$9="pro Monat",SUMIF('2) Tagebucheintrag --&gt;'!B:B,'3) Diagramm'!B17,'2) Tagebucheintrag --&gt;'!L:L)+SUMIF('2) Tagebucheintrag --&gt;'!B:B,'3) Diagramm'!B17,'2) Tagebucheintrag --&gt;'!J:J),SUMIF('2) Tagebucheintrag --&gt;'!E:E,'3) Diagramm'!E17,'2) Tagebucheintrag --&gt;'!L:L)+SUMIF('2) Tagebucheintrag --&gt;'!E:E,'3) Diagramm'!E17,'2) Tagebucheintrag --&gt;'!J:J))</f>
        <v>0</v>
      </c>
      <c r="G17" s="7">
        <f>IF($D$9="pro Monat",SUMIF('2) Tagebucheintrag --&gt;'!B:B,'3) Diagramm'!B17,'2) Tagebucheintrag --&gt;'!G:G),SUMIF('2) Tagebucheintrag --&gt;'!E:E,'3) Diagramm'!E17,'2) Tagebucheintrag --&gt;'!G:G))</f>
        <v>0</v>
      </c>
      <c r="H17" s="7">
        <f t="shared" ref="H17:H80" si="3">G17+F17</f>
        <v>0</v>
      </c>
      <c r="I17" s="7">
        <f>I16+H17</f>
        <v>0</v>
      </c>
      <c r="X17">
        <v>12</v>
      </c>
      <c r="Z17">
        <v>12</v>
      </c>
    </row>
    <row r="18" spans="1:26" x14ac:dyDescent="0.2">
      <c r="A18" s="28">
        <v>3</v>
      </c>
      <c r="B18" s="23">
        <f t="shared" si="0"/>
        <v>43985</v>
      </c>
      <c r="C18" s="19">
        <f t="shared" ref="C18:C81" si="4">C17+ROUNDDOWN((D17)/12,0)</f>
        <v>2020</v>
      </c>
      <c r="D18" s="19">
        <f t="shared" si="1"/>
        <v>6</v>
      </c>
      <c r="E18" s="23">
        <f t="shared" si="2"/>
        <v>43985</v>
      </c>
      <c r="F18" s="7">
        <f>IF($D$9="pro Monat",SUMIF('2) Tagebucheintrag --&gt;'!B:B,'3) Diagramm'!B18,'2) Tagebucheintrag --&gt;'!L:L)+SUMIF('2) Tagebucheintrag --&gt;'!B:B,'3) Diagramm'!B18,'2) Tagebucheintrag --&gt;'!J:J),SUMIF('2) Tagebucheintrag --&gt;'!E:E,'3) Diagramm'!E18,'2) Tagebucheintrag --&gt;'!L:L)+SUMIF('2) Tagebucheintrag --&gt;'!E:E,'3) Diagramm'!E18,'2) Tagebucheintrag --&gt;'!J:J))</f>
        <v>0</v>
      </c>
      <c r="G18" s="7">
        <f>IF($D$9="pro Monat",SUMIF('2) Tagebucheintrag --&gt;'!B:B,'3) Diagramm'!B18,'2) Tagebucheintrag --&gt;'!G:G),SUMIF('2) Tagebucheintrag --&gt;'!E:E,'3) Diagramm'!E18,'2) Tagebucheintrag --&gt;'!G:G))</f>
        <v>0</v>
      </c>
      <c r="H18" s="7">
        <f t="shared" si="3"/>
        <v>0</v>
      </c>
      <c r="I18" s="7">
        <f t="shared" ref="I18:I81" si="5">I17+H18</f>
        <v>0</v>
      </c>
      <c r="X18">
        <v>13</v>
      </c>
    </row>
    <row r="19" spans="1:26" x14ac:dyDescent="0.2">
      <c r="A19" s="28">
        <v>4</v>
      </c>
      <c r="B19" s="23">
        <f t="shared" si="0"/>
        <v>43986</v>
      </c>
      <c r="C19" s="19">
        <f t="shared" si="4"/>
        <v>2020</v>
      </c>
      <c r="D19" s="19">
        <f t="shared" si="1"/>
        <v>6</v>
      </c>
      <c r="E19" s="23">
        <f t="shared" si="2"/>
        <v>43986</v>
      </c>
      <c r="F19" s="7">
        <f>IF($D$9="pro Monat",SUMIF('2) Tagebucheintrag --&gt;'!B:B,'3) Diagramm'!B19,'2) Tagebucheintrag --&gt;'!L:L)+SUMIF('2) Tagebucheintrag --&gt;'!B:B,'3) Diagramm'!B19,'2) Tagebucheintrag --&gt;'!J:J),SUMIF('2) Tagebucheintrag --&gt;'!E:E,'3) Diagramm'!E19,'2) Tagebucheintrag --&gt;'!L:L)+SUMIF('2) Tagebucheintrag --&gt;'!E:E,'3) Diagramm'!E19,'2) Tagebucheintrag --&gt;'!J:J))</f>
        <v>0</v>
      </c>
      <c r="G19" s="7">
        <f>IF($D$9="pro Monat",SUMIF('2) Tagebucheintrag --&gt;'!B:B,'3) Diagramm'!B19,'2) Tagebucheintrag --&gt;'!G:G),SUMIF('2) Tagebucheintrag --&gt;'!E:E,'3) Diagramm'!E19,'2) Tagebucheintrag --&gt;'!G:G))</f>
        <v>0</v>
      </c>
      <c r="H19" s="7">
        <f t="shared" si="3"/>
        <v>0</v>
      </c>
      <c r="I19" s="7">
        <f t="shared" si="5"/>
        <v>0</v>
      </c>
      <c r="X19">
        <v>14</v>
      </c>
    </row>
    <row r="20" spans="1:26" x14ac:dyDescent="0.2">
      <c r="A20" s="28">
        <v>5</v>
      </c>
      <c r="B20" s="23">
        <f t="shared" si="0"/>
        <v>43987</v>
      </c>
      <c r="C20" s="19">
        <f t="shared" si="4"/>
        <v>2020</v>
      </c>
      <c r="D20" s="19">
        <f t="shared" si="1"/>
        <v>6</v>
      </c>
      <c r="E20" s="23">
        <f t="shared" si="2"/>
        <v>43987</v>
      </c>
      <c r="F20" s="7">
        <f>IF($D$9="pro Monat",SUMIF('2) Tagebucheintrag --&gt;'!B:B,'3) Diagramm'!B20,'2) Tagebucheintrag --&gt;'!L:L)+SUMIF('2) Tagebucheintrag --&gt;'!B:B,'3) Diagramm'!B20,'2) Tagebucheintrag --&gt;'!J:J),SUMIF('2) Tagebucheintrag --&gt;'!E:E,'3) Diagramm'!E20,'2) Tagebucheintrag --&gt;'!L:L)+SUMIF('2) Tagebucheintrag --&gt;'!E:E,'3) Diagramm'!E20,'2) Tagebucheintrag --&gt;'!J:J))</f>
        <v>0</v>
      </c>
      <c r="G20" s="7">
        <f>IF($D$9="pro Monat",SUMIF('2) Tagebucheintrag --&gt;'!B:B,'3) Diagramm'!B20,'2) Tagebucheintrag --&gt;'!G:G),SUMIF('2) Tagebucheintrag --&gt;'!E:E,'3) Diagramm'!E20,'2) Tagebucheintrag --&gt;'!G:G))</f>
        <v>0</v>
      </c>
      <c r="H20" s="7">
        <f t="shared" si="3"/>
        <v>0</v>
      </c>
      <c r="I20" s="7">
        <f t="shared" si="5"/>
        <v>0</v>
      </c>
      <c r="X20">
        <v>15</v>
      </c>
    </row>
    <row r="21" spans="1:26" x14ac:dyDescent="0.2">
      <c r="A21" s="28">
        <v>6</v>
      </c>
      <c r="B21" s="23">
        <f t="shared" si="0"/>
        <v>43988</v>
      </c>
      <c r="C21" s="19">
        <f t="shared" si="4"/>
        <v>2020</v>
      </c>
      <c r="D21" s="19">
        <f t="shared" si="1"/>
        <v>6</v>
      </c>
      <c r="E21" s="23">
        <f t="shared" si="2"/>
        <v>43988</v>
      </c>
      <c r="F21" s="7">
        <f>IF($D$9="pro Monat",SUMIF('2) Tagebucheintrag --&gt;'!B:B,'3) Diagramm'!B21,'2) Tagebucheintrag --&gt;'!L:L)+SUMIF('2) Tagebucheintrag --&gt;'!B:B,'3) Diagramm'!B21,'2) Tagebucheintrag --&gt;'!J:J),SUMIF('2) Tagebucheintrag --&gt;'!E:E,'3) Diagramm'!E21,'2) Tagebucheintrag --&gt;'!L:L)+SUMIF('2) Tagebucheintrag --&gt;'!E:E,'3) Diagramm'!E21,'2) Tagebucheintrag --&gt;'!J:J))</f>
        <v>0</v>
      </c>
      <c r="G21" s="7">
        <f>IF($D$9="pro Monat",SUMIF('2) Tagebucheintrag --&gt;'!B:B,'3) Diagramm'!B21,'2) Tagebucheintrag --&gt;'!G:G),SUMIF('2) Tagebucheintrag --&gt;'!E:E,'3) Diagramm'!E21,'2) Tagebucheintrag --&gt;'!G:G))</f>
        <v>0</v>
      </c>
      <c r="H21" s="7">
        <f t="shared" si="3"/>
        <v>0</v>
      </c>
      <c r="I21" s="7">
        <f t="shared" si="5"/>
        <v>0</v>
      </c>
      <c r="X21">
        <v>16</v>
      </c>
    </row>
    <row r="22" spans="1:26" x14ac:dyDescent="0.2">
      <c r="A22" s="28">
        <v>7</v>
      </c>
      <c r="B22" s="23">
        <f t="shared" si="0"/>
        <v>43989</v>
      </c>
      <c r="C22" s="19">
        <f t="shared" si="4"/>
        <v>2020</v>
      </c>
      <c r="D22" s="19">
        <f t="shared" si="1"/>
        <v>6</v>
      </c>
      <c r="E22" s="23">
        <f t="shared" si="2"/>
        <v>43989</v>
      </c>
      <c r="F22" s="7">
        <f>IF($D$9="pro Monat",SUMIF('2) Tagebucheintrag --&gt;'!B:B,'3) Diagramm'!B22,'2) Tagebucheintrag --&gt;'!L:L)+SUMIF('2) Tagebucheintrag --&gt;'!B:B,'3) Diagramm'!B22,'2) Tagebucheintrag --&gt;'!J:J),SUMIF('2) Tagebucheintrag --&gt;'!E:E,'3) Diagramm'!E22,'2) Tagebucheintrag --&gt;'!L:L)+SUMIF('2) Tagebucheintrag --&gt;'!E:E,'3) Diagramm'!E22,'2) Tagebucheintrag --&gt;'!J:J))</f>
        <v>0</v>
      </c>
      <c r="G22" s="7">
        <f>IF($D$9="pro Monat",SUMIF('2) Tagebucheintrag --&gt;'!B:B,'3) Diagramm'!B22,'2) Tagebucheintrag --&gt;'!G:G),SUMIF('2) Tagebucheintrag --&gt;'!E:E,'3) Diagramm'!E22,'2) Tagebucheintrag --&gt;'!G:G))</f>
        <v>0</v>
      </c>
      <c r="H22" s="7">
        <f t="shared" si="3"/>
        <v>0</v>
      </c>
      <c r="I22" s="7">
        <f t="shared" si="5"/>
        <v>0</v>
      </c>
      <c r="X22">
        <v>17</v>
      </c>
    </row>
    <row r="23" spans="1:26" x14ac:dyDescent="0.2">
      <c r="A23" s="28">
        <v>8</v>
      </c>
      <c r="B23" s="23">
        <f t="shared" si="0"/>
        <v>43990</v>
      </c>
      <c r="C23" s="19">
        <f>C22+ROUNDDOWN((D22)/12,0)</f>
        <v>2020</v>
      </c>
      <c r="D23" s="19">
        <f t="shared" si="1"/>
        <v>6</v>
      </c>
      <c r="E23" s="23">
        <f t="shared" si="2"/>
        <v>43990</v>
      </c>
      <c r="F23" s="7">
        <f>IF($D$9="pro Monat",SUMIF('2) Tagebucheintrag --&gt;'!B:B,'3) Diagramm'!B23,'2) Tagebucheintrag --&gt;'!L:L)+SUMIF('2) Tagebucheintrag --&gt;'!B:B,'3) Diagramm'!B23,'2) Tagebucheintrag --&gt;'!J:J),SUMIF('2) Tagebucheintrag --&gt;'!E:E,'3) Diagramm'!E23,'2) Tagebucheintrag --&gt;'!L:L)+SUMIF('2) Tagebucheintrag --&gt;'!E:E,'3) Diagramm'!E23,'2) Tagebucheintrag --&gt;'!J:J))</f>
        <v>0</v>
      </c>
      <c r="G23" s="7">
        <f>IF($D$9="pro Monat",SUMIF('2) Tagebucheintrag --&gt;'!B:B,'3) Diagramm'!B23,'2) Tagebucheintrag --&gt;'!G:G),SUMIF('2) Tagebucheintrag --&gt;'!E:E,'3) Diagramm'!E23,'2) Tagebucheintrag --&gt;'!G:G))</f>
        <v>0</v>
      </c>
      <c r="H23" s="7">
        <f t="shared" si="3"/>
        <v>0</v>
      </c>
      <c r="I23" s="7">
        <f t="shared" si="5"/>
        <v>0</v>
      </c>
      <c r="X23">
        <v>18</v>
      </c>
    </row>
    <row r="24" spans="1:26" x14ac:dyDescent="0.2">
      <c r="A24" s="28">
        <v>9</v>
      </c>
      <c r="B24" s="23">
        <f t="shared" si="0"/>
        <v>43991</v>
      </c>
      <c r="C24" s="19">
        <f t="shared" si="4"/>
        <v>2020</v>
      </c>
      <c r="D24" s="19">
        <f t="shared" si="1"/>
        <v>6</v>
      </c>
      <c r="E24" s="23">
        <f t="shared" si="2"/>
        <v>43991</v>
      </c>
      <c r="F24" s="7">
        <f>IF($D$9="pro Monat",SUMIF('2) Tagebucheintrag --&gt;'!B:B,'3) Diagramm'!B24,'2) Tagebucheintrag --&gt;'!L:L)+SUMIF('2) Tagebucheintrag --&gt;'!B:B,'3) Diagramm'!B24,'2) Tagebucheintrag --&gt;'!J:J),SUMIF('2) Tagebucheintrag --&gt;'!E:E,'3) Diagramm'!E24,'2) Tagebucheintrag --&gt;'!L:L)+SUMIF('2) Tagebucheintrag --&gt;'!E:E,'3) Diagramm'!E24,'2) Tagebucheintrag --&gt;'!J:J))</f>
        <v>0</v>
      </c>
      <c r="G24" s="7">
        <f>IF($D$9="pro Monat",SUMIF('2) Tagebucheintrag --&gt;'!B:B,'3) Diagramm'!B24,'2) Tagebucheintrag --&gt;'!G:G),SUMIF('2) Tagebucheintrag --&gt;'!E:E,'3) Diagramm'!E24,'2) Tagebucheintrag --&gt;'!G:G))</f>
        <v>0</v>
      </c>
      <c r="H24" s="7">
        <f t="shared" si="3"/>
        <v>0</v>
      </c>
      <c r="I24" s="7">
        <f t="shared" si="5"/>
        <v>0</v>
      </c>
      <c r="X24">
        <v>19</v>
      </c>
    </row>
    <row r="25" spans="1:26" x14ac:dyDescent="0.2">
      <c r="A25" s="28">
        <v>10</v>
      </c>
      <c r="B25" s="23">
        <f t="shared" si="0"/>
        <v>43992</v>
      </c>
      <c r="C25" s="19">
        <f t="shared" si="4"/>
        <v>2020</v>
      </c>
      <c r="D25" s="19">
        <f t="shared" si="1"/>
        <v>6</v>
      </c>
      <c r="E25" s="23">
        <f t="shared" si="2"/>
        <v>43992</v>
      </c>
      <c r="F25" s="7">
        <f>IF($D$9="pro Monat",SUMIF('2) Tagebucheintrag --&gt;'!B:B,'3) Diagramm'!B25,'2) Tagebucheintrag --&gt;'!L:L)+SUMIF('2) Tagebucheintrag --&gt;'!B:B,'3) Diagramm'!B25,'2) Tagebucheintrag --&gt;'!J:J),SUMIF('2) Tagebucheintrag --&gt;'!E:E,'3) Diagramm'!E25,'2) Tagebucheintrag --&gt;'!L:L)+SUMIF('2) Tagebucheintrag --&gt;'!E:E,'3) Diagramm'!E25,'2) Tagebucheintrag --&gt;'!J:J))</f>
        <v>0</v>
      </c>
      <c r="G25" s="7">
        <f>IF($D$9="pro Monat",SUMIF('2) Tagebucheintrag --&gt;'!B:B,'3) Diagramm'!B25,'2) Tagebucheintrag --&gt;'!G:G),SUMIF('2) Tagebucheintrag --&gt;'!E:E,'3) Diagramm'!E25,'2) Tagebucheintrag --&gt;'!G:G))</f>
        <v>0</v>
      </c>
      <c r="H25" s="7">
        <f t="shared" si="3"/>
        <v>0</v>
      </c>
      <c r="I25" s="7">
        <f t="shared" si="5"/>
        <v>0</v>
      </c>
      <c r="X25">
        <v>20</v>
      </c>
    </row>
    <row r="26" spans="1:26" x14ac:dyDescent="0.2">
      <c r="A26" s="28">
        <v>11</v>
      </c>
      <c r="B26" s="23">
        <f t="shared" si="0"/>
        <v>43993</v>
      </c>
      <c r="C26" s="19">
        <f t="shared" si="4"/>
        <v>2020</v>
      </c>
      <c r="D26" s="19">
        <f t="shared" si="1"/>
        <v>6</v>
      </c>
      <c r="E26" s="23">
        <f t="shared" si="2"/>
        <v>43993</v>
      </c>
      <c r="F26" s="7">
        <f>IF($D$9="pro Monat",SUMIF('2) Tagebucheintrag --&gt;'!B:B,'3) Diagramm'!B26,'2) Tagebucheintrag --&gt;'!L:L)+SUMIF('2) Tagebucheintrag --&gt;'!B:B,'3) Diagramm'!B26,'2) Tagebucheintrag --&gt;'!J:J),SUMIF('2) Tagebucheintrag --&gt;'!E:E,'3) Diagramm'!E26,'2) Tagebucheintrag --&gt;'!L:L)+SUMIF('2) Tagebucheintrag --&gt;'!E:E,'3) Diagramm'!E26,'2) Tagebucheintrag --&gt;'!J:J))</f>
        <v>0</v>
      </c>
      <c r="G26" s="7">
        <f>IF($D$9="pro Monat",SUMIF('2) Tagebucheintrag --&gt;'!B:B,'3) Diagramm'!B26,'2) Tagebucheintrag --&gt;'!G:G),SUMIF('2) Tagebucheintrag --&gt;'!E:E,'3) Diagramm'!E26,'2) Tagebucheintrag --&gt;'!G:G))</f>
        <v>0</v>
      </c>
      <c r="H26" s="7">
        <f t="shared" si="3"/>
        <v>0</v>
      </c>
      <c r="I26" s="7">
        <f t="shared" si="5"/>
        <v>0</v>
      </c>
      <c r="X26">
        <v>21</v>
      </c>
    </row>
    <row r="27" spans="1:26" x14ac:dyDescent="0.2">
      <c r="A27" s="28">
        <v>12</v>
      </c>
      <c r="B27" s="23">
        <f t="shared" si="0"/>
        <v>43994</v>
      </c>
      <c r="C27" s="19">
        <f t="shared" si="4"/>
        <v>2020</v>
      </c>
      <c r="D27" s="19">
        <f t="shared" si="1"/>
        <v>6</v>
      </c>
      <c r="E27" s="23">
        <f t="shared" si="2"/>
        <v>43994</v>
      </c>
      <c r="F27" s="7">
        <f>IF($D$9="pro Monat",SUMIF('2) Tagebucheintrag --&gt;'!B:B,'3) Diagramm'!B27,'2) Tagebucheintrag --&gt;'!L:L)+SUMIF('2) Tagebucheintrag --&gt;'!B:B,'3) Diagramm'!B27,'2) Tagebucheintrag --&gt;'!J:J),SUMIF('2) Tagebucheintrag --&gt;'!E:E,'3) Diagramm'!E27,'2) Tagebucheintrag --&gt;'!L:L)+SUMIF('2) Tagebucheintrag --&gt;'!E:E,'3) Diagramm'!E27,'2) Tagebucheintrag --&gt;'!J:J))</f>
        <v>0</v>
      </c>
      <c r="G27" s="7">
        <f>IF($D$9="pro Monat",SUMIF('2) Tagebucheintrag --&gt;'!B:B,'3) Diagramm'!B27,'2) Tagebucheintrag --&gt;'!G:G),SUMIF('2) Tagebucheintrag --&gt;'!E:E,'3) Diagramm'!E27,'2) Tagebucheintrag --&gt;'!G:G))</f>
        <v>0</v>
      </c>
      <c r="H27" s="7">
        <f t="shared" si="3"/>
        <v>0</v>
      </c>
      <c r="I27" s="7">
        <f t="shared" si="5"/>
        <v>0</v>
      </c>
      <c r="X27">
        <v>22</v>
      </c>
    </row>
    <row r="28" spans="1:26" x14ac:dyDescent="0.2">
      <c r="A28" s="28">
        <v>1</v>
      </c>
      <c r="B28" s="23">
        <f t="shared" si="0"/>
        <v>43995</v>
      </c>
      <c r="C28" s="19">
        <f t="shared" si="4"/>
        <v>2020</v>
      </c>
      <c r="D28" s="19">
        <f t="shared" si="1"/>
        <v>6</v>
      </c>
      <c r="E28" s="23">
        <f t="shared" si="2"/>
        <v>43995</v>
      </c>
      <c r="F28" s="7">
        <f>IF($D$9="pro Monat",SUMIF('2) Tagebucheintrag --&gt;'!B:B,'3) Diagramm'!B28,'2) Tagebucheintrag --&gt;'!L:L)+SUMIF('2) Tagebucheintrag --&gt;'!B:B,'3) Diagramm'!B28,'2) Tagebucheintrag --&gt;'!J:J),SUMIF('2) Tagebucheintrag --&gt;'!E:E,'3) Diagramm'!E28,'2) Tagebucheintrag --&gt;'!L:L)+SUMIF('2) Tagebucheintrag --&gt;'!E:E,'3) Diagramm'!E28,'2) Tagebucheintrag --&gt;'!J:J))</f>
        <v>0</v>
      </c>
      <c r="G28" s="7">
        <f>IF($D$9="pro Monat",SUMIF('2) Tagebucheintrag --&gt;'!B:B,'3) Diagramm'!B28,'2) Tagebucheintrag --&gt;'!G:G),SUMIF('2) Tagebucheintrag --&gt;'!E:E,'3) Diagramm'!E28,'2) Tagebucheintrag --&gt;'!G:G))</f>
        <v>0</v>
      </c>
      <c r="H28" s="7">
        <f t="shared" si="3"/>
        <v>0</v>
      </c>
      <c r="I28" s="7">
        <f t="shared" si="5"/>
        <v>0</v>
      </c>
      <c r="X28">
        <v>23</v>
      </c>
    </row>
    <row r="29" spans="1:26" x14ac:dyDescent="0.2">
      <c r="A29" s="28">
        <v>2</v>
      </c>
      <c r="B29" s="23">
        <f t="shared" si="0"/>
        <v>43996</v>
      </c>
      <c r="C29" s="19">
        <f t="shared" si="4"/>
        <v>2020</v>
      </c>
      <c r="D29" s="19">
        <f t="shared" si="1"/>
        <v>6</v>
      </c>
      <c r="E29" s="23">
        <f t="shared" si="2"/>
        <v>43996</v>
      </c>
      <c r="F29" s="7">
        <f>IF($D$9="pro Monat",SUMIF('2) Tagebucheintrag --&gt;'!B:B,'3) Diagramm'!B29,'2) Tagebucheintrag --&gt;'!L:L)+SUMIF('2) Tagebucheintrag --&gt;'!B:B,'3) Diagramm'!B29,'2) Tagebucheintrag --&gt;'!J:J),SUMIF('2) Tagebucheintrag --&gt;'!E:E,'3) Diagramm'!E29,'2) Tagebucheintrag --&gt;'!L:L)+SUMIF('2) Tagebucheintrag --&gt;'!E:E,'3) Diagramm'!E29,'2) Tagebucheintrag --&gt;'!J:J))</f>
        <v>0</v>
      </c>
      <c r="G29" s="7">
        <f>IF($D$9="pro Monat",SUMIF('2) Tagebucheintrag --&gt;'!B:B,'3) Diagramm'!B29,'2) Tagebucheintrag --&gt;'!G:G),SUMIF('2) Tagebucheintrag --&gt;'!E:E,'3) Diagramm'!E29,'2) Tagebucheintrag --&gt;'!G:G))</f>
        <v>0</v>
      </c>
      <c r="H29" s="7">
        <f t="shared" si="3"/>
        <v>0</v>
      </c>
      <c r="I29" s="7">
        <f t="shared" si="5"/>
        <v>0</v>
      </c>
      <c r="X29">
        <v>24</v>
      </c>
    </row>
    <row r="30" spans="1:26" x14ac:dyDescent="0.2">
      <c r="A30" s="28">
        <f>A18</f>
        <v>3</v>
      </c>
      <c r="B30" s="23">
        <f t="shared" si="0"/>
        <v>43997</v>
      </c>
      <c r="C30" s="19">
        <f t="shared" si="4"/>
        <v>2020</v>
      </c>
      <c r="D30" s="19">
        <f t="shared" si="1"/>
        <v>6</v>
      </c>
      <c r="E30" s="23">
        <f t="shared" si="2"/>
        <v>43997</v>
      </c>
      <c r="F30" s="7">
        <f>IF($D$9="pro Monat",SUMIF('2) Tagebucheintrag --&gt;'!B:B,'3) Diagramm'!B30,'2) Tagebucheintrag --&gt;'!L:L)+SUMIF('2) Tagebucheintrag --&gt;'!B:B,'3) Diagramm'!B30,'2) Tagebucheintrag --&gt;'!J:J),SUMIF('2) Tagebucheintrag --&gt;'!E:E,'3) Diagramm'!E30,'2) Tagebucheintrag --&gt;'!L:L)+SUMIF('2) Tagebucheintrag --&gt;'!E:E,'3) Diagramm'!E30,'2) Tagebucheintrag --&gt;'!J:J))</f>
        <v>0</v>
      </c>
      <c r="G30" s="7">
        <f>IF($D$9="pro Monat",SUMIF('2) Tagebucheintrag --&gt;'!B:B,'3) Diagramm'!B30,'2) Tagebucheintrag --&gt;'!G:G),SUMIF('2) Tagebucheintrag --&gt;'!E:E,'3) Diagramm'!E30,'2) Tagebucheintrag --&gt;'!G:G))</f>
        <v>0</v>
      </c>
      <c r="H30" s="7">
        <f t="shared" si="3"/>
        <v>0</v>
      </c>
      <c r="I30" s="7">
        <f t="shared" si="5"/>
        <v>0</v>
      </c>
      <c r="X30">
        <v>25</v>
      </c>
    </row>
    <row r="31" spans="1:26" x14ac:dyDescent="0.2">
      <c r="A31" s="28">
        <f t="shared" ref="A31:A94" si="6">A19</f>
        <v>4</v>
      </c>
      <c r="B31" s="23">
        <f t="shared" si="0"/>
        <v>43998</v>
      </c>
      <c r="C31" s="19">
        <f t="shared" si="4"/>
        <v>2020</v>
      </c>
      <c r="D31" s="19">
        <f t="shared" si="1"/>
        <v>6</v>
      </c>
      <c r="E31" s="23">
        <f t="shared" si="2"/>
        <v>43998</v>
      </c>
      <c r="F31" s="7">
        <f>IF($D$9="pro Monat",SUMIF('2) Tagebucheintrag --&gt;'!B:B,'3) Diagramm'!B31,'2) Tagebucheintrag --&gt;'!L:L)+SUMIF('2) Tagebucheintrag --&gt;'!B:B,'3) Diagramm'!B31,'2) Tagebucheintrag --&gt;'!J:J),SUMIF('2) Tagebucheintrag --&gt;'!E:E,'3) Diagramm'!E31,'2) Tagebucheintrag --&gt;'!L:L)+SUMIF('2) Tagebucheintrag --&gt;'!E:E,'3) Diagramm'!E31,'2) Tagebucheintrag --&gt;'!J:J))</f>
        <v>0</v>
      </c>
      <c r="G31" s="7">
        <f>IF($D$9="pro Monat",SUMIF('2) Tagebucheintrag --&gt;'!B:B,'3) Diagramm'!B31,'2) Tagebucheintrag --&gt;'!G:G),SUMIF('2) Tagebucheintrag --&gt;'!E:E,'3) Diagramm'!E31,'2) Tagebucheintrag --&gt;'!G:G))</f>
        <v>0</v>
      </c>
      <c r="H31" s="7">
        <f t="shared" si="3"/>
        <v>0</v>
      </c>
      <c r="I31" s="7">
        <f t="shared" si="5"/>
        <v>0</v>
      </c>
      <c r="X31">
        <v>26</v>
      </c>
    </row>
    <row r="32" spans="1:26" x14ac:dyDescent="0.2">
      <c r="A32" s="28">
        <f t="shared" si="6"/>
        <v>5</v>
      </c>
      <c r="B32" s="23">
        <f t="shared" si="0"/>
        <v>43999</v>
      </c>
      <c r="C32" s="19">
        <f t="shared" si="4"/>
        <v>2020</v>
      </c>
      <c r="D32" s="19">
        <f t="shared" si="1"/>
        <v>6</v>
      </c>
      <c r="E32" s="23">
        <f t="shared" si="2"/>
        <v>43999</v>
      </c>
      <c r="F32" s="7">
        <f>IF($D$9="pro Monat",SUMIF('2) Tagebucheintrag --&gt;'!B:B,'3) Diagramm'!B32,'2) Tagebucheintrag --&gt;'!L:L)+SUMIF('2) Tagebucheintrag --&gt;'!B:B,'3) Diagramm'!B32,'2) Tagebucheintrag --&gt;'!J:J),SUMIF('2) Tagebucheintrag --&gt;'!E:E,'3) Diagramm'!E32,'2) Tagebucheintrag --&gt;'!L:L)+SUMIF('2) Tagebucheintrag --&gt;'!E:E,'3) Diagramm'!E32,'2) Tagebucheintrag --&gt;'!J:J))</f>
        <v>0</v>
      </c>
      <c r="G32" s="7">
        <f>IF($D$9="pro Monat",SUMIF('2) Tagebucheintrag --&gt;'!B:B,'3) Diagramm'!B32,'2) Tagebucheintrag --&gt;'!G:G),SUMIF('2) Tagebucheintrag --&gt;'!E:E,'3) Diagramm'!E32,'2) Tagebucheintrag --&gt;'!G:G))</f>
        <v>0</v>
      </c>
      <c r="H32" s="7">
        <f t="shared" si="3"/>
        <v>0</v>
      </c>
      <c r="I32" s="7">
        <f t="shared" si="5"/>
        <v>0</v>
      </c>
      <c r="X32">
        <v>27</v>
      </c>
    </row>
    <row r="33" spans="1:24" x14ac:dyDescent="0.2">
      <c r="A33" s="28">
        <f t="shared" si="6"/>
        <v>6</v>
      </c>
      <c r="B33" s="23">
        <f t="shared" si="0"/>
        <v>44000</v>
      </c>
      <c r="C33" s="19">
        <f t="shared" si="4"/>
        <v>2020</v>
      </c>
      <c r="D33" s="19">
        <f t="shared" si="1"/>
        <v>6</v>
      </c>
      <c r="E33" s="23">
        <f t="shared" si="2"/>
        <v>44000</v>
      </c>
      <c r="F33" s="7">
        <f>IF($D$9="pro Monat",SUMIF('2) Tagebucheintrag --&gt;'!B:B,'3) Diagramm'!B33,'2) Tagebucheintrag --&gt;'!L:L)+SUMIF('2) Tagebucheintrag --&gt;'!B:B,'3) Diagramm'!B33,'2) Tagebucheintrag --&gt;'!J:J),SUMIF('2) Tagebucheintrag --&gt;'!E:E,'3) Diagramm'!E33,'2) Tagebucheintrag --&gt;'!L:L)+SUMIF('2) Tagebucheintrag --&gt;'!E:E,'3) Diagramm'!E33,'2) Tagebucheintrag --&gt;'!J:J))</f>
        <v>0</v>
      </c>
      <c r="G33" s="7">
        <f>IF($D$9="pro Monat",SUMIF('2) Tagebucheintrag --&gt;'!B:B,'3) Diagramm'!B33,'2) Tagebucheintrag --&gt;'!G:G),SUMIF('2) Tagebucheintrag --&gt;'!E:E,'3) Diagramm'!E33,'2) Tagebucheintrag --&gt;'!G:G))</f>
        <v>0</v>
      </c>
      <c r="H33" s="7">
        <f t="shared" si="3"/>
        <v>0</v>
      </c>
      <c r="I33" s="7">
        <f t="shared" si="5"/>
        <v>0</v>
      </c>
      <c r="X33">
        <v>28</v>
      </c>
    </row>
    <row r="34" spans="1:24" x14ac:dyDescent="0.2">
      <c r="A34" s="28">
        <f t="shared" si="6"/>
        <v>7</v>
      </c>
      <c r="B34" s="23">
        <f t="shared" si="0"/>
        <v>44001</v>
      </c>
      <c r="C34" s="19">
        <f t="shared" si="4"/>
        <v>2020</v>
      </c>
      <c r="D34" s="19">
        <f t="shared" si="1"/>
        <v>6</v>
      </c>
      <c r="E34" s="23">
        <f t="shared" si="2"/>
        <v>44001</v>
      </c>
      <c r="F34" s="7">
        <f>IF($D$9="pro Monat",SUMIF('2) Tagebucheintrag --&gt;'!B:B,'3) Diagramm'!B34,'2) Tagebucheintrag --&gt;'!L:L)+SUMIF('2) Tagebucheintrag --&gt;'!B:B,'3) Diagramm'!B34,'2) Tagebucheintrag --&gt;'!J:J),SUMIF('2) Tagebucheintrag --&gt;'!E:E,'3) Diagramm'!E34,'2) Tagebucheintrag --&gt;'!L:L)+SUMIF('2) Tagebucheintrag --&gt;'!E:E,'3) Diagramm'!E34,'2) Tagebucheintrag --&gt;'!J:J))</f>
        <v>0</v>
      </c>
      <c r="G34" s="7">
        <f>IF($D$9="pro Monat",SUMIF('2) Tagebucheintrag --&gt;'!B:B,'3) Diagramm'!B34,'2) Tagebucheintrag --&gt;'!G:G),SUMIF('2) Tagebucheintrag --&gt;'!E:E,'3) Diagramm'!E34,'2) Tagebucheintrag --&gt;'!G:G))</f>
        <v>0</v>
      </c>
      <c r="H34" s="7">
        <f t="shared" si="3"/>
        <v>0</v>
      </c>
      <c r="I34" s="7">
        <f t="shared" si="5"/>
        <v>0</v>
      </c>
      <c r="X34">
        <v>29</v>
      </c>
    </row>
    <row r="35" spans="1:24" x14ac:dyDescent="0.2">
      <c r="A35" s="28">
        <f t="shared" si="6"/>
        <v>8</v>
      </c>
      <c r="B35" s="23">
        <f t="shared" si="0"/>
        <v>44002</v>
      </c>
      <c r="C35" s="19">
        <f t="shared" si="4"/>
        <v>2020</v>
      </c>
      <c r="D35" s="19">
        <f t="shared" si="1"/>
        <v>6</v>
      </c>
      <c r="E35" s="23">
        <f t="shared" si="2"/>
        <v>44002</v>
      </c>
      <c r="F35" s="7">
        <f>IF($D$9="pro Monat",SUMIF('2) Tagebucheintrag --&gt;'!B:B,'3) Diagramm'!B35,'2) Tagebucheintrag --&gt;'!L:L)+SUMIF('2) Tagebucheintrag --&gt;'!B:B,'3) Diagramm'!B35,'2) Tagebucheintrag --&gt;'!J:J),SUMIF('2) Tagebucheintrag --&gt;'!E:E,'3) Diagramm'!E35,'2) Tagebucheintrag --&gt;'!L:L)+SUMIF('2) Tagebucheintrag --&gt;'!E:E,'3) Diagramm'!E35,'2) Tagebucheintrag --&gt;'!J:J))</f>
        <v>0</v>
      </c>
      <c r="G35" s="7">
        <f>IF($D$9="pro Monat",SUMIF('2) Tagebucheintrag --&gt;'!B:B,'3) Diagramm'!B35,'2) Tagebucheintrag --&gt;'!G:G),SUMIF('2) Tagebucheintrag --&gt;'!E:E,'3) Diagramm'!E35,'2) Tagebucheintrag --&gt;'!G:G))</f>
        <v>0</v>
      </c>
      <c r="H35" s="7">
        <f t="shared" si="3"/>
        <v>0</v>
      </c>
      <c r="I35" s="7">
        <f t="shared" si="5"/>
        <v>0</v>
      </c>
      <c r="X35">
        <v>30</v>
      </c>
    </row>
    <row r="36" spans="1:24" x14ac:dyDescent="0.2">
      <c r="A36" s="28">
        <f t="shared" si="6"/>
        <v>9</v>
      </c>
      <c r="B36" s="23">
        <f t="shared" si="0"/>
        <v>44003</v>
      </c>
      <c r="C36" s="19">
        <f t="shared" si="4"/>
        <v>2020</v>
      </c>
      <c r="D36" s="19">
        <f t="shared" si="1"/>
        <v>6</v>
      </c>
      <c r="E36" s="23">
        <f t="shared" si="2"/>
        <v>44003</v>
      </c>
      <c r="F36" s="7">
        <f>IF($D$9="pro Monat",SUMIF('2) Tagebucheintrag --&gt;'!B:B,'3) Diagramm'!B36,'2) Tagebucheintrag --&gt;'!L:L)+SUMIF('2) Tagebucheintrag --&gt;'!B:B,'3) Diagramm'!B36,'2) Tagebucheintrag --&gt;'!J:J),SUMIF('2) Tagebucheintrag --&gt;'!E:E,'3) Diagramm'!E36,'2) Tagebucheintrag --&gt;'!L:L)+SUMIF('2) Tagebucheintrag --&gt;'!E:E,'3) Diagramm'!E36,'2) Tagebucheintrag --&gt;'!J:J))</f>
        <v>0</v>
      </c>
      <c r="G36" s="7">
        <f>IF($D$9="pro Monat",SUMIF('2) Tagebucheintrag --&gt;'!B:B,'3) Diagramm'!B36,'2) Tagebucheintrag --&gt;'!G:G),SUMIF('2) Tagebucheintrag --&gt;'!E:E,'3) Diagramm'!E36,'2) Tagebucheintrag --&gt;'!G:G))</f>
        <v>0</v>
      </c>
      <c r="H36" s="7">
        <f t="shared" si="3"/>
        <v>0</v>
      </c>
      <c r="I36" s="7">
        <f t="shared" si="5"/>
        <v>0</v>
      </c>
      <c r="X36">
        <v>31</v>
      </c>
    </row>
    <row r="37" spans="1:24" x14ac:dyDescent="0.2">
      <c r="A37" s="28">
        <f t="shared" si="6"/>
        <v>10</v>
      </c>
      <c r="B37" s="23">
        <f t="shared" si="0"/>
        <v>44004</v>
      </c>
      <c r="C37" s="19">
        <f t="shared" si="4"/>
        <v>2020</v>
      </c>
      <c r="D37" s="19">
        <f t="shared" si="1"/>
        <v>6</v>
      </c>
      <c r="E37" s="23">
        <f t="shared" si="2"/>
        <v>44004</v>
      </c>
      <c r="F37" s="7">
        <f>IF($D$9="pro Monat",SUMIF('2) Tagebucheintrag --&gt;'!B:B,'3) Diagramm'!B37,'2) Tagebucheintrag --&gt;'!L:L)+SUMIF('2) Tagebucheintrag --&gt;'!B:B,'3) Diagramm'!B37,'2) Tagebucheintrag --&gt;'!J:J),SUMIF('2) Tagebucheintrag --&gt;'!E:E,'3) Diagramm'!E37,'2) Tagebucheintrag --&gt;'!L:L)+SUMIF('2) Tagebucheintrag --&gt;'!E:E,'3) Diagramm'!E37,'2) Tagebucheintrag --&gt;'!J:J))</f>
        <v>-2751.9466666666663</v>
      </c>
      <c r="G37" s="7">
        <f>IF($D$9="pro Monat",SUMIF('2) Tagebucheintrag --&gt;'!B:B,'3) Diagramm'!B37,'2) Tagebucheintrag --&gt;'!G:G),SUMIF('2) Tagebucheintrag --&gt;'!E:E,'3) Diagramm'!E37,'2) Tagebucheintrag --&gt;'!G:G))</f>
        <v>1320</v>
      </c>
      <c r="H37" s="7">
        <f t="shared" si="3"/>
        <v>-1431.9466666666663</v>
      </c>
      <c r="I37" s="7">
        <f>I36+H37</f>
        <v>-1431.9466666666663</v>
      </c>
    </row>
    <row r="38" spans="1:24" x14ac:dyDescent="0.2">
      <c r="A38" s="28">
        <f t="shared" si="6"/>
        <v>11</v>
      </c>
      <c r="B38" s="23">
        <f t="shared" si="0"/>
        <v>44005</v>
      </c>
      <c r="C38" s="19">
        <f t="shared" si="4"/>
        <v>2020</v>
      </c>
      <c r="D38" s="19">
        <f t="shared" si="1"/>
        <v>6</v>
      </c>
      <c r="E38" s="23">
        <f t="shared" si="2"/>
        <v>44005</v>
      </c>
      <c r="F38" s="7">
        <f>IF($D$9="pro Monat",SUMIF('2) Tagebucheintrag --&gt;'!B:B,'3) Diagramm'!B38,'2) Tagebucheintrag --&gt;'!L:L)+SUMIF('2) Tagebucheintrag --&gt;'!B:B,'3) Diagramm'!B38,'2) Tagebucheintrag --&gt;'!J:J),SUMIF('2) Tagebucheintrag --&gt;'!E:E,'3) Diagramm'!E38,'2) Tagebucheintrag --&gt;'!L:L)+SUMIF('2) Tagebucheintrag --&gt;'!E:E,'3) Diagramm'!E38,'2) Tagebucheintrag --&gt;'!J:J))</f>
        <v>-2249.2799999999997</v>
      </c>
      <c r="G38" s="7">
        <f>IF($D$9="pro Monat",SUMIF('2) Tagebucheintrag --&gt;'!B:B,'3) Diagramm'!B38,'2) Tagebucheintrag --&gt;'!G:G),SUMIF('2) Tagebucheintrag --&gt;'!E:E,'3) Diagramm'!E38,'2) Tagebucheintrag --&gt;'!G:G))</f>
        <v>1500</v>
      </c>
      <c r="H38" s="7">
        <f t="shared" si="3"/>
        <v>-749.27999999999975</v>
      </c>
      <c r="I38" s="7">
        <f>I37+H38</f>
        <v>-2181.226666666666</v>
      </c>
    </row>
    <row r="39" spans="1:24" x14ac:dyDescent="0.2">
      <c r="A39" s="28">
        <f t="shared" si="6"/>
        <v>12</v>
      </c>
      <c r="B39" s="23">
        <f t="shared" si="0"/>
        <v>44006</v>
      </c>
      <c r="C39" s="19">
        <f t="shared" si="4"/>
        <v>2020</v>
      </c>
      <c r="D39" s="19">
        <f t="shared" si="1"/>
        <v>6</v>
      </c>
      <c r="E39" s="23">
        <f t="shared" si="2"/>
        <v>44006</v>
      </c>
      <c r="F39" s="7">
        <f>IF($D$9="pro Monat",SUMIF('2) Tagebucheintrag --&gt;'!B:B,'3) Diagramm'!B39,'2) Tagebucheintrag --&gt;'!L:L)+SUMIF('2) Tagebucheintrag --&gt;'!B:B,'3) Diagramm'!B39,'2) Tagebucheintrag --&gt;'!J:J),SUMIF('2) Tagebucheintrag --&gt;'!E:E,'3) Diagramm'!E39,'2) Tagebucheintrag --&gt;'!L:L)+SUMIF('2) Tagebucheintrag --&gt;'!E:E,'3) Diagramm'!E39,'2) Tagebucheintrag --&gt;'!J:J))</f>
        <v>-2249.2799999999997</v>
      </c>
      <c r="G39" s="7">
        <f>IF($D$9="pro Monat",SUMIF('2) Tagebucheintrag --&gt;'!B:B,'3) Diagramm'!B39,'2) Tagebucheintrag --&gt;'!G:G),SUMIF('2) Tagebucheintrag --&gt;'!E:E,'3) Diagramm'!E39,'2) Tagebucheintrag --&gt;'!G:G))</f>
        <v>2400</v>
      </c>
      <c r="H39" s="7">
        <f t="shared" si="3"/>
        <v>150.72000000000025</v>
      </c>
      <c r="I39" s="7">
        <f t="shared" si="5"/>
        <v>-2030.5066666666658</v>
      </c>
    </row>
    <row r="40" spans="1:24" x14ac:dyDescent="0.2">
      <c r="A40" s="28">
        <f t="shared" si="6"/>
        <v>1</v>
      </c>
      <c r="B40" s="23">
        <f t="shared" si="0"/>
        <v>44007</v>
      </c>
      <c r="C40" s="19">
        <f t="shared" si="4"/>
        <v>2020</v>
      </c>
      <c r="D40" s="19">
        <f t="shared" si="1"/>
        <v>6</v>
      </c>
      <c r="E40" s="23">
        <f t="shared" si="2"/>
        <v>44007</v>
      </c>
      <c r="F40" s="7">
        <f>IF($D$9="pro Monat",SUMIF('2) Tagebucheintrag --&gt;'!B:B,'3) Diagramm'!B40,'2) Tagebucheintrag --&gt;'!L:L)+SUMIF('2) Tagebucheintrag --&gt;'!B:B,'3) Diagramm'!B40,'2) Tagebucheintrag --&gt;'!J:J),SUMIF('2) Tagebucheintrag --&gt;'!E:E,'3) Diagramm'!E40,'2) Tagebucheintrag --&gt;'!L:L)+SUMIF('2) Tagebucheintrag --&gt;'!E:E,'3) Diagramm'!E40,'2) Tagebucheintrag --&gt;'!J:J))</f>
        <v>-2249.2799999999997</v>
      </c>
      <c r="G40" s="7">
        <f>IF($D$9="pro Monat",SUMIF('2) Tagebucheintrag --&gt;'!B:B,'3) Diagramm'!B40,'2) Tagebucheintrag --&gt;'!G:G),SUMIF('2) Tagebucheintrag --&gt;'!E:E,'3) Diagramm'!E40,'2) Tagebucheintrag --&gt;'!G:G))</f>
        <v>2000</v>
      </c>
      <c r="H40" s="7">
        <f t="shared" si="3"/>
        <v>-249.27999999999975</v>
      </c>
      <c r="I40" s="7">
        <f t="shared" si="5"/>
        <v>-2279.7866666666655</v>
      </c>
    </row>
    <row r="41" spans="1:24" x14ac:dyDescent="0.2">
      <c r="A41" s="28">
        <f t="shared" si="6"/>
        <v>2</v>
      </c>
      <c r="B41" s="23">
        <f t="shared" si="0"/>
        <v>44008</v>
      </c>
      <c r="C41" s="19">
        <f t="shared" si="4"/>
        <v>2020</v>
      </c>
      <c r="D41" s="19">
        <f t="shared" si="1"/>
        <v>6</v>
      </c>
      <c r="E41" s="23">
        <f t="shared" si="2"/>
        <v>44008</v>
      </c>
      <c r="F41" s="7">
        <f>IF($D$9="pro Monat",SUMIF('2) Tagebucheintrag --&gt;'!B:B,'3) Diagramm'!B41,'2) Tagebucheintrag --&gt;'!L:L)+SUMIF('2) Tagebucheintrag --&gt;'!B:B,'3) Diagramm'!B41,'2) Tagebucheintrag --&gt;'!J:J),SUMIF('2) Tagebucheintrag --&gt;'!E:E,'3) Diagramm'!E41,'2) Tagebucheintrag --&gt;'!L:L)+SUMIF('2) Tagebucheintrag --&gt;'!E:E,'3) Diagramm'!E41,'2) Tagebucheintrag --&gt;'!J:J))</f>
        <v>-2249.2799999999997</v>
      </c>
      <c r="G41" s="7">
        <f>IF($D$9="pro Monat",SUMIF('2) Tagebucheintrag --&gt;'!B:B,'3) Diagramm'!B41,'2) Tagebucheintrag --&gt;'!G:G),SUMIF('2) Tagebucheintrag --&gt;'!E:E,'3) Diagramm'!E41,'2) Tagebucheintrag --&gt;'!G:G))</f>
        <v>1500</v>
      </c>
      <c r="H41" s="7">
        <f t="shared" si="3"/>
        <v>-749.27999999999975</v>
      </c>
      <c r="I41" s="7">
        <f t="shared" si="5"/>
        <v>-3029.0666666666652</v>
      </c>
    </row>
    <row r="42" spans="1:24" x14ac:dyDescent="0.2">
      <c r="A42" s="28">
        <f t="shared" si="6"/>
        <v>3</v>
      </c>
      <c r="B42" s="23">
        <f t="shared" si="0"/>
        <v>44009</v>
      </c>
      <c r="C42" s="19">
        <f t="shared" si="4"/>
        <v>2020</v>
      </c>
      <c r="D42" s="19">
        <f t="shared" si="1"/>
        <v>6</v>
      </c>
      <c r="E42" s="23">
        <f t="shared" si="2"/>
        <v>44009</v>
      </c>
      <c r="F42" s="7">
        <f>IF($D$9="pro Monat",SUMIF('2) Tagebucheintrag --&gt;'!B:B,'3) Diagramm'!B42,'2) Tagebucheintrag --&gt;'!L:L)+SUMIF('2) Tagebucheintrag --&gt;'!B:B,'3) Diagramm'!B42,'2) Tagebucheintrag --&gt;'!J:J),SUMIF('2) Tagebucheintrag --&gt;'!E:E,'3) Diagramm'!E42,'2) Tagebucheintrag --&gt;'!L:L)+SUMIF('2) Tagebucheintrag --&gt;'!E:E,'3) Diagramm'!E42,'2) Tagebucheintrag --&gt;'!J:J))</f>
        <v>0</v>
      </c>
      <c r="G42" s="7">
        <f>IF($D$9="pro Monat",SUMIF('2) Tagebucheintrag --&gt;'!B:B,'3) Diagramm'!B42,'2) Tagebucheintrag --&gt;'!G:G),SUMIF('2) Tagebucheintrag --&gt;'!E:E,'3) Diagramm'!E42,'2) Tagebucheintrag --&gt;'!G:G))</f>
        <v>0</v>
      </c>
      <c r="H42" s="7">
        <f t="shared" si="3"/>
        <v>0</v>
      </c>
      <c r="I42" s="7">
        <f t="shared" si="5"/>
        <v>-3029.0666666666652</v>
      </c>
    </row>
    <row r="43" spans="1:24" x14ac:dyDescent="0.2">
      <c r="A43" s="28">
        <f t="shared" si="6"/>
        <v>4</v>
      </c>
      <c r="B43" s="23">
        <f t="shared" si="0"/>
        <v>44010</v>
      </c>
      <c r="C43" s="19">
        <f t="shared" si="4"/>
        <v>2020</v>
      </c>
      <c r="D43" s="19">
        <f t="shared" si="1"/>
        <v>6</v>
      </c>
      <c r="E43" s="23">
        <f t="shared" si="2"/>
        <v>44010</v>
      </c>
      <c r="F43" s="7">
        <f>IF($D$9="pro Monat",SUMIF('2) Tagebucheintrag --&gt;'!B:B,'3) Diagramm'!B43,'2) Tagebucheintrag --&gt;'!L:L)+SUMIF('2) Tagebucheintrag --&gt;'!B:B,'3) Diagramm'!B43,'2) Tagebucheintrag --&gt;'!J:J),SUMIF('2) Tagebucheintrag --&gt;'!E:E,'3) Diagramm'!E43,'2) Tagebucheintrag --&gt;'!L:L)+SUMIF('2) Tagebucheintrag --&gt;'!E:E,'3) Diagramm'!E43,'2) Tagebucheintrag --&gt;'!J:J))</f>
        <v>0</v>
      </c>
      <c r="G43" s="7">
        <f>IF($D$9="pro Monat",SUMIF('2) Tagebucheintrag --&gt;'!B:B,'3) Diagramm'!B43,'2) Tagebucheintrag --&gt;'!G:G),SUMIF('2) Tagebucheintrag --&gt;'!E:E,'3) Diagramm'!E43,'2) Tagebucheintrag --&gt;'!G:G))</f>
        <v>0</v>
      </c>
      <c r="H43" s="7">
        <f t="shared" si="3"/>
        <v>0</v>
      </c>
      <c r="I43" s="7">
        <f t="shared" si="5"/>
        <v>-3029.0666666666652</v>
      </c>
    </row>
    <row r="44" spans="1:24" x14ac:dyDescent="0.2">
      <c r="A44" s="28">
        <f t="shared" si="6"/>
        <v>5</v>
      </c>
      <c r="B44" s="23">
        <f t="shared" si="0"/>
        <v>44011</v>
      </c>
      <c r="C44" s="19">
        <f t="shared" si="4"/>
        <v>2020</v>
      </c>
      <c r="D44" s="19">
        <f t="shared" si="1"/>
        <v>6</v>
      </c>
      <c r="E44" s="23">
        <f t="shared" si="2"/>
        <v>44011</v>
      </c>
      <c r="F44" s="7">
        <f>IF($D$9="pro Monat",SUMIF('2) Tagebucheintrag --&gt;'!B:B,'3) Diagramm'!B44,'2) Tagebucheintrag --&gt;'!L:L)+SUMIF('2) Tagebucheintrag --&gt;'!B:B,'3) Diagramm'!B44,'2) Tagebucheintrag --&gt;'!J:J),SUMIF('2) Tagebucheintrag --&gt;'!E:E,'3) Diagramm'!E44,'2) Tagebucheintrag --&gt;'!L:L)+SUMIF('2) Tagebucheintrag --&gt;'!E:E,'3) Diagramm'!E44,'2) Tagebucheintrag --&gt;'!J:J))</f>
        <v>0</v>
      </c>
      <c r="G44" s="7">
        <f>IF($D$9="pro Monat",SUMIF('2) Tagebucheintrag --&gt;'!B:B,'3) Diagramm'!B44,'2) Tagebucheintrag --&gt;'!G:G),SUMIF('2) Tagebucheintrag --&gt;'!E:E,'3) Diagramm'!E44,'2) Tagebucheintrag --&gt;'!G:G))</f>
        <v>0</v>
      </c>
      <c r="H44" s="7">
        <f t="shared" si="3"/>
        <v>0</v>
      </c>
      <c r="I44" s="7">
        <f t="shared" si="5"/>
        <v>-3029.0666666666652</v>
      </c>
    </row>
    <row r="45" spans="1:24" x14ac:dyDescent="0.2">
      <c r="A45" s="28">
        <f t="shared" si="6"/>
        <v>6</v>
      </c>
      <c r="B45" s="23">
        <f t="shared" si="0"/>
        <v>44012</v>
      </c>
      <c r="C45" s="19">
        <f t="shared" si="4"/>
        <v>2020</v>
      </c>
      <c r="D45" s="19">
        <f t="shared" si="1"/>
        <v>6</v>
      </c>
      <c r="E45" s="23">
        <f t="shared" si="2"/>
        <v>44012</v>
      </c>
      <c r="F45" s="7">
        <f>IF($D$9="pro Monat",SUMIF('2) Tagebucheintrag --&gt;'!B:B,'3) Diagramm'!B45,'2) Tagebucheintrag --&gt;'!L:L)+SUMIF('2) Tagebucheintrag --&gt;'!B:B,'3) Diagramm'!B45,'2) Tagebucheintrag --&gt;'!J:J),SUMIF('2) Tagebucheintrag --&gt;'!E:E,'3) Diagramm'!E45,'2) Tagebucheintrag --&gt;'!L:L)+SUMIF('2) Tagebucheintrag --&gt;'!E:E,'3) Diagramm'!E45,'2) Tagebucheintrag --&gt;'!J:J))</f>
        <v>0</v>
      </c>
      <c r="G45" s="7">
        <f>IF($D$9="pro Monat",SUMIF('2) Tagebucheintrag --&gt;'!B:B,'3) Diagramm'!B45,'2) Tagebucheintrag --&gt;'!G:G),SUMIF('2) Tagebucheintrag --&gt;'!E:E,'3) Diagramm'!E45,'2) Tagebucheintrag --&gt;'!G:G))</f>
        <v>0</v>
      </c>
      <c r="H45" s="7">
        <f t="shared" si="3"/>
        <v>0</v>
      </c>
      <c r="I45" s="7">
        <f t="shared" si="5"/>
        <v>-3029.0666666666652</v>
      </c>
    </row>
    <row r="46" spans="1:24" x14ac:dyDescent="0.2">
      <c r="A46" s="28">
        <f t="shared" si="6"/>
        <v>7</v>
      </c>
      <c r="B46" s="23">
        <f t="shared" si="0"/>
        <v>44013</v>
      </c>
      <c r="C46" s="19">
        <f t="shared" si="4"/>
        <v>2020</v>
      </c>
      <c r="D46" s="19">
        <f t="shared" si="1"/>
        <v>7</v>
      </c>
      <c r="E46" s="23">
        <f t="shared" si="2"/>
        <v>44013</v>
      </c>
      <c r="F46" s="7">
        <f>IF($D$9="pro Monat",SUMIF('2) Tagebucheintrag --&gt;'!B:B,'3) Diagramm'!B46,'2) Tagebucheintrag --&gt;'!L:L)+SUMIF('2) Tagebucheintrag --&gt;'!B:B,'3) Diagramm'!B46,'2) Tagebucheintrag --&gt;'!J:J),SUMIF('2) Tagebucheintrag --&gt;'!E:E,'3) Diagramm'!E46,'2) Tagebucheintrag --&gt;'!L:L)+SUMIF('2) Tagebucheintrag --&gt;'!E:E,'3) Diagramm'!E46,'2) Tagebucheintrag --&gt;'!J:J))</f>
        <v>-2249.2799999999997</v>
      </c>
      <c r="G46" s="7">
        <f>IF($D$9="pro Monat",SUMIF('2) Tagebucheintrag --&gt;'!B:B,'3) Diagramm'!B46,'2) Tagebucheintrag --&gt;'!G:G),SUMIF('2) Tagebucheintrag --&gt;'!E:E,'3) Diagramm'!E46,'2) Tagebucheintrag --&gt;'!G:G))</f>
        <v>900</v>
      </c>
      <c r="H46" s="7">
        <f t="shared" si="3"/>
        <v>-1349.2799999999997</v>
      </c>
      <c r="I46" s="7">
        <f t="shared" si="5"/>
        <v>-4378.3466666666645</v>
      </c>
    </row>
    <row r="47" spans="1:24" x14ac:dyDescent="0.2">
      <c r="A47" s="28">
        <f t="shared" si="6"/>
        <v>8</v>
      </c>
      <c r="B47" s="23">
        <f t="shared" si="0"/>
        <v>44014</v>
      </c>
      <c r="C47" s="19">
        <f t="shared" si="4"/>
        <v>2020</v>
      </c>
      <c r="D47" s="19">
        <f t="shared" si="1"/>
        <v>7</v>
      </c>
      <c r="E47" s="23">
        <f t="shared" si="2"/>
        <v>44014</v>
      </c>
      <c r="F47" s="7">
        <f>IF($D$9="pro Monat",SUMIF('2) Tagebucheintrag --&gt;'!B:B,'3) Diagramm'!B47,'2) Tagebucheintrag --&gt;'!L:L)+SUMIF('2) Tagebucheintrag --&gt;'!B:B,'3) Diagramm'!B47,'2) Tagebucheintrag --&gt;'!J:J),SUMIF('2) Tagebucheintrag --&gt;'!E:E,'3) Diagramm'!E47,'2) Tagebucheintrag --&gt;'!L:L)+SUMIF('2) Tagebucheintrag --&gt;'!E:E,'3) Diagramm'!E47,'2) Tagebucheintrag --&gt;'!J:J))</f>
        <v>-2249.2799999999997</v>
      </c>
      <c r="G47" s="7">
        <f>IF($D$9="pro Monat",SUMIF('2) Tagebucheintrag --&gt;'!B:B,'3) Diagramm'!B47,'2) Tagebucheintrag --&gt;'!G:G),SUMIF('2) Tagebucheintrag --&gt;'!E:E,'3) Diagramm'!E47,'2) Tagebucheintrag --&gt;'!G:G))</f>
        <v>1800</v>
      </c>
      <c r="H47" s="7">
        <f t="shared" si="3"/>
        <v>-449.27999999999975</v>
      </c>
      <c r="I47" s="7">
        <f t="shared" si="5"/>
        <v>-4827.6266666666643</v>
      </c>
    </row>
    <row r="48" spans="1:24" x14ac:dyDescent="0.2">
      <c r="A48" s="28">
        <f t="shared" si="6"/>
        <v>9</v>
      </c>
      <c r="B48" s="23">
        <f t="shared" ref="B48:B79" si="7">IF($D$9="pro Tag",E48,C48&amp;"-"&amp;IF(D48&lt;10,"0"&amp;D48,D48))</f>
        <v>44015</v>
      </c>
      <c r="C48" s="19">
        <f t="shared" si="4"/>
        <v>2020</v>
      </c>
      <c r="D48" s="19">
        <f t="shared" ref="D48:D79" si="8">IF($D$9="pro Tag",MONTH(E48),IF($E$12+A47&lt;=12,$E$12+A47,$E$12+A47-12))</f>
        <v>7</v>
      </c>
      <c r="E48" s="23">
        <f t="shared" si="2"/>
        <v>44015</v>
      </c>
      <c r="F48" s="7">
        <f>IF($D$9="pro Monat",SUMIF('2) Tagebucheintrag --&gt;'!B:B,'3) Diagramm'!B48,'2) Tagebucheintrag --&gt;'!L:L)+SUMIF('2) Tagebucheintrag --&gt;'!B:B,'3) Diagramm'!B48,'2) Tagebucheintrag --&gt;'!J:J),SUMIF('2) Tagebucheintrag --&gt;'!E:E,'3) Diagramm'!E48,'2) Tagebucheintrag --&gt;'!L:L)+SUMIF('2) Tagebucheintrag --&gt;'!E:E,'3) Diagramm'!E48,'2) Tagebucheintrag --&gt;'!J:J))</f>
        <v>0</v>
      </c>
      <c r="G48" s="7">
        <f>IF($D$9="pro Monat",SUMIF('2) Tagebucheintrag --&gt;'!B:B,'3) Diagramm'!B48,'2) Tagebucheintrag --&gt;'!G:G),SUMIF('2) Tagebucheintrag --&gt;'!E:E,'3) Diagramm'!E48,'2) Tagebucheintrag --&gt;'!G:G))</f>
        <v>0</v>
      </c>
      <c r="H48" s="7">
        <f t="shared" si="3"/>
        <v>0</v>
      </c>
      <c r="I48" s="7">
        <f t="shared" si="5"/>
        <v>-4827.6266666666643</v>
      </c>
    </row>
    <row r="49" spans="1:9" x14ac:dyDescent="0.2">
      <c r="A49" s="28">
        <f t="shared" si="6"/>
        <v>10</v>
      </c>
      <c r="B49" s="23">
        <f t="shared" si="7"/>
        <v>44016</v>
      </c>
      <c r="C49" s="19">
        <f t="shared" si="4"/>
        <v>2020</v>
      </c>
      <c r="D49" s="19">
        <f t="shared" si="8"/>
        <v>7</v>
      </c>
      <c r="E49" s="23">
        <f t="shared" ref="E49:E80" si="9">IF($D$9="pro Tag",E48+1,"")</f>
        <v>44016</v>
      </c>
      <c r="F49" s="7">
        <f>IF($D$9="pro Monat",SUMIF('2) Tagebucheintrag --&gt;'!B:B,'3) Diagramm'!B49,'2) Tagebucheintrag --&gt;'!L:L)+SUMIF('2) Tagebucheintrag --&gt;'!B:B,'3) Diagramm'!B49,'2) Tagebucheintrag --&gt;'!J:J),SUMIF('2) Tagebucheintrag --&gt;'!E:E,'3) Diagramm'!E49,'2) Tagebucheintrag --&gt;'!L:L)+SUMIF('2) Tagebucheintrag --&gt;'!E:E,'3) Diagramm'!E49,'2) Tagebucheintrag --&gt;'!J:J))</f>
        <v>0</v>
      </c>
      <c r="G49" s="7">
        <f>IF($D$9="pro Monat",SUMIF('2) Tagebucheintrag --&gt;'!B:B,'3) Diagramm'!B49,'2) Tagebucheintrag --&gt;'!G:G),SUMIF('2) Tagebucheintrag --&gt;'!E:E,'3) Diagramm'!E49,'2) Tagebucheintrag --&gt;'!G:G))</f>
        <v>0</v>
      </c>
      <c r="H49" s="7">
        <f t="shared" si="3"/>
        <v>0</v>
      </c>
      <c r="I49" s="7">
        <f t="shared" si="5"/>
        <v>-4827.6266666666643</v>
      </c>
    </row>
    <row r="50" spans="1:9" x14ac:dyDescent="0.2">
      <c r="A50" s="28">
        <f t="shared" si="6"/>
        <v>11</v>
      </c>
      <c r="B50" s="23">
        <f t="shared" si="7"/>
        <v>44017</v>
      </c>
      <c r="C50" s="19">
        <f t="shared" si="4"/>
        <v>2020</v>
      </c>
      <c r="D50" s="19">
        <f t="shared" si="8"/>
        <v>7</v>
      </c>
      <c r="E50" s="23">
        <f t="shared" si="9"/>
        <v>44017</v>
      </c>
      <c r="F50" s="7">
        <f>IF($D$9="pro Monat",SUMIF('2) Tagebucheintrag --&gt;'!B:B,'3) Diagramm'!B50,'2) Tagebucheintrag --&gt;'!L:L)+SUMIF('2) Tagebucheintrag --&gt;'!B:B,'3) Diagramm'!B50,'2) Tagebucheintrag --&gt;'!J:J),SUMIF('2) Tagebucheintrag --&gt;'!E:E,'3) Diagramm'!E50,'2) Tagebucheintrag --&gt;'!L:L)+SUMIF('2) Tagebucheintrag --&gt;'!E:E,'3) Diagramm'!E50,'2) Tagebucheintrag --&gt;'!J:J))</f>
        <v>0</v>
      </c>
      <c r="G50" s="7">
        <f>IF($D$9="pro Monat",SUMIF('2) Tagebucheintrag --&gt;'!B:B,'3) Diagramm'!B50,'2) Tagebucheintrag --&gt;'!G:G),SUMIF('2) Tagebucheintrag --&gt;'!E:E,'3) Diagramm'!E50,'2) Tagebucheintrag --&gt;'!G:G))</f>
        <v>0</v>
      </c>
      <c r="H50" s="7">
        <f t="shared" si="3"/>
        <v>0</v>
      </c>
      <c r="I50" s="7">
        <f t="shared" si="5"/>
        <v>-4827.6266666666643</v>
      </c>
    </row>
    <row r="51" spans="1:9" x14ac:dyDescent="0.2">
      <c r="A51" s="28">
        <f t="shared" si="6"/>
        <v>12</v>
      </c>
      <c r="B51" s="23">
        <f t="shared" si="7"/>
        <v>44018</v>
      </c>
      <c r="C51" s="19">
        <f t="shared" si="4"/>
        <v>2020</v>
      </c>
      <c r="D51" s="19">
        <f t="shared" si="8"/>
        <v>7</v>
      </c>
      <c r="E51" s="23">
        <f t="shared" si="9"/>
        <v>44018</v>
      </c>
      <c r="F51" s="7">
        <f>IF($D$9="pro Monat",SUMIF('2) Tagebucheintrag --&gt;'!B:B,'3) Diagramm'!B51,'2) Tagebucheintrag --&gt;'!L:L)+SUMIF('2) Tagebucheintrag --&gt;'!B:B,'3) Diagramm'!B51,'2) Tagebucheintrag --&gt;'!J:J),SUMIF('2) Tagebucheintrag --&gt;'!E:E,'3) Diagramm'!E51,'2) Tagebucheintrag --&gt;'!L:L)+SUMIF('2) Tagebucheintrag --&gt;'!E:E,'3) Diagramm'!E51,'2) Tagebucheintrag --&gt;'!J:J))</f>
        <v>0</v>
      </c>
      <c r="G51" s="7">
        <f>IF($D$9="pro Monat",SUMIF('2) Tagebucheintrag --&gt;'!B:B,'3) Diagramm'!B51,'2) Tagebucheintrag --&gt;'!G:G),SUMIF('2) Tagebucheintrag --&gt;'!E:E,'3) Diagramm'!E51,'2) Tagebucheintrag --&gt;'!G:G))</f>
        <v>0</v>
      </c>
      <c r="H51" s="7">
        <f t="shared" si="3"/>
        <v>0</v>
      </c>
      <c r="I51" s="7">
        <f t="shared" si="5"/>
        <v>-4827.6266666666643</v>
      </c>
    </row>
    <row r="52" spans="1:9" x14ac:dyDescent="0.2">
      <c r="A52" s="28">
        <f t="shared" si="6"/>
        <v>1</v>
      </c>
      <c r="B52" s="23">
        <f t="shared" si="7"/>
        <v>44019</v>
      </c>
      <c r="C52" s="19">
        <f t="shared" si="4"/>
        <v>2020</v>
      </c>
      <c r="D52" s="19">
        <f t="shared" si="8"/>
        <v>7</v>
      </c>
      <c r="E52" s="23">
        <f t="shared" si="9"/>
        <v>44019</v>
      </c>
      <c r="F52" s="7">
        <f>IF($D$9="pro Monat",SUMIF('2) Tagebucheintrag --&gt;'!B:B,'3) Diagramm'!B52,'2) Tagebucheintrag --&gt;'!L:L)+SUMIF('2) Tagebucheintrag --&gt;'!B:B,'3) Diagramm'!B52,'2) Tagebucheintrag --&gt;'!J:J),SUMIF('2) Tagebucheintrag --&gt;'!E:E,'3) Diagramm'!E52,'2) Tagebucheintrag --&gt;'!L:L)+SUMIF('2) Tagebucheintrag --&gt;'!E:E,'3) Diagramm'!E52,'2) Tagebucheintrag --&gt;'!J:J))</f>
        <v>0</v>
      </c>
      <c r="G52" s="7">
        <f>IF($D$9="pro Monat",SUMIF('2) Tagebucheintrag --&gt;'!B:B,'3) Diagramm'!B52,'2) Tagebucheintrag --&gt;'!G:G),SUMIF('2) Tagebucheintrag --&gt;'!E:E,'3) Diagramm'!E52,'2) Tagebucheintrag --&gt;'!G:G))</f>
        <v>0</v>
      </c>
      <c r="H52" s="7">
        <f t="shared" si="3"/>
        <v>0</v>
      </c>
      <c r="I52" s="7">
        <f t="shared" si="5"/>
        <v>-4827.6266666666643</v>
      </c>
    </row>
    <row r="53" spans="1:9" x14ac:dyDescent="0.2">
      <c r="A53" s="28">
        <f t="shared" si="6"/>
        <v>2</v>
      </c>
      <c r="B53" s="23">
        <f t="shared" si="7"/>
        <v>44020</v>
      </c>
      <c r="C53" s="19">
        <f t="shared" si="4"/>
        <v>2020</v>
      </c>
      <c r="D53" s="19">
        <f t="shared" si="8"/>
        <v>7</v>
      </c>
      <c r="E53" s="23">
        <f t="shared" si="9"/>
        <v>44020</v>
      </c>
      <c r="F53" s="7">
        <f>IF($D$9="pro Monat",SUMIF('2) Tagebucheintrag --&gt;'!B:B,'3) Diagramm'!B53,'2) Tagebucheintrag --&gt;'!L:L)+SUMIF('2) Tagebucheintrag --&gt;'!B:B,'3) Diagramm'!B53,'2) Tagebucheintrag --&gt;'!J:J),SUMIF('2) Tagebucheintrag --&gt;'!E:E,'3) Diagramm'!E53,'2) Tagebucheintrag --&gt;'!L:L)+SUMIF('2) Tagebucheintrag --&gt;'!E:E,'3) Diagramm'!E53,'2) Tagebucheintrag --&gt;'!J:J))</f>
        <v>0</v>
      </c>
      <c r="G53" s="7">
        <f>IF($D$9="pro Monat",SUMIF('2) Tagebucheintrag --&gt;'!B:B,'3) Diagramm'!B53,'2) Tagebucheintrag --&gt;'!G:G),SUMIF('2) Tagebucheintrag --&gt;'!E:E,'3) Diagramm'!E53,'2) Tagebucheintrag --&gt;'!G:G))</f>
        <v>0</v>
      </c>
      <c r="H53" s="7">
        <f t="shared" si="3"/>
        <v>0</v>
      </c>
      <c r="I53" s="7">
        <f t="shared" si="5"/>
        <v>-4827.6266666666643</v>
      </c>
    </row>
    <row r="54" spans="1:9" x14ac:dyDescent="0.2">
      <c r="A54" s="28">
        <f t="shared" si="6"/>
        <v>3</v>
      </c>
      <c r="B54" s="23">
        <f t="shared" si="7"/>
        <v>44021</v>
      </c>
      <c r="C54" s="19">
        <f t="shared" si="4"/>
        <v>2020</v>
      </c>
      <c r="D54" s="19">
        <f t="shared" si="8"/>
        <v>7</v>
      </c>
      <c r="E54" s="23">
        <f t="shared" si="9"/>
        <v>44021</v>
      </c>
      <c r="F54" s="7">
        <f>IF($D$9="pro Monat",SUMIF('2) Tagebucheintrag --&gt;'!B:B,'3) Diagramm'!B54,'2) Tagebucheintrag --&gt;'!L:L)+SUMIF('2) Tagebucheintrag --&gt;'!B:B,'3) Diagramm'!B54,'2) Tagebucheintrag --&gt;'!J:J),SUMIF('2) Tagebucheintrag --&gt;'!E:E,'3) Diagramm'!E54,'2) Tagebucheintrag --&gt;'!L:L)+SUMIF('2) Tagebucheintrag --&gt;'!E:E,'3) Diagramm'!E54,'2) Tagebucheintrag --&gt;'!J:J))</f>
        <v>0</v>
      </c>
      <c r="G54" s="7">
        <f>IF($D$9="pro Monat",SUMIF('2) Tagebucheintrag --&gt;'!B:B,'3) Diagramm'!B54,'2) Tagebucheintrag --&gt;'!G:G),SUMIF('2) Tagebucheintrag --&gt;'!E:E,'3) Diagramm'!E54,'2) Tagebucheintrag --&gt;'!G:G))</f>
        <v>0</v>
      </c>
      <c r="H54" s="7">
        <f t="shared" si="3"/>
        <v>0</v>
      </c>
      <c r="I54" s="7">
        <f t="shared" si="5"/>
        <v>-4827.6266666666643</v>
      </c>
    </row>
    <row r="55" spans="1:9" x14ac:dyDescent="0.2">
      <c r="A55" s="28">
        <f t="shared" si="6"/>
        <v>4</v>
      </c>
      <c r="B55" s="23">
        <f t="shared" si="7"/>
        <v>44022</v>
      </c>
      <c r="C55" s="19">
        <f t="shared" si="4"/>
        <v>2020</v>
      </c>
      <c r="D55" s="19">
        <f t="shared" si="8"/>
        <v>7</v>
      </c>
      <c r="E55" s="23">
        <f t="shared" si="9"/>
        <v>44022</v>
      </c>
      <c r="F55" s="7">
        <f>IF($D$9="pro Monat",SUMIF('2) Tagebucheintrag --&gt;'!B:B,'3) Diagramm'!B55,'2) Tagebucheintrag --&gt;'!L:L)+SUMIF('2) Tagebucheintrag --&gt;'!B:B,'3) Diagramm'!B55,'2) Tagebucheintrag --&gt;'!J:J),SUMIF('2) Tagebucheintrag --&gt;'!E:E,'3) Diagramm'!E55,'2) Tagebucheintrag --&gt;'!L:L)+SUMIF('2) Tagebucheintrag --&gt;'!E:E,'3) Diagramm'!E55,'2) Tagebucheintrag --&gt;'!J:J))</f>
        <v>0</v>
      </c>
      <c r="G55" s="7">
        <f>IF($D$9="pro Monat",SUMIF('2) Tagebucheintrag --&gt;'!B:B,'3) Diagramm'!B55,'2) Tagebucheintrag --&gt;'!G:G),SUMIF('2) Tagebucheintrag --&gt;'!E:E,'3) Diagramm'!E55,'2) Tagebucheintrag --&gt;'!G:G))</f>
        <v>0</v>
      </c>
      <c r="H55" s="7">
        <f t="shared" si="3"/>
        <v>0</v>
      </c>
      <c r="I55" s="7">
        <f t="shared" si="5"/>
        <v>-4827.6266666666643</v>
      </c>
    </row>
    <row r="56" spans="1:9" x14ac:dyDescent="0.2">
      <c r="A56" s="28">
        <f t="shared" si="6"/>
        <v>5</v>
      </c>
      <c r="B56" s="23">
        <f t="shared" si="7"/>
        <v>44023</v>
      </c>
      <c r="C56" s="19">
        <f t="shared" si="4"/>
        <v>2020</v>
      </c>
      <c r="D56" s="19">
        <f t="shared" si="8"/>
        <v>7</v>
      </c>
      <c r="E56" s="23">
        <f t="shared" si="9"/>
        <v>44023</v>
      </c>
      <c r="F56" s="7">
        <f>IF($D$9="pro Monat",SUMIF('2) Tagebucheintrag --&gt;'!B:B,'3) Diagramm'!B56,'2) Tagebucheintrag --&gt;'!L:L)+SUMIF('2) Tagebucheintrag --&gt;'!B:B,'3) Diagramm'!B56,'2) Tagebucheintrag --&gt;'!J:J),SUMIF('2) Tagebucheintrag --&gt;'!E:E,'3) Diagramm'!E56,'2) Tagebucheintrag --&gt;'!L:L)+SUMIF('2) Tagebucheintrag --&gt;'!E:E,'3) Diagramm'!E56,'2) Tagebucheintrag --&gt;'!J:J))</f>
        <v>0</v>
      </c>
      <c r="G56" s="7">
        <f>IF($D$9="pro Monat",SUMIF('2) Tagebucheintrag --&gt;'!B:B,'3) Diagramm'!B56,'2) Tagebucheintrag --&gt;'!G:G),SUMIF('2) Tagebucheintrag --&gt;'!E:E,'3) Diagramm'!E56,'2) Tagebucheintrag --&gt;'!G:G))</f>
        <v>0</v>
      </c>
      <c r="H56" s="7">
        <f t="shared" si="3"/>
        <v>0</v>
      </c>
      <c r="I56" s="7">
        <f t="shared" si="5"/>
        <v>-4827.6266666666643</v>
      </c>
    </row>
    <row r="57" spans="1:9" x14ac:dyDescent="0.2">
      <c r="A57" s="28">
        <f t="shared" si="6"/>
        <v>6</v>
      </c>
      <c r="B57" s="23">
        <f t="shared" si="7"/>
        <v>44024</v>
      </c>
      <c r="C57" s="19">
        <f t="shared" si="4"/>
        <v>2020</v>
      </c>
      <c r="D57" s="19">
        <f t="shared" si="8"/>
        <v>7</v>
      </c>
      <c r="E57" s="23">
        <f t="shared" si="9"/>
        <v>44024</v>
      </c>
      <c r="F57" s="7">
        <f>IF($D$9="pro Monat",SUMIF('2) Tagebucheintrag --&gt;'!B:B,'3) Diagramm'!B57,'2) Tagebucheintrag --&gt;'!L:L)+SUMIF('2) Tagebucheintrag --&gt;'!B:B,'3) Diagramm'!B57,'2) Tagebucheintrag --&gt;'!J:J),SUMIF('2) Tagebucheintrag --&gt;'!E:E,'3) Diagramm'!E57,'2) Tagebucheintrag --&gt;'!L:L)+SUMIF('2) Tagebucheintrag --&gt;'!E:E,'3) Diagramm'!E57,'2) Tagebucheintrag --&gt;'!J:J))</f>
        <v>0</v>
      </c>
      <c r="G57" s="7">
        <f>IF($D$9="pro Monat",SUMIF('2) Tagebucheintrag --&gt;'!B:B,'3) Diagramm'!B57,'2) Tagebucheintrag --&gt;'!G:G),SUMIF('2) Tagebucheintrag --&gt;'!E:E,'3) Diagramm'!E57,'2) Tagebucheintrag --&gt;'!G:G))</f>
        <v>0</v>
      </c>
      <c r="H57" s="7">
        <f t="shared" si="3"/>
        <v>0</v>
      </c>
      <c r="I57" s="7">
        <f t="shared" si="5"/>
        <v>-4827.6266666666643</v>
      </c>
    </row>
    <row r="58" spans="1:9" x14ac:dyDescent="0.2">
      <c r="A58" s="28">
        <f t="shared" si="6"/>
        <v>7</v>
      </c>
      <c r="B58" s="23">
        <f t="shared" si="7"/>
        <v>44025</v>
      </c>
      <c r="C58" s="19">
        <f t="shared" si="4"/>
        <v>2020</v>
      </c>
      <c r="D58" s="19">
        <f t="shared" si="8"/>
        <v>7</v>
      </c>
      <c r="E58" s="23">
        <f t="shared" si="9"/>
        <v>44025</v>
      </c>
      <c r="F58" s="7">
        <f>IF($D$9="pro Monat",SUMIF('2) Tagebucheintrag --&gt;'!B:B,'3) Diagramm'!B58,'2) Tagebucheintrag --&gt;'!L:L)+SUMIF('2) Tagebucheintrag --&gt;'!B:B,'3) Diagramm'!B58,'2) Tagebucheintrag --&gt;'!J:J),SUMIF('2) Tagebucheintrag --&gt;'!E:E,'3) Diagramm'!E58,'2) Tagebucheintrag --&gt;'!L:L)+SUMIF('2) Tagebucheintrag --&gt;'!E:E,'3) Diagramm'!E58,'2) Tagebucheintrag --&gt;'!J:J))</f>
        <v>0</v>
      </c>
      <c r="G58" s="7">
        <f>IF($D$9="pro Monat",SUMIF('2) Tagebucheintrag --&gt;'!B:B,'3) Diagramm'!B58,'2) Tagebucheintrag --&gt;'!G:G),SUMIF('2) Tagebucheintrag --&gt;'!E:E,'3) Diagramm'!E58,'2) Tagebucheintrag --&gt;'!G:G))</f>
        <v>0</v>
      </c>
      <c r="H58" s="7">
        <f t="shared" si="3"/>
        <v>0</v>
      </c>
      <c r="I58" s="7">
        <f t="shared" si="5"/>
        <v>-4827.6266666666643</v>
      </c>
    </row>
    <row r="59" spans="1:9" x14ac:dyDescent="0.2">
      <c r="A59" s="28">
        <f t="shared" si="6"/>
        <v>8</v>
      </c>
      <c r="B59" s="23">
        <f t="shared" si="7"/>
        <v>44026</v>
      </c>
      <c r="C59" s="19">
        <f t="shared" si="4"/>
        <v>2020</v>
      </c>
      <c r="D59" s="19">
        <f t="shared" si="8"/>
        <v>7</v>
      </c>
      <c r="E59" s="23">
        <f t="shared" si="9"/>
        <v>44026</v>
      </c>
      <c r="F59" s="7">
        <f>IF($D$9="pro Monat",SUMIF('2) Tagebucheintrag --&gt;'!B:B,'3) Diagramm'!B59,'2) Tagebucheintrag --&gt;'!L:L)+SUMIF('2) Tagebucheintrag --&gt;'!B:B,'3) Diagramm'!B59,'2) Tagebucheintrag --&gt;'!J:J),SUMIF('2) Tagebucheintrag --&gt;'!E:E,'3) Diagramm'!E59,'2) Tagebucheintrag --&gt;'!L:L)+SUMIF('2) Tagebucheintrag --&gt;'!E:E,'3) Diagramm'!E59,'2) Tagebucheintrag --&gt;'!J:J))</f>
        <v>0</v>
      </c>
      <c r="G59" s="7">
        <f>IF($D$9="pro Monat",SUMIF('2) Tagebucheintrag --&gt;'!B:B,'3) Diagramm'!B59,'2) Tagebucheintrag --&gt;'!G:G),SUMIF('2) Tagebucheintrag --&gt;'!E:E,'3) Diagramm'!E59,'2) Tagebucheintrag --&gt;'!G:G))</f>
        <v>0</v>
      </c>
      <c r="H59" s="7">
        <f t="shared" si="3"/>
        <v>0</v>
      </c>
      <c r="I59" s="7">
        <f t="shared" si="5"/>
        <v>-4827.6266666666643</v>
      </c>
    </row>
    <row r="60" spans="1:9" x14ac:dyDescent="0.2">
      <c r="A60" s="28">
        <f t="shared" si="6"/>
        <v>9</v>
      </c>
      <c r="B60" s="23">
        <f t="shared" si="7"/>
        <v>44027</v>
      </c>
      <c r="C60" s="19">
        <f t="shared" si="4"/>
        <v>2020</v>
      </c>
      <c r="D60" s="19">
        <f t="shared" si="8"/>
        <v>7</v>
      </c>
      <c r="E60" s="23">
        <f t="shared" si="9"/>
        <v>44027</v>
      </c>
      <c r="F60" s="7">
        <f>IF($D$9="pro Monat",SUMIF('2) Tagebucheintrag --&gt;'!B:B,'3) Diagramm'!B60,'2) Tagebucheintrag --&gt;'!L:L)+SUMIF('2) Tagebucheintrag --&gt;'!B:B,'3) Diagramm'!B60,'2) Tagebucheintrag --&gt;'!J:J),SUMIF('2) Tagebucheintrag --&gt;'!E:E,'3) Diagramm'!E60,'2) Tagebucheintrag --&gt;'!L:L)+SUMIF('2) Tagebucheintrag --&gt;'!E:E,'3) Diagramm'!E60,'2) Tagebucheintrag --&gt;'!J:J))</f>
        <v>0</v>
      </c>
      <c r="G60" s="7">
        <f>IF($D$9="pro Monat",SUMIF('2) Tagebucheintrag --&gt;'!B:B,'3) Diagramm'!B60,'2) Tagebucheintrag --&gt;'!G:G),SUMIF('2) Tagebucheintrag --&gt;'!E:E,'3) Diagramm'!E60,'2) Tagebucheintrag --&gt;'!G:G))</f>
        <v>0</v>
      </c>
      <c r="H60" s="7">
        <f t="shared" si="3"/>
        <v>0</v>
      </c>
      <c r="I60" s="7">
        <f t="shared" si="5"/>
        <v>-4827.6266666666643</v>
      </c>
    </row>
    <row r="61" spans="1:9" x14ac:dyDescent="0.2">
      <c r="A61" s="28">
        <f t="shared" si="6"/>
        <v>10</v>
      </c>
      <c r="B61" s="23">
        <f t="shared" si="7"/>
        <v>44028</v>
      </c>
      <c r="C61" s="19">
        <f t="shared" si="4"/>
        <v>2020</v>
      </c>
      <c r="D61" s="19">
        <f t="shared" si="8"/>
        <v>7</v>
      </c>
      <c r="E61" s="23">
        <f t="shared" si="9"/>
        <v>44028</v>
      </c>
      <c r="F61" s="7">
        <f>IF($D$9="pro Monat",SUMIF('2) Tagebucheintrag --&gt;'!B:B,'3) Diagramm'!B61,'2) Tagebucheintrag --&gt;'!L:L)+SUMIF('2) Tagebucheintrag --&gt;'!B:B,'3) Diagramm'!B61,'2) Tagebucheintrag --&gt;'!J:J),SUMIF('2) Tagebucheintrag --&gt;'!E:E,'3) Diagramm'!E61,'2) Tagebucheintrag --&gt;'!L:L)+SUMIF('2) Tagebucheintrag --&gt;'!E:E,'3) Diagramm'!E61,'2) Tagebucheintrag --&gt;'!J:J))</f>
        <v>0</v>
      </c>
      <c r="G61" s="7">
        <f>IF($D$9="pro Monat",SUMIF('2) Tagebucheintrag --&gt;'!B:B,'3) Diagramm'!B61,'2) Tagebucheintrag --&gt;'!G:G),SUMIF('2) Tagebucheintrag --&gt;'!E:E,'3) Diagramm'!E61,'2) Tagebucheintrag --&gt;'!G:G))</f>
        <v>0</v>
      </c>
      <c r="H61" s="7">
        <f t="shared" si="3"/>
        <v>0</v>
      </c>
      <c r="I61" s="7">
        <f t="shared" si="5"/>
        <v>-4827.6266666666643</v>
      </c>
    </row>
    <row r="62" spans="1:9" x14ac:dyDescent="0.2">
      <c r="A62" s="28">
        <f t="shared" si="6"/>
        <v>11</v>
      </c>
      <c r="B62" s="23">
        <f t="shared" si="7"/>
        <v>44029</v>
      </c>
      <c r="C62" s="19">
        <f t="shared" si="4"/>
        <v>2020</v>
      </c>
      <c r="D62" s="19">
        <f t="shared" si="8"/>
        <v>7</v>
      </c>
      <c r="E62" s="23">
        <f t="shared" si="9"/>
        <v>44029</v>
      </c>
      <c r="F62" s="7">
        <f>IF($D$9="pro Monat",SUMIF('2) Tagebucheintrag --&gt;'!B:B,'3) Diagramm'!B62,'2) Tagebucheintrag --&gt;'!L:L)+SUMIF('2) Tagebucheintrag --&gt;'!B:B,'3) Diagramm'!B62,'2) Tagebucheintrag --&gt;'!J:J),SUMIF('2) Tagebucheintrag --&gt;'!E:E,'3) Diagramm'!E62,'2) Tagebucheintrag --&gt;'!L:L)+SUMIF('2) Tagebucheintrag --&gt;'!E:E,'3) Diagramm'!E62,'2) Tagebucheintrag --&gt;'!J:J))</f>
        <v>0</v>
      </c>
      <c r="G62" s="7">
        <f>IF($D$9="pro Monat",SUMIF('2) Tagebucheintrag --&gt;'!B:B,'3) Diagramm'!B62,'2) Tagebucheintrag --&gt;'!G:G),SUMIF('2) Tagebucheintrag --&gt;'!E:E,'3) Diagramm'!E62,'2) Tagebucheintrag --&gt;'!G:G))</f>
        <v>0</v>
      </c>
      <c r="H62" s="7">
        <f t="shared" si="3"/>
        <v>0</v>
      </c>
      <c r="I62" s="7">
        <f t="shared" si="5"/>
        <v>-4827.6266666666643</v>
      </c>
    </row>
    <row r="63" spans="1:9" x14ac:dyDescent="0.2">
      <c r="A63" s="28">
        <f t="shared" si="6"/>
        <v>12</v>
      </c>
      <c r="B63" s="23">
        <f t="shared" si="7"/>
        <v>44030</v>
      </c>
      <c r="C63" s="19">
        <f t="shared" si="4"/>
        <v>2020</v>
      </c>
      <c r="D63" s="19">
        <f t="shared" si="8"/>
        <v>7</v>
      </c>
      <c r="E63" s="23">
        <f t="shared" si="9"/>
        <v>44030</v>
      </c>
      <c r="F63" s="7">
        <f>IF($D$9="pro Monat",SUMIF('2) Tagebucheintrag --&gt;'!B:B,'3) Diagramm'!B63,'2) Tagebucheintrag --&gt;'!L:L)+SUMIF('2) Tagebucheintrag --&gt;'!B:B,'3) Diagramm'!B63,'2) Tagebucheintrag --&gt;'!J:J),SUMIF('2) Tagebucheintrag --&gt;'!E:E,'3) Diagramm'!E63,'2) Tagebucheintrag --&gt;'!L:L)+SUMIF('2) Tagebucheintrag --&gt;'!E:E,'3) Diagramm'!E63,'2) Tagebucheintrag --&gt;'!J:J))</f>
        <v>0</v>
      </c>
      <c r="G63" s="7">
        <f>IF($D$9="pro Monat",SUMIF('2) Tagebucheintrag --&gt;'!B:B,'3) Diagramm'!B63,'2) Tagebucheintrag --&gt;'!G:G),SUMIF('2) Tagebucheintrag --&gt;'!E:E,'3) Diagramm'!E63,'2) Tagebucheintrag --&gt;'!G:G))</f>
        <v>0</v>
      </c>
      <c r="H63" s="7">
        <f t="shared" si="3"/>
        <v>0</v>
      </c>
      <c r="I63" s="7">
        <f t="shared" si="5"/>
        <v>-4827.6266666666643</v>
      </c>
    </row>
    <row r="64" spans="1:9" x14ac:dyDescent="0.2">
      <c r="A64" s="28">
        <f t="shared" si="6"/>
        <v>1</v>
      </c>
      <c r="B64" s="23">
        <f t="shared" si="7"/>
        <v>44031</v>
      </c>
      <c r="C64" s="19">
        <f t="shared" si="4"/>
        <v>2020</v>
      </c>
      <c r="D64" s="19">
        <f t="shared" si="8"/>
        <v>7</v>
      </c>
      <c r="E64" s="23">
        <f t="shared" si="9"/>
        <v>44031</v>
      </c>
      <c r="F64" s="7">
        <f>IF($D$9="pro Monat",SUMIF('2) Tagebucheintrag --&gt;'!B:B,'3) Diagramm'!B64,'2) Tagebucheintrag --&gt;'!L:L)+SUMIF('2) Tagebucheintrag --&gt;'!B:B,'3) Diagramm'!B64,'2) Tagebucheintrag --&gt;'!J:J),SUMIF('2) Tagebucheintrag --&gt;'!E:E,'3) Diagramm'!E64,'2) Tagebucheintrag --&gt;'!L:L)+SUMIF('2) Tagebucheintrag --&gt;'!E:E,'3) Diagramm'!E64,'2) Tagebucheintrag --&gt;'!J:J))</f>
        <v>0</v>
      </c>
      <c r="G64" s="7">
        <f>IF($D$9="pro Monat",SUMIF('2) Tagebucheintrag --&gt;'!B:B,'3) Diagramm'!B64,'2) Tagebucheintrag --&gt;'!G:G),SUMIF('2) Tagebucheintrag --&gt;'!E:E,'3) Diagramm'!E64,'2) Tagebucheintrag --&gt;'!G:G))</f>
        <v>0</v>
      </c>
      <c r="H64" s="7">
        <f t="shared" si="3"/>
        <v>0</v>
      </c>
      <c r="I64" s="7">
        <f t="shared" si="5"/>
        <v>-4827.6266666666643</v>
      </c>
    </row>
    <row r="65" spans="1:9" x14ac:dyDescent="0.2">
      <c r="A65" s="28">
        <f t="shared" si="6"/>
        <v>2</v>
      </c>
      <c r="B65" s="23">
        <f t="shared" si="7"/>
        <v>44032</v>
      </c>
      <c r="C65" s="19">
        <f t="shared" si="4"/>
        <v>2020</v>
      </c>
      <c r="D65" s="19">
        <f t="shared" si="8"/>
        <v>7</v>
      </c>
      <c r="E65" s="23">
        <f t="shared" si="9"/>
        <v>44032</v>
      </c>
      <c r="F65" s="7">
        <f>IF($D$9="pro Monat",SUMIF('2) Tagebucheintrag --&gt;'!B:B,'3) Diagramm'!B65,'2) Tagebucheintrag --&gt;'!L:L)+SUMIF('2) Tagebucheintrag --&gt;'!B:B,'3) Diagramm'!B65,'2) Tagebucheintrag --&gt;'!J:J),SUMIF('2) Tagebucheintrag --&gt;'!E:E,'3) Diagramm'!E65,'2) Tagebucheintrag --&gt;'!L:L)+SUMIF('2) Tagebucheintrag --&gt;'!E:E,'3) Diagramm'!E65,'2) Tagebucheintrag --&gt;'!J:J))</f>
        <v>0</v>
      </c>
      <c r="G65" s="7">
        <f>IF($D$9="pro Monat",SUMIF('2) Tagebucheintrag --&gt;'!B:B,'3) Diagramm'!B65,'2) Tagebucheintrag --&gt;'!G:G),SUMIF('2) Tagebucheintrag --&gt;'!E:E,'3) Diagramm'!E65,'2) Tagebucheintrag --&gt;'!G:G))</f>
        <v>0</v>
      </c>
      <c r="H65" s="7">
        <f t="shared" si="3"/>
        <v>0</v>
      </c>
      <c r="I65" s="7">
        <f t="shared" si="5"/>
        <v>-4827.6266666666643</v>
      </c>
    </row>
    <row r="66" spans="1:9" x14ac:dyDescent="0.2">
      <c r="A66" s="28">
        <f t="shared" si="6"/>
        <v>3</v>
      </c>
      <c r="B66" s="23">
        <f t="shared" si="7"/>
        <v>44033</v>
      </c>
      <c r="C66" s="19">
        <f t="shared" si="4"/>
        <v>2020</v>
      </c>
      <c r="D66" s="19">
        <f t="shared" si="8"/>
        <v>7</v>
      </c>
      <c r="E66" s="23">
        <f t="shared" si="9"/>
        <v>44033</v>
      </c>
      <c r="F66" s="7">
        <f>IF($D$9="pro Monat",SUMIF('2) Tagebucheintrag --&gt;'!B:B,'3) Diagramm'!B66,'2) Tagebucheintrag --&gt;'!L:L)+SUMIF('2) Tagebucheintrag --&gt;'!B:B,'3) Diagramm'!B66,'2) Tagebucheintrag --&gt;'!J:J),SUMIF('2) Tagebucheintrag --&gt;'!E:E,'3) Diagramm'!E66,'2) Tagebucheintrag --&gt;'!L:L)+SUMIF('2) Tagebucheintrag --&gt;'!E:E,'3) Diagramm'!E66,'2) Tagebucheintrag --&gt;'!J:J))</f>
        <v>0</v>
      </c>
      <c r="G66" s="7">
        <f>IF($D$9="pro Monat",SUMIF('2) Tagebucheintrag --&gt;'!B:B,'3) Diagramm'!B66,'2) Tagebucheintrag --&gt;'!G:G),SUMIF('2) Tagebucheintrag --&gt;'!E:E,'3) Diagramm'!E66,'2) Tagebucheintrag --&gt;'!G:G))</f>
        <v>0</v>
      </c>
      <c r="H66" s="7">
        <f t="shared" si="3"/>
        <v>0</v>
      </c>
      <c r="I66" s="7">
        <f t="shared" si="5"/>
        <v>-4827.6266666666643</v>
      </c>
    </row>
    <row r="67" spans="1:9" x14ac:dyDescent="0.2">
      <c r="A67" s="28">
        <f t="shared" si="6"/>
        <v>4</v>
      </c>
      <c r="B67" s="23">
        <f t="shared" si="7"/>
        <v>44034</v>
      </c>
      <c r="C67" s="19">
        <f t="shared" si="4"/>
        <v>2020</v>
      </c>
      <c r="D67" s="19">
        <f t="shared" si="8"/>
        <v>7</v>
      </c>
      <c r="E67" s="23">
        <f t="shared" si="9"/>
        <v>44034</v>
      </c>
      <c r="F67" s="7">
        <f>IF($D$9="pro Monat",SUMIF('2) Tagebucheintrag --&gt;'!B:B,'3) Diagramm'!B67,'2) Tagebucheintrag --&gt;'!L:L)+SUMIF('2) Tagebucheintrag --&gt;'!B:B,'3) Diagramm'!B67,'2) Tagebucheintrag --&gt;'!J:J),SUMIF('2) Tagebucheintrag --&gt;'!E:E,'3) Diagramm'!E67,'2) Tagebucheintrag --&gt;'!L:L)+SUMIF('2) Tagebucheintrag --&gt;'!E:E,'3) Diagramm'!E67,'2) Tagebucheintrag --&gt;'!J:J))</f>
        <v>0</v>
      </c>
      <c r="G67" s="7">
        <f>IF($D$9="pro Monat",SUMIF('2) Tagebucheintrag --&gt;'!B:B,'3) Diagramm'!B67,'2) Tagebucheintrag --&gt;'!G:G),SUMIF('2) Tagebucheintrag --&gt;'!E:E,'3) Diagramm'!E67,'2) Tagebucheintrag --&gt;'!G:G))</f>
        <v>0</v>
      </c>
      <c r="H67" s="7">
        <f t="shared" si="3"/>
        <v>0</v>
      </c>
      <c r="I67" s="7">
        <f t="shared" si="5"/>
        <v>-4827.6266666666643</v>
      </c>
    </row>
    <row r="68" spans="1:9" x14ac:dyDescent="0.2">
      <c r="A68" s="28">
        <f t="shared" si="6"/>
        <v>5</v>
      </c>
      <c r="B68" s="23">
        <f t="shared" si="7"/>
        <v>44035</v>
      </c>
      <c r="C68" s="19">
        <f t="shared" si="4"/>
        <v>2020</v>
      </c>
      <c r="D68" s="19">
        <f t="shared" si="8"/>
        <v>7</v>
      </c>
      <c r="E68" s="23">
        <f t="shared" si="9"/>
        <v>44035</v>
      </c>
      <c r="F68" s="7">
        <f>IF($D$9="pro Monat",SUMIF('2) Tagebucheintrag --&gt;'!B:B,'3) Diagramm'!B68,'2) Tagebucheintrag --&gt;'!L:L)+SUMIF('2) Tagebucheintrag --&gt;'!B:B,'3) Diagramm'!B68,'2) Tagebucheintrag --&gt;'!J:J),SUMIF('2) Tagebucheintrag --&gt;'!E:E,'3) Diagramm'!E68,'2) Tagebucheintrag --&gt;'!L:L)+SUMIF('2) Tagebucheintrag --&gt;'!E:E,'3) Diagramm'!E68,'2) Tagebucheintrag --&gt;'!J:J))</f>
        <v>0</v>
      </c>
      <c r="G68" s="7">
        <f>IF($D$9="pro Monat",SUMIF('2) Tagebucheintrag --&gt;'!B:B,'3) Diagramm'!B68,'2) Tagebucheintrag --&gt;'!G:G),SUMIF('2) Tagebucheintrag --&gt;'!E:E,'3) Diagramm'!E68,'2) Tagebucheintrag --&gt;'!G:G))</f>
        <v>0</v>
      </c>
      <c r="H68" s="7">
        <f t="shared" si="3"/>
        <v>0</v>
      </c>
      <c r="I68" s="7">
        <f t="shared" si="5"/>
        <v>-4827.6266666666643</v>
      </c>
    </row>
    <row r="69" spans="1:9" x14ac:dyDescent="0.2">
      <c r="A69" s="28">
        <f t="shared" si="6"/>
        <v>6</v>
      </c>
      <c r="B69" s="23">
        <f t="shared" si="7"/>
        <v>44036</v>
      </c>
      <c r="C69" s="19">
        <f t="shared" si="4"/>
        <v>2020</v>
      </c>
      <c r="D69" s="19">
        <f t="shared" si="8"/>
        <v>7</v>
      </c>
      <c r="E69" s="23">
        <f t="shared" si="9"/>
        <v>44036</v>
      </c>
      <c r="F69" s="7">
        <f>IF($D$9="pro Monat",SUMIF('2) Tagebucheintrag --&gt;'!B:B,'3) Diagramm'!B69,'2) Tagebucheintrag --&gt;'!L:L)+SUMIF('2) Tagebucheintrag --&gt;'!B:B,'3) Diagramm'!B69,'2) Tagebucheintrag --&gt;'!J:J),SUMIF('2) Tagebucheintrag --&gt;'!E:E,'3) Diagramm'!E69,'2) Tagebucheintrag --&gt;'!L:L)+SUMIF('2) Tagebucheintrag --&gt;'!E:E,'3) Diagramm'!E69,'2) Tagebucheintrag --&gt;'!J:J))</f>
        <v>0</v>
      </c>
      <c r="G69" s="7">
        <f>IF($D$9="pro Monat",SUMIF('2) Tagebucheintrag --&gt;'!B:B,'3) Diagramm'!B69,'2) Tagebucheintrag --&gt;'!G:G),SUMIF('2) Tagebucheintrag --&gt;'!E:E,'3) Diagramm'!E69,'2) Tagebucheintrag --&gt;'!G:G))</f>
        <v>0</v>
      </c>
      <c r="H69" s="7">
        <f t="shared" si="3"/>
        <v>0</v>
      </c>
      <c r="I69" s="7">
        <f t="shared" si="5"/>
        <v>-4827.6266666666643</v>
      </c>
    </row>
    <row r="70" spans="1:9" x14ac:dyDescent="0.2">
      <c r="A70" s="28">
        <f t="shared" si="6"/>
        <v>7</v>
      </c>
      <c r="B70" s="23">
        <f t="shared" si="7"/>
        <v>44037</v>
      </c>
      <c r="C70" s="19">
        <f t="shared" si="4"/>
        <v>2020</v>
      </c>
      <c r="D70" s="19">
        <f t="shared" si="8"/>
        <v>7</v>
      </c>
      <c r="E70" s="23">
        <f t="shared" si="9"/>
        <v>44037</v>
      </c>
      <c r="F70" s="7">
        <f>IF($D$9="pro Monat",SUMIF('2) Tagebucheintrag --&gt;'!B:B,'3) Diagramm'!B70,'2) Tagebucheintrag --&gt;'!L:L)+SUMIF('2) Tagebucheintrag --&gt;'!B:B,'3) Diagramm'!B70,'2) Tagebucheintrag --&gt;'!J:J),SUMIF('2) Tagebucheintrag --&gt;'!E:E,'3) Diagramm'!E70,'2) Tagebucheintrag --&gt;'!L:L)+SUMIF('2) Tagebucheintrag --&gt;'!E:E,'3) Diagramm'!E70,'2) Tagebucheintrag --&gt;'!J:J))</f>
        <v>0</v>
      </c>
      <c r="G70" s="7">
        <f>IF($D$9="pro Monat",SUMIF('2) Tagebucheintrag --&gt;'!B:B,'3) Diagramm'!B70,'2) Tagebucheintrag --&gt;'!G:G),SUMIF('2) Tagebucheintrag --&gt;'!E:E,'3) Diagramm'!E70,'2) Tagebucheintrag --&gt;'!G:G))</f>
        <v>0</v>
      </c>
      <c r="H70" s="7">
        <f t="shared" si="3"/>
        <v>0</v>
      </c>
      <c r="I70" s="7">
        <f t="shared" si="5"/>
        <v>-4827.6266666666643</v>
      </c>
    </row>
    <row r="71" spans="1:9" x14ac:dyDescent="0.2">
      <c r="A71" s="28">
        <f t="shared" si="6"/>
        <v>8</v>
      </c>
      <c r="B71" s="23">
        <f t="shared" si="7"/>
        <v>44038</v>
      </c>
      <c r="C71" s="19">
        <f t="shared" si="4"/>
        <v>2020</v>
      </c>
      <c r="D71" s="19">
        <f t="shared" si="8"/>
        <v>7</v>
      </c>
      <c r="E71" s="23">
        <f t="shared" si="9"/>
        <v>44038</v>
      </c>
      <c r="F71" s="7">
        <f>IF($D$9="pro Monat",SUMIF('2) Tagebucheintrag --&gt;'!B:B,'3) Diagramm'!B71,'2) Tagebucheintrag --&gt;'!L:L)+SUMIF('2) Tagebucheintrag --&gt;'!B:B,'3) Diagramm'!B71,'2) Tagebucheintrag --&gt;'!J:J),SUMIF('2) Tagebucheintrag --&gt;'!E:E,'3) Diagramm'!E71,'2) Tagebucheintrag --&gt;'!L:L)+SUMIF('2) Tagebucheintrag --&gt;'!E:E,'3) Diagramm'!E71,'2) Tagebucheintrag --&gt;'!J:J))</f>
        <v>0</v>
      </c>
      <c r="G71" s="7">
        <f>IF($D$9="pro Monat",SUMIF('2) Tagebucheintrag --&gt;'!B:B,'3) Diagramm'!B71,'2) Tagebucheintrag --&gt;'!G:G),SUMIF('2) Tagebucheintrag --&gt;'!E:E,'3) Diagramm'!E71,'2) Tagebucheintrag --&gt;'!G:G))</f>
        <v>0</v>
      </c>
      <c r="H71" s="7">
        <f t="shared" si="3"/>
        <v>0</v>
      </c>
      <c r="I71" s="7">
        <f t="shared" si="5"/>
        <v>-4827.6266666666643</v>
      </c>
    </row>
    <row r="72" spans="1:9" x14ac:dyDescent="0.2">
      <c r="A72" s="28">
        <f t="shared" si="6"/>
        <v>9</v>
      </c>
      <c r="B72" s="23">
        <f t="shared" si="7"/>
        <v>44039</v>
      </c>
      <c r="C72" s="19">
        <f t="shared" si="4"/>
        <v>2020</v>
      </c>
      <c r="D72" s="19">
        <f t="shared" si="8"/>
        <v>7</v>
      </c>
      <c r="E72" s="23">
        <f t="shared" si="9"/>
        <v>44039</v>
      </c>
      <c r="F72" s="7">
        <f>IF($D$9="pro Monat",SUMIF('2) Tagebucheintrag --&gt;'!B:B,'3) Diagramm'!B72,'2) Tagebucheintrag --&gt;'!L:L)+SUMIF('2) Tagebucheintrag --&gt;'!B:B,'3) Diagramm'!B72,'2) Tagebucheintrag --&gt;'!J:J),SUMIF('2) Tagebucheintrag --&gt;'!E:E,'3) Diagramm'!E72,'2) Tagebucheintrag --&gt;'!L:L)+SUMIF('2) Tagebucheintrag --&gt;'!E:E,'3) Diagramm'!E72,'2) Tagebucheintrag --&gt;'!J:J))</f>
        <v>0</v>
      </c>
      <c r="G72" s="7">
        <f>IF($D$9="pro Monat",SUMIF('2) Tagebucheintrag --&gt;'!B:B,'3) Diagramm'!B72,'2) Tagebucheintrag --&gt;'!G:G),SUMIF('2) Tagebucheintrag --&gt;'!E:E,'3) Diagramm'!E72,'2) Tagebucheintrag --&gt;'!G:G))</f>
        <v>0</v>
      </c>
      <c r="H72" s="7">
        <f t="shared" si="3"/>
        <v>0</v>
      </c>
      <c r="I72" s="7">
        <f t="shared" si="5"/>
        <v>-4827.6266666666643</v>
      </c>
    </row>
    <row r="73" spans="1:9" x14ac:dyDescent="0.2">
      <c r="A73" s="28">
        <f t="shared" si="6"/>
        <v>10</v>
      </c>
      <c r="B73" s="23">
        <f t="shared" si="7"/>
        <v>44040</v>
      </c>
      <c r="C73" s="19">
        <f t="shared" si="4"/>
        <v>2020</v>
      </c>
      <c r="D73" s="19">
        <f t="shared" si="8"/>
        <v>7</v>
      </c>
      <c r="E73" s="23">
        <f t="shared" si="9"/>
        <v>44040</v>
      </c>
      <c r="F73" s="7">
        <f>IF($D$9="pro Monat",SUMIF('2) Tagebucheintrag --&gt;'!B:B,'3) Diagramm'!B73,'2) Tagebucheintrag --&gt;'!L:L)+SUMIF('2) Tagebucheintrag --&gt;'!B:B,'3) Diagramm'!B73,'2) Tagebucheintrag --&gt;'!J:J),SUMIF('2) Tagebucheintrag --&gt;'!E:E,'3) Diagramm'!E73,'2) Tagebucheintrag --&gt;'!L:L)+SUMIF('2) Tagebucheintrag --&gt;'!E:E,'3) Diagramm'!E73,'2) Tagebucheintrag --&gt;'!J:J))</f>
        <v>0</v>
      </c>
      <c r="G73" s="7">
        <f>IF($D$9="pro Monat",SUMIF('2) Tagebucheintrag --&gt;'!B:B,'3) Diagramm'!B73,'2) Tagebucheintrag --&gt;'!G:G),SUMIF('2) Tagebucheintrag --&gt;'!E:E,'3) Diagramm'!E73,'2) Tagebucheintrag --&gt;'!G:G))</f>
        <v>0</v>
      </c>
      <c r="H73" s="7">
        <f t="shared" si="3"/>
        <v>0</v>
      </c>
      <c r="I73" s="7">
        <f t="shared" si="5"/>
        <v>-4827.6266666666643</v>
      </c>
    </row>
    <row r="74" spans="1:9" x14ac:dyDescent="0.2">
      <c r="A74" s="28">
        <f t="shared" si="6"/>
        <v>11</v>
      </c>
      <c r="B74" s="23">
        <f t="shared" si="7"/>
        <v>44041</v>
      </c>
      <c r="C74" s="19">
        <f t="shared" si="4"/>
        <v>2020</v>
      </c>
      <c r="D74" s="19">
        <f t="shared" si="8"/>
        <v>7</v>
      </c>
      <c r="E74" s="23">
        <f t="shared" si="9"/>
        <v>44041</v>
      </c>
      <c r="F74" s="7">
        <f>IF($D$9="pro Monat",SUMIF('2) Tagebucheintrag --&gt;'!B:B,'3) Diagramm'!B74,'2) Tagebucheintrag --&gt;'!L:L)+SUMIF('2) Tagebucheintrag --&gt;'!B:B,'3) Diagramm'!B74,'2) Tagebucheintrag --&gt;'!J:J),SUMIF('2) Tagebucheintrag --&gt;'!E:E,'3) Diagramm'!E74,'2) Tagebucheintrag --&gt;'!L:L)+SUMIF('2) Tagebucheintrag --&gt;'!E:E,'3) Diagramm'!E74,'2) Tagebucheintrag --&gt;'!J:J))</f>
        <v>0</v>
      </c>
      <c r="G74" s="7">
        <f>IF($D$9="pro Monat",SUMIF('2) Tagebucheintrag --&gt;'!B:B,'3) Diagramm'!B74,'2) Tagebucheintrag --&gt;'!G:G),SUMIF('2) Tagebucheintrag --&gt;'!E:E,'3) Diagramm'!E74,'2) Tagebucheintrag --&gt;'!G:G))</f>
        <v>0</v>
      </c>
      <c r="H74" s="7">
        <f t="shared" si="3"/>
        <v>0</v>
      </c>
      <c r="I74" s="7">
        <f t="shared" si="5"/>
        <v>-4827.6266666666643</v>
      </c>
    </row>
    <row r="75" spans="1:9" x14ac:dyDescent="0.2">
      <c r="A75" s="28">
        <f t="shared" si="6"/>
        <v>12</v>
      </c>
      <c r="B75" s="23">
        <f t="shared" si="7"/>
        <v>44042</v>
      </c>
      <c r="C75" s="19">
        <f t="shared" si="4"/>
        <v>2020</v>
      </c>
      <c r="D75" s="19">
        <f t="shared" si="8"/>
        <v>7</v>
      </c>
      <c r="E75" s="23">
        <f t="shared" si="9"/>
        <v>44042</v>
      </c>
      <c r="F75" s="7">
        <f>IF($D$9="pro Monat",SUMIF('2) Tagebucheintrag --&gt;'!B:B,'3) Diagramm'!B75,'2) Tagebucheintrag --&gt;'!L:L)+SUMIF('2) Tagebucheintrag --&gt;'!B:B,'3) Diagramm'!B75,'2) Tagebucheintrag --&gt;'!J:J),SUMIF('2) Tagebucheintrag --&gt;'!E:E,'3) Diagramm'!E75,'2) Tagebucheintrag --&gt;'!L:L)+SUMIF('2) Tagebucheintrag --&gt;'!E:E,'3) Diagramm'!E75,'2) Tagebucheintrag --&gt;'!J:J))</f>
        <v>0</v>
      </c>
      <c r="G75" s="7">
        <f>IF($D$9="pro Monat",SUMIF('2) Tagebucheintrag --&gt;'!B:B,'3) Diagramm'!B75,'2) Tagebucheintrag --&gt;'!G:G),SUMIF('2) Tagebucheintrag --&gt;'!E:E,'3) Diagramm'!E75,'2) Tagebucheintrag --&gt;'!G:G))</f>
        <v>0</v>
      </c>
      <c r="H75" s="7">
        <f t="shared" si="3"/>
        <v>0</v>
      </c>
      <c r="I75" s="7">
        <f t="shared" si="5"/>
        <v>-4827.6266666666643</v>
      </c>
    </row>
    <row r="76" spans="1:9" x14ac:dyDescent="0.2">
      <c r="A76" s="28">
        <f t="shared" si="6"/>
        <v>1</v>
      </c>
      <c r="B76" s="23">
        <f t="shared" si="7"/>
        <v>44043</v>
      </c>
      <c r="C76" s="19">
        <f t="shared" si="4"/>
        <v>2020</v>
      </c>
      <c r="D76" s="19">
        <f t="shared" si="8"/>
        <v>7</v>
      </c>
      <c r="E76" s="23">
        <f t="shared" si="9"/>
        <v>44043</v>
      </c>
      <c r="F76" s="7">
        <f>IF($D$9="pro Monat",SUMIF('2) Tagebucheintrag --&gt;'!B:B,'3) Diagramm'!B76,'2) Tagebucheintrag --&gt;'!L:L)+SUMIF('2) Tagebucheintrag --&gt;'!B:B,'3) Diagramm'!B76,'2) Tagebucheintrag --&gt;'!J:J),SUMIF('2) Tagebucheintrag --&gt;'!E:E,'3) Diagramm'!E76,'2) Tagebucheintrag --&gt;'!L:L)+SUMIF('2) Tagebucheintrag --&gt;'!E:E,'3) Diagramm'!E76,'2) Tagebucheintrag --&gt;'!J:J))</f>
        <v>0</v>
      </c>
      <c r="G76" s="7">
        <f>IF($D$9="pro Monat",SUMIF('2) Tagebucheintrag --&gt;'!B:B,'3) Diagramm'!B76,'2) Tagebucheintrag --&gt;'!G:G),SUMIF('2) Tagebucheintrag --&gt;'!E:E,'3) Diagramm'!E76,'2) Tagebucheintrag --&gt;'!G:G))</f>
        <v>0</v>
      </c>
      <c r="H76" s="7">
        <f t="shared" si="3"/>
        <v>0</v>
      </c>
      <c r="I76" s="7">
        <f t="shared" si="5"/>
        <v>-4827.6266666666643</v>
      </c>
    </row>
    <row r="77" spans="1:9" x14ac:dyDescent="0.2">
      <c r="A77" s="28">
        <f t="shared" si="6"/>
        <v>2</v>
      </c>
      <c r="B77" s="23">
        <f t="shared" si="7"/>
        <v>44044</v>
      </c>
      <c r="C77" s="19">
        <f t="shared" si="4"/>
        <v>2020</v>
      </c>
      <c r="D77" s="19">
        <f t="shared" si="8"/>
        <v>8</v>
      </c>
      <c r="E77" s="23">
        <f t="shared" si="9"/>
        <v>44044</v>
      </c>
      <c r="F77" s="7">
        <f>IF($D$9="pro Monat",SUMIF('2) Tagebucheintrag --&gt;'!B:B,'3) Diagramm'!B77,'2) Tagebucheintrag --&gt;'!L:L)+SUMIF('2) Tagebucheintrag --&gt;'!B:B,'3) Diagramm'!B77,'2) Tagebucheintrag --&gt;'!J:J),SUMIF('2) Tagebucheintrag --&gt;'!E:E,'3) Diagramm'!E77,'2) Tagebucheintrag --&gt;'!L:L)+SUMIF('2) Tagebucheintrag --&gt;'!E:E,'3) Diagramm'!E77,'2) Tagebucheintrag --&gt;'!J:J))</f>
        <v>-2249.2799999999997</v>
      </c>
      <c r="G77" s="7">
        <f>IF($D$9="pro Monat",SUMIF('2) Tagebucheintrag --&gt;'!B:B,'3) Diagramm'!B77,'2) Tagebucheintrag --&gt;'!G:G),SUMIF('2) Tagebucheintrag --&gt;'!E:E,'3) Diagramm'!E77,'2) Tagebucheintrag --&gt;'!G:G))</f>
        <v>200</v>
      </c>
      <c r="H77" s="7">
        <f t="shared" si="3"/>
        <v>-2049.2799999999997</v>
      </c>
      <c r="I77" s="7">
        <f t="shared" si="5"/>
        <v>-6876.906666666664</v>
      </c>
    </row>
    <row r="78" spans="1:9" x14ac:dyDescent="0.2">
      <c r="A78" s="28">
        <f t="shared" si="6"/>
        <v>3</v>
      </c>
      <c r="B78" s="23">
        <f t="shared" si="7"/>
        <v>44045</v>
      </c>
      <c r="C78" s="19">
        <f t="shared" si="4"/>
        <v>2020</v>
      </c>
      <c r="D78" s="19">
        <f t="shared" si="8"/>
        <v>8</v>
      </c>
      <c r="E78" s="23">
        <f t="shared" si="9"/>
        <v>44045</v>
      </c>
      <c r="F78" s="7">
        <f>IF($D$9="pro Monat",SUMIF('2) Tagebucheintrag --&gt;'!B:B,'3) Diagramm'!B78,'2) Tagebucheintrag --&gt;'!L:L)+SUMIF('2) Tagebucheintrag --&gt;'!B:B,'3) Diagramm'!B78,'2) Tagebucheintrag --&gt;'!J:J),SUMIF('2) Tagebucheintrag --&gt;'!E:E,'3) Diagramm'!E78,'2) Tagebucheintrag --&gt;'!L:L)+SUMIF('2) Tagebucheintrag --&gt;'!E:E,'3) Diagramm'!E78,'2) Tagebucheintrag --&gt;'!J:J))</f>
        <v>0</v>
      </c>
      <c r="G78" s="7">
        <f>IF($D$9="pro Monat",SUMIF('2) Tagebucheintrag --&gt;'!B:B,'3) Diagramm'!B78,'2) Tagebucheintrag --&gt;'!G:G),SUMIF('2) Tagebucheintrag --&gt;'!E:E,'3) Diagramm'!E78,'2) Tagebucheintrag --&gt;'!G:G))</f>
        <v>0</v>
      </c>
      <c r="H78" s="7">
        <f t="shared" si="3"/>
        <v>0</v>
      </c>
      <c r="I78" s="7">
        <f t="shared" si="5"/>
        <v>-6876.906666666664</v>
      </c>
    </row>
    <row r="79" spans="1:9" x14ac:dyDescent="0.2">
      <c r="A79" s="28">
        <f t="shared" si="6"/>
        <v>4</v>
      </c>
      <c r="B79" s="23">
        <f t="shared" si="7"/>
        <v>44046</v>
      </c>
      <c r="C79" s="19">
        <f t="shared" si="4"/>
        <v>2020</v>
      </c>
      <c r="D79" s="19">
        <f t="shared" si="8"/>
        <v>8</v>
      </c>
      <c r="E79" s="23">
        <f t="shared" si="9"/>
        <v>44046</v>
      </c>
      <c r="F79" s="7">
        <f>IF($D$9="pro Monat",SUMIF('2) Tagebucheintrag --&gt;'!B:B,'3) Diagramm'!B79,'2) Tagebucheintrag --&gt;'!L:L)+SUMIF('2) Tagebucheintrag --&gt;'!B:B,'3) Diagramm'!B79,'2) Tagebucheintrag --&gt;'!J:J),SUMIF('2) Tagebucheintrag --&gt;'!E:E,'3) Diagramm'!E79,'2) Tagebucheintrag --&gt;'!L:L)+SUMIF('2) Tagebucheintrag --&gt;'!E:E,'3) Diagramm'!E79,'2) Tagebucheintrag --&gt;'!J:J))</f>
        <v>0</v>
      </c>
      <c r="G79" s="7">
        <f>IF($D$9="pro Monat",SUMIF('2) Tagebucheintrag --&gt;'!B:B,'3) Diagramm'!B79,'2) Tagebucheintrag --&gt;'!G:G),SUMIF('2) Tagebucheintrag --&gt;'!E:E,'3) Diagramm'!E79,'2) Tagebucheintrag --&gt;'!G:G))</f>
        <v>0</v>
      </c>
      <c r="H79" s="7">
        <f t="shared" si="3"/>
        <v>0</v>
      </c>
      <c r="I79" s="7">
        <f t="shared" si="5"/>
        <v>-6876.906666666664</v>
      </c>
    </row>
    <row r="80" spans="1:9" x14ac:dyDescent="0.2">
      <c r="A80" s="28">
        <f t="shared" si="6"/>
        <v>5</v>
      </c>
      <c r="B80" s="23">
        <f t="shared" ref="B80:B111" si="10">IF($D$9="pro Tag",E80,C80&amp;"-"&amp;IF(D80&lt;10,"0"&amp;D80,D80))</f>
        <v>44047</v>
      </c>
      <c r="C80" s="19">
        <f t="shared" si="4"/>
        <v>2020</v>
      </c>
      <c r="D80" s="19">
        <f t="shared" ref="D80:D111" si="11">IF($D$9="pro Tag",MONTH(E80),IF($E$12+A79&lt;=12,$E$12+A79,$E$12+A79-12))</f>
        <v>8</v>
      </c>
      <c r="E80" s="23">
        <f t="shared" si="9"/>
        <v>44047</v>
      </c>
      <c r="F80" s="7">
        <f>IF($D$9="pro Monat",SUMIF('2) Tagebucheintrag --&gt;'!B:B,'3) Diagramm'!B80,'2) Tagebucheintrag --&gt;'!L:L)+SUMIF('2) Tagebucheintrag --&gt;'!B:B,'3) Diagramm'!B80,'2) Tagebucheintrag --&gt;'!J:J),SUMIF('2) Tagebucheintrag --&gt;'!E:E,'3) Diagramm'!E80,'2) Tagebucheintrag --&gt;'!L:L)+SUMIF('2) Tagebucheintrag --&gt;'!E:E,'3) Diagramm'!E80,'2) Tagebucheintrag --&gt;'!J:J))</f>
        <v>0</v>
      </c>
      <c r="G80" s="7">
        <f>IF($D$9="pro Monat",SUMIF('2) Tagebucheintrag --&gt;'!B:B,'3) Diagramm'!B80,'2) Tagebucheintrag --&gt;'!G:G),SUMIF('2) Tagebucheintrag --&gt;'!E:E,'3) Diagramm'!E80,'2) Tagebucheintrag --&gt;'!G:G))</f>
        <v>0</v>
      </c>
      <c r="H80" s="7">
        <f t="shared" si="3"/>
        <v>0</v>
      </c>
      <c r="I80" s="7">
        <f t="shared" si="5"/>
        <v>-6876.906666666664</v>
      </c>
    </row>
    <row r="81" spans="1:9" x14ac:dyDescent="0.2">
      <c r="A81" s="28">
        <f t="shared" si="6"/>
        <v>6</v>
      </c>
      <c r="B81" s="23">
        <f t="shared" si="10"/>
        <v>44048</v>
      </c>
      <c r="C81" s="19">
        <f t="shared" si="4"/>
        <v>2020</v>
      </c>
      <c r="D81" s="19">
        <f t="shared" si="11"/>
        <v>8</v>
      </c>
      <c r="E81" s="23">
        <f t="shared" ref="E81:E112" si="12">IF($D$9="pro Tag",E80+1,"")</f>
        <v>44048</v>
      </c>
      <c r="F81" s="7">
        <f>IF($D$9="pro Monat",SUMIF('2) Tagebucheintrag --&gt;'!B:B,'3) Diagramm'!B81,'2) Tagebucheintrag --&gt;'!L:L)+SUMIF('2) Tagebucheintrag --&gt;'!B:B,'3) Diagramm'!B81,'2) Tagebucheintrag --&gt;'!J:J),SUMIF('2) Tagebucheintrag --&gt;'!E:E,'3) Diagramm'!E81,'2) Tagebucheintrag --&gt;'!L:L)+SUMIF('2) Tagebucheintrag --&gt;'!E:E,'3) Diagramm'!E81,'2) Tagebucheintrag --&gt;'!J:J))</f>
        <v>0</v>
      </c>
      <c r="G81" s="7">
        <f>IF($D$9="pro Monat",SUMIF('2) Tagebucheintrag --&gt;'!B:B,'3) Diagramm'!B81,'2) Tagebucheintrag --&gt;'!G:G),SUMIF('2) Tagebucheintrag --&gt;'!E:E,'3) Diagramm'!E81,'2) Tagebucheintrag --&gt;'!G:G))</f>
        <v>0</v>
      </c>
      <c r="H81" s="7">
        <f t="shared" ref="H81:H137" si="13">G81+F81</f>
        <v>0</v>
      </c>
      <c r="I81" s="7">
        <f t="shared" si="5"/>
        <v>-6876.906666666664</v>
      </c>
    </row>
    <row r="82" spans="1:9" x14ac:dyDescent="0.2">
      <c r="A82" s="28">
        <f t="shared" si="6"/>
        <v>7</v>
      </c>
      <c r="B82" s="23">
        <f t="shared" si="10"/>
        <v>44049</v>
      </c>
      <c r="C82" s="19">
        <f t="shared" ref="C82:C137" si="14">C81+ROUNDDOWN((D81)/12,0)</f>
        <v>2020</v>
      </c>
      <c r="D82" s="19">
        <f t="shared" si="11"/>
        <v>8</v>
      </c>
      <c r="E82" s="23">
        <f t="shared" si="12"/>
        <v>44049</v>
      </c>
      <c r="F82" s="7">
        <f>IF($D$9="pro Monat",SUMIF('2) Tagebucheintrag --&gt;'!B:B,'3) Diagramm'!B82,'2) Tagebucheintrag --&gt;'!L:L)+SUMIF('2) Tagebucheintrag --&gt;'!B:B,'3) Diagramm'!B82,'2) Tagebucheintrag --&gt;'!J:J),SUMIF('2) Tagebucheintrag --&gt;'!E:E,'3) Diagramm'!E82,'2) Tagebucheintrag --&gt;'!L:L)+SUMIF('2) Tagebucheintrag --&gt;'!E:E,'3) Diagramm'!E82,'2) Tagebucheintrag --&gt;'!J:J))</f>
        <v>0</v>
      </c>
      <c r="G82" s="7">
        <f>IF($D$9="pro Monat",SUMIF('2) Tagebucheintrag --&gt;'!B:B,'3) Diagramm'!B82,'2) Tagebucheintrag --&gt;'!G:G),SUMIF('2) Tagebucheintrag --&gt;'!E:E,'3) Diagramm'!E82,'2) Tagebucheintrag --&gt;'!G:G))</f>
        <v>0</v>
      </c>
      <c r="H82" s="7">
        <f t="shared" si="13"/>
        <v>0</v>
      </c>
      <c r="I82" s="7">
        <f t="shared" ref="I82:I137" si="15">I81+H82</f>
        <v>-6876.906666666664</v>
      </c>
    </row>
    <row r="83" spans="1:9" x14ac:dyDescent="0.2">
      <c r="A83" s="28">
        <f t="shared" si="6"/>
        <v>8</v>
      </c>
      <c r="B83" s="23">
        <f t="shared" si="10"/>
        <v>44050</v>
      </c>
      <c r="C83" s="19">
        <f t="shared" si="14"/>
        <v>2020</v>
      </c>
      <c r="D83" s="19">
        <f t="shared" si="11"/>
        <v>8</v>
      </c>
      <c r="E83" s="23">
        <f t="shared" si="12"/>
        <v>44050</v>
      </c>
      <c r="F83" s="7">
        <f>IF($D$9="pro Monat",SUMIF('2) Tagebucheintrag --&gt;'!B:B,'3) Diagramm'!B83,'2) Tagebucheintrag --&gt;'!L:L)+SUMIF('2) Tagebucheintrag --&gt;'!B:B,'3) Diagramm'!B83,'2) Tagebucheintrag --&gt;'!J:J),SUMIF('2) Tagebucheintrag --&gt;'!E:E,'3) Diagramm'!E83,'2) Tagebucheintrag --&gt;'!L:L)+SUMIF('2) Tagebucheintrag --&gt;'!E:E,'3) Diagramm'!E83,'2) Tagebucheintrag --&gt;'!J:J))</f>
        <v>0</v>
      </c>
      <c r="G83" s="7">
        <f>IF($D$9="pro Monat",SUMIF('2) Tagebucheintrag --&gt;'!B:B,'3) Diagramm'!B83,'2) Tagebucheintrag --&gt;'!G:G),SUMIF('2) Tagebucheintrag --&gt;'!E:E,'3) Diagramm'!E83,'2) Tagebucheintrag --&gt;'!G:G))</f>
        <v>0</v>
      </c>
      <c r="H83" s="7">
        <f t="shared" si="13"/>
        <v>0</v>
      </c>
      <c r="I83" s="7">
        <f t="shared" si="15"/>
        <v>-6876.906666666664</v>
      </c>
    </row>
    <row r="84" spans="1:9" x14ac:dyDescent="0.2">
      <c r="A84" s="28">
        <f t="shared" si="6"/>
        <v>9</v>
      </c>
      <c r="B84" s="23">
        <f t="shared" si="10"/>
        <v>44051</v>
      </c>
      <c r="C84" s="19">
        <f t="shared" si="14"/>
        <v>2020</v>
      </c>
      <c r="D84" s="19">
        <f t="shared" si="11"/>
        <v>8</v>
      </c>
      <c r="E84" s="23">
        <f t="shared" si="12"/>
        <v>44051</v>
      </c>
      <c r="F84" s="7">
        <f>IF($D$9="pro Monat",SUMIF('2) Tagebucheintrag --&gt;'!B:B,'3) Diagramm'!B84,'2) Tagebucheintrag --&gt;'!L:L)+SUMIF('2) Tagebucheintrag --&gt;'!B:B,'3) Diagramm'!B84,'2) Tagebucheintrag --&gt;'!J:J),SUMIF('2) Tagebucheintrag --&gt;'!E:E,'3) Diagramm'!E84,'2) Tagebucheintrag --&gt;'!L:L)+SUMIF('2) Tagebucheintrag --&gt;'!E:E,'3) Diagramm'!E84,'2) Tagebucheintrag --&gt;'!J:J))</f>
        <v>0</v>
      </c>
      <c r="G84" s="7">
        <f>IF($D$9="pro Monat",SUMIF('2) Tagebucheintrag --&gt;'!B:B,'3) Diagramm'!B84,'2) Tagebucheintrag --&gt;'!G:G),SUMIF('2) Tagebucheintrag --&gt;'!E:E,'3) Diagramm'!E84,'2) Tagebucheintrag --&gt;'!G:G))</f>
        <v>0</v>
      </c>
      <c r="H84" s="7">
        <f t="shared" si="13"/>
        <v>0</v>
      </c>
      <c r="I84" s="7">
        <f t="shared" si="15"/>
        <v>-6876.906666666664</v>
      </c>
    </row>
    <row r="85" spans="1:9" x14ac:dyDescent="0.2">
      <c r="A85" s="28">
        <f t="shared" si="6"/>
        <v>10</v>
      </c>
      <c r="B85" s="23">
        <f t="shared" si="10"/>
        <v>44052</v>
      </c>
      <c r="C85" s="19">
        <f t="shared" si="14"/>
        <v>2020</v>
      </c>
      <c r="D85" s="19">
        <f t="shared" si="11"/>
        <v>8</v>
      </c>
      <c r="E85" s="23">
        <f t="shared" si="12"/>
        <v>44052</v>
      </c>
      <c r="F85" s="7">
        <f>IF($D$9="pro Monat",SUMIF('2) Tagebucheintrag --&gt;'!B:B,'3) Diagramm'!B85,'2) Tagebucheintrag --&gt;'!L:L)+SUMIF('2) Tagebucheintrag --&gt;'!B:B,'3) Diagramm'!B85,'2) Tagebucheintrag --&gt;'!J:J),SUMIF('2) Tagebucheintrag --&gt;'!E:E,'3) Diagramm'!E85,'2) Tagebucheintrag --&gt;'!L:L)+SUMIF('2) Tagebucheintrag --&gt;'!E:E,'3) Diagramm'!E85,'2) Tagebucheintrag --&gt;'!J:J))</f>
        <v>0</v>
      </c>
      <c r="G85" s="7">
        <f>IF($D$9="pro Monat",SUMIF('2) Tagebucheintrag --&gt;'!B:B,'3) Diagramm'!B85,'2) Tagebucheintrag --&gt;'!G:G),SUMIF('2) Tagebucheintrag --&gt;'!E:E,'3) Diagramm'!E85,'2) Tagebucheintrag --&gt;'!G:G))</f>
        <v>0</v>
      </c>
      <c r="H85" s="7">
        <f t="shared" si="13"/>
        <v>0</v>
      </c>
      <c r="I85" s="7">
        <f t="shared" si="15"/>
        <v>-6876.906666666664</v>
      </c>
    </row>
    <row r="86" spans="1:9" x14ac:dyDescent="0.2">
      <c r="A86" s="28">
        <f t="shared" si="6"/>
        <v>11</v>
      </c>
      <c r="B86" s="23">
        <f t="shared" si="10"/>
        <v>44053</v>
      </c>
      <c r="C86" s="19">
        <f t="shared" si="14"/>
        <v>2020</v>
      </c>
      <c r="D86" s="19">
        <f t="shared" si="11"/>
        <v>8</v>
      </c>
      <c r="E86" s="23">
        <f t="shared" si="12"/>
        <v>44053</v>
      </c>
      <c r="F86" s="7">
        <f>IF($D$9="pro Monat",SUMIF('2) Tagebucheintrag --&gt;'!B:B,'3) Diagramm'!B86,'2) Tagebucheintrag --&gt;'!L:L)+SUMIF('2) Tagebucheintrag --&gt;'!B:B,'3) Diagramm'!B86,'2) Tagebucheintrag --&gt;'!J:J),SUMIF('2) Tagebucheintrag --&gt;'!E:E,'3) Diagramm'!E86,'2) Tagebucheintrag --&gt;'!L:L)+SUMIF('2) Tagebucheintrag --&gt;'!E:E,'3) Diagramm'!E86,'2) Tagebucheintrag --&gt;'!J:J))</f>
        <v>0</v>
      </c>
      <c r="G86" s="7">
        <f>IF($D$9="pro Monat",SUMIF('2) Tagebucheintrag --&gt;'!B:B,'3) Diagramm'!B86,'2) Tagebucheintrag --&gt;'!G:G),SUMIF('2) Tagebucheintrag --&gt;'!E:E,'3) Diagramm'!E86,'2) Tagebucheintrag --&gt;'!G:G))</f>
        <v>0</v>
      </c>
      <c r="H86" s="7">
        <f t="shared" si="13"/>
        <v>0</v>
      </c>
      <c r="I86" s="7">
        <f t="shared" si="15"/>
        <v>-6876.906666666664</v>
      </c>
    </row>
    <row r="87" spans="1:9" x14ac:dyDescent="0.2">
      <c r="A87" s="28">
        <f t="shared" si="6"/>
        <v>12</v>
      </c>
      <c r="B87" s="23">
        <f t="shared" si="10"/>
        <v>44054</v>
      </c>
      <c r="C87" s="19">
        <f t="shared" si="14"/>
        <v>2020</v>
      </c>
      <c r="D87" s="19">
        <f t="shared" si="11"/>
        <v>8</v>
      </c>
      <c r="E87" s="23">
        <f t="shared" si="12"/>
        <v>44054</v>
      </c>
      <c r="F87" s="7">
        <f>IF($D$9="pro Monat",SUMIF('2) Tagebucheintrag --&gt;'!B:B,'3) Diagramm'!B87,'2) Tagebucheintrag --&gt;'!L:L)+SUMIF('2) Tagebucheintrag --&gt;'!B:B,'3) Diagramm'!B87,'2) Tagebucheintrag --&gt;'!J:J),SUMIF('2) Tagebucheintrag --&gt;'!E:E,'3) Diagramm'!E87,'2) Tagebucheintrag --&gt;'!L:L)+SUMIF('2) Tagebucheintrag --&gt;'!E:E,'3) Diagramm'!E87,'2) Tagebucheintrag --&gt;'!J:J))</f>
        <v>0</v>
      </c>
      <c r="G87" s="7">
        <f>IF($D$9="pro Monat",SUMIF('2) Tagebucheintrag --&gt;'!B:B,'3) Diagramm'!B87,'2) Tagebucheintrag --&gt;'!G:G),SUMIF('2) Tagebucheintrag --&gt;'!E:E,'3) Diagramm'!E87,'2) Tagebucheintrag --&gt;'!G:G))</f>
        <v>0</v>
      </c>
      <c r="H87" s="7">
        <f t="shared" si="13"/>
        <v>0</v>
      </c>
      <c r="I87" s="7">
        <f t="shared" si="15"/>
        <v>-6876.906666666664</v>
      </c>
    </row>
    <row r="88" spans="1:9" x14ac:dyDescent="0.2">
      <c r="A88" s="28">
        <f t="shared" si="6"/>
        <v>1</v>
      </c>
      <c r="B88" s="23">
        <f t="shared" si="10"/>
        <v>44055</v>
      </c>
      <c r="C88" s="19">
        <f t="shared" si="14"/>
        <v>2020</v>
      </c>
      <c r="D88" s="19">
        <f t="shared" si="11"/>
        <v>8</v>
      </c>
      <c r="E88" s="23">
        <f t="shared" si="12"/>
        <v>44055</v>
      </c>
      <c r="F88" s="7">
        <f>IF($D$9="pro Monat",SUMIF('2) Tagebucheintrag --&gt;'!B:B,'3) Diagramm'!B88,'2) Tagebucheintrag --&gt;'!L:L)+SUMIF('2) Tagebucheintrag --&gt;'!B:B,'3) Diagramm'!B88,'2) Tagebucheintrag --&gt;'!J:J),SUMIF('2) Tagebucheintrag --&gt;'!E:E,'3) Diagramm'!E88,'2) Tagebucheintrag --&gt;'!L:L)+SUMIF('2) Tagebucheintrag --&gt;'!E:E,'3) Diagramm'!E88,'2) Tagebucheintrag --&gt;'!J:J))</f>
        <v>0</v>
      </c>
      <c r="G88" s="7">
        <f>IF($D$9="pro Monat",SUMIF('2) Tagebucheintrag --&gt;'!B:B,'3) Diagramm'!B88,'2) Tagebucheintrag --&gt;'!G:G),SUMIF('2) Tagebucheintrag --&gt;'!E:E,'3) Diagramm'!E88,'2) Tagebucheintrag --&gt;'!G:G))</f>
        <v>0</v>
      </c>
      <c r="H88" s="7">
        <f t="shared" si="13"/>
        <v>0</v>
      </c>
      <c r="I88" s="7">
        <f t="shared" si="15"/>
        <v>-6876.906666666664</v>
      </c>
    </row>
    <row r="89" spans="1:9" x14ac:dyDescent="0.2">
      <c r="A89" s="28">
        <f t="shared" si="6"/>
        <v>2</v>
      </c>
      <c r="B89" s="23">
        <f t="shared" si="10"/>
        <v>44056</v>
      </c>
      <c r="C89" s="19">
        <f t="shared" si="14"/>
        <v>2020</v>
      </c>
      <c r="D89" s="19">
        <f t="shared" si="11"/>
        <v>8</v>
      </c>
      <c r="E89" s="23">
        <f t="shared" si="12"/>
        <v>44056</v>
      </c>
      <c r="F89" s="7">
        <f>IF($D$9="pro Monat",SUMIF('2) Tagebucheintrag --&gt;'!B:B,'3) Diagramm'!B89,'2) Tagebucheintrag --&gt;'!L:L)+SUMIF('2) Tagebucheintrag --&gt;'!B:B,'3) Diagramm'!B89,'2) Tagebucheintrag --&gt;'!J:J),SUMIF('2) Tagebucheintrag --&gt;'!E:E,'3) Diagramm'!E89,'2) Tagebucheintrag --&gt;'!L:L)+SUMIF('2) Tagebucheintrag --&gt;'!E:E,'3) Diagramm'!E89,'2) Tagebucheintrag --&gt;'!J:J))</f>
        <v>0</v>
      </c>
      <c r="G89" s="7">
        <f>IF($D$9="pro Monat",SUMIF('2) Tagebucheintrag --&gt;'!B:B,'3) Diagramm'!B89,'2) Tagebucheintrag --&gt;'!G:G),SUMIF('2) Tagebucheintrag --&gt;'!E:E,'3) Diagramm'!E89,'2) Tagebucheintrag --&gt;'!G:G))</f>
        <v>0</v>
      </c>
      <c r="H89" s="7">
        <f t="shared" si="13"/>
        <v>0</v>
      </c>
      <c r="I89" s="7">
        <f t="shared" si="15"/>
        <v>-6876.906666666664</v>
      </c>
    </row>
    <row r="90" spans="1:9" x14ac:dyDescent="0.2">
      <c r="A90" s="28">
        <f t="shared" si="6"/>
        <v>3</v>
      </c>
      <c r="B90" s="23">
        <f t="shared" si="10"/>
        <v>44057</v>
      </c>
      <c r="C90" s="19">
        <f t="shared" si="14"/>
        <v>2020</v>
      </c>
      <c r="D90" s="19">
        <f t="shared" si="11"/>
        <v>8</v>
      </c>
      <c r="E90" s="23">
        <f t="shared" si="12"/>
        <v>44057</v>
      </c>
      <c r="F90" s="7">
        <f>IF($D$9="pro Monat",SUMIF('2) Tagebucheintrag --&gt;'!B:B,'3) Diagramm'!B90,'2) Tagebucheintrag --&gt;'!L:L)+SUMIF('2) Tagebucheintrag --&gt;'!B:B,'3) Diagramm'!B90,'2) Tagebucheintrag --&gt;'!J:J),SUMIF('2) Tagebucheintrag --&gt;'!E:E,'3) Diagramm'!E90,'2) Tagebucheintrag --&gt;'!L:L)+SUMIF('2) Tagebucheintrag --&gt;'!E:E,'3) Diagramm'!E90,'2) Tagebucheintrag --&gt;'!J:J))</f>
        <v>0</v>
      </c>
      <c r="G90" s="7">
        <f>IF($D$9="pro Monat",SUMIF('2) Tagebucheintrag --&gt;'!B:B,'3) Diagramm'!B90,'2) Tagebucheintrag --&gt;'!G:G),SUMIF('2) Tagebucheintrag --&gt;'!E:E,'3) Diagramm'!E90,'2) Tagebucheintrag --&gt;'!G:G))</f>
        <v>0</v>
      </c>
      <c r="H90" s="7">
        <f t="shared" si="13"/>
        <v>0</v>
      </c>
      <c r="I90" s="7">
        <f t="shared" si="15"/>
        <v>-6876.906666666664</v>
      </c>
    </row>
    <row r="91" spans="1:9" x14ac:dyDescent="0.2">
      <c r="A91" s="28">
        <f t="shared" si="6"/>
        <v>4</v>
      </c>
      <c r="B91" s="23">
        <f t="shared" si="10"/>
        <v>44058</v>
      </c>
      <c r="C91" s="19">
        <f t="shared" si="14"/>
        <v>2020</v>
      </c>
      <c r="D91" s="19">
        <f t="shared" si="11"/>
        <v>8</v>
      </c>
      <c r="E91" s="23">
        <f t="shared" si="12"/>
        <v>44058</v>
      </c>
      <c r="F91" s="7">
        <f>IF($D$9="pro Monat",SUMIF('2) Tagebucheintrag --&gt;'!B:B,'3) Diagramm'!B91,'2) Tagebucheintrag --&gt;'!L:L)+SUMIF('2) Tagebucheintrag --&gt;'!B:B,'3) Diagramm'!B91,'2) Tagebucheintrag --&gt;'!J:J),SUMIF('2) Tagebucheintrag --&gt;'!E:E,'3) Diagramm'!E91,'2) Tagebucheintrag --&gt;'!L:L)+SUMIF('2) Tagebucheintrag --&gt;'!E:E,'3) Diagramm'!E91,'2) Tagebucheintrag --&gt;'!J:J))</f>
        <v>0</v>
      </c>
      <c r="G91" s="7">
        <f>IF($D$9="pro Monat",SUMIF('2) Tagebucheintrag --&gt;'!B:B,'3) Diagramm'!B91,'2) Tagebucheintrag --&gt;'!G:G),SUMIF('2) Tagebucheintrag --&gt;'!E:E,'3) Diagramm'!E91,'2) Tagebucheintrag --&gt;'!G:G))</f>
        <v>0</v>
      </c>
      <c r="H91" s="7">
        <f t="shared" si="13"/>
        <v>0</v>
      </c>
      <c r="I91" s="7">
        <f t="shared" si="15"/>
        <v>-6876.906666666664</v>
      </c>
    </row>
    <row r="92" spans="1:9" x14ac:dyDescent="0.2">
      <c r="A92" s="28">
        <f t="shared" si="6"/>
        <v>5</v>
      </c>
      <c r="B92" s="23">
        <f t="shared" si="10"/>
        <v>44059</v>
      </c>
      <c r="C92" s="19">
        <f t="shared" si="14"/>
        <v>2020</v>
      </c>
      <c r="D92" s="19">
        <f t="shared" si="11"/>
        <v>8</v>
      </c>
      <c r="E92" s="23">
        <f t="shared" si="12"/>
        <v>44059</v>
      </c>
      <c r="F92" s="7">
        <f>IF($D$9="pro Monat",SUMIF('2) Tagebucheintrag --&gt;'!B:B,'3) Diagramm'!B92,'2) Tagebucheintrag --&gt;'!L:L)+SUMIF('2) Tagebucheintrag --&gt;'!B:B,'3) Diagramm'!B92,'2) Tagebucheintrag --&gt;'!J:J),SUMIF('2) Tagebucheintrag --&gt;'!E:E,'3) Diagramm'!E92,'2) Tagebucheintrag --&gt;'!L:L)+SUMIF('2) Tagebucheintrag --&gt;'!E:E,'3) Diagramm'!E92,'2) Tagebucheintrag --&gt;'!J:J))</f>
        <v>0</v>
      </c>
      <c r="G92" s="7">
        <f>IF($D$9="pro Monat",SUMIF('2) Tagebucheintrag --&gt;'!B:B,'3) Diagramm'!B92,'2) Tagebucheintrag --&gt;'!G:G),SUMIF('2) Tagebucheintrag --&gt;'!E:E,'3) Diagramm'!E92,'2) Tagebucheintrag --&gt;'!G:G))</f>
        <v>0</v>
      </c>
      <c r="H92" s="7">
        <f t="shared" si="13"/>
        <v>0</v>
      </c>
      <c r="I92" s="7">
        <f t="shared" si="15"/>
        <v>-6876.906666666664</v>
      </c>
    </row>
    <row r="93" spans="1:9" x14ac:dyDescent="0.2">
      <c r="A93" s="28">
        <f t="shared" si="6"/>
        <v>6</v>
      </c>
      <c r="B93" s="23">
        <f t="shared" si="10"/>
        <v>44060</v>
      </c>
      <c r="C93" s="19">
        <f t="shared" si="14"/>
        <v>2020</v>
      </c>
      <c r="D93" s="19">
        <f t="shared" si="11"/>
        <v>8</v>
      </c>
      <c r="E93" s="23">
        <f t="shared" si="12"/>
        <v>44060</v>
      </c>
      <c r="F93" s="7">
        <f>IF($D$9="pro Monat",SUMIF('2) Tagebucheintrag --&gt;'!B:B,'3) Diagramm'!B93,'2) Tagebucheintrag --&gt;'!L:L)+SUMIF('2) Tagebucheintrag --&gt;'!B:B,'3) Diagramm'!B93,'2) Tagebucheintrag --&gt;'!J:J),SUMIF('2) Tagebucheintrag --&gt;'!E:E,'3) Diagramm'!E93,'2) Tagebucheintrag --&gt;'!L:L)+SUMIF('2) Tagebucheintrag --&gt;'!E:E,'3) Diagramm'!E93,'2) Tagebucheintrag --&gt;'!J:J))</f>
        <v>0</v>
      </c>
      <c r="G93" s="7">
        <f>IF($D$9="pro Monat",SUMIF('2) Tagebucheintrag --&gt;'!B:B,'3) Diagramm'!B93,'2) Tagebucheintrag --&gt;'!G:G),SUMIF('2) Tagebucheintrag --&gt;'!E:E,'3) Diagramm'!E93,'2) Tagebucheintrag --&gt;'!G:G))</f>
        <v>0</v>
      </c>
      <c r="H93" s="7">
        <f t="shared" si="13"/>
        <v>0</v>
      </c>
      <c r="I93" s="7">
        <f t="shared" si="15"/>
        <v>-6876.906666666664</v>
      </c>
    </row>
    <row r="94" spans="1:9" x14ac:dyDescent="0.2">
      <c r="A94" s="28">
        <f t="shared" si="6"/>
        <v>7</v>
      </c>
      <c r="B94" s="23">
        <f t="shared" si="10"/>
        <v>44061</v>
      </c>
      <c r="C94" s="19">
        <f t="shared" si="14"/>
        <v>2020</v>
      </c>
      <c r="D94" s="19">
        <f t="shared" si="11"/>
        <v>8</v>
      </c>
      <c r="E94" s="23">
        <f t="shared" si="12"/>
        <v>44061</v>
      </c>
      <c r="F94" s="7">
        <f>IF($D$9="pro Monat",SUMIF('2) Tagebucheintrag --&gt;'!B:B,'3) Diagramm'!B94,'2) Tagebucheintrag --&gt;'!L:L)+SUMIF('2) Tagebucheintrag --&gt;'!B:B,'3) Diagramm'!B94,'2) Tagebucheintrag --&gt;'!J:J),SUMIF('2) Tagebucheintrag --&gt;'!E:E,'3) Diagramm'!E94,'2) Tagebucheintrag --&gt;'!L:L)+SUMIF('2) Tagebucheintrag --&gt;'!E:E,'3) Diagramm'!E94,'2) Tagebucheintrag --&gt;'!J:J))</f>
        <v>0</v>
      </c>
      <c r="G94" s="7">
        <f>IF($D$9="pro Monat",SUMIF('2) Tagebucheintrag --&gt;'!B:B,'3) Diagramm'!B94,'2) Tagebucheintrag --&gt;'!G:G),SUMIF('2) Tagebucheintrag --&gt;'!E:E,'3) Diagramm'!E94,'2) Tagebucheintrag --&gt;'!G:G))</f>
        <v>0</v>
      </c>
      <c r="H94" s="7">
        <f t="shared" si="13"/>
        <v>0</v>
      </c>
      <c r="I94" s="7">
        <f t="shared" si="15"/>
        <v>-6876.906666666664</v>
      </c>
    </row>
    <row r="95" spans="1:9" x14ac:dyDescent="0.2">
      <c r="A95" s="28">
        <f t="shared" ref="A95:A137" si="16">A83</f>
        <v>8</v>
      </c>
      <c r="B95" s="23">
        <f t="shared" si="10"/>
        <v>44062</v>
      </c>
      <c r="C95" s="19">
        <f t="shared" si="14"/>
        <v>2020</v>
      </c>
      <c r="D95" s="19">
        <f t="shared" si="11"/>
        <v>8</v>
      </c>
      <c r="E95" s="23">
        <f t="shared" si="12"/>
        <v>44062</v>
      </c>
      <c r="F95" s="7">
        <f>IF($D$9="pro Monat",SUMIF('2) Tagebucheintrag --&gt;'!B:B,'3) Diagramm'!B95,'2) Tagebucheintrag --&gt;'!L:L)+SUMIF('2) Tagebucheintrag --&gt;'!B:B,'3) Diagramm'!B95,'2) Tagebucheintrag --&gt;'!J:J),SUMIF('2) Tagebucheintrag --&gt;'!E:E,'3) Diagramm'!E95,'2) Tagebucheintrag --&gt;'!L:L)+SUMIF('2) Tagebucheintrag --&gt;'!E:E,'3) Diagramm'!E95,'2) Tagebucheintrag --&gt;'!J:J))</f>
        <v>0</v>
      </c>
      <c r="G95" s="7">
        <f>IF($D$9="pro Monat",SUMIF('2) Tagebucheintrag --&gt;'!B:B,'3) Diagramm'!B95,'2) Tagebucheintrag --&gt;'!G:G),SUMIF('2) Tagebucheintrag --&gt;'!E:E,'3) Diagramm'!E95,'2) Tagebucheintrag --&gt;'!G:G))</f>
        <v>0</v>
      </c>
      <c r="H95" s="7">
        <f t="shared" si="13"/>
        <v>0</v>
      </c>
      <c r="I95" s="7">
        <f t="shared" si="15"/>
        <v>-6876.906666666664</v>
      </c>
    </row>
    <row r="96" spans="1:9" x14ac:dyDescent="0.2">
      <c r="A96" s="28">
        <f t="shared" si="16"/>
        <v>9</v>
      </c>
      <c r="B96" s="23">
        <f t="shared" si="10"/>
        <v>44063</v>
      </c>
      <c r="C96" s="19">
        <f t="shared" si="14"/>
        <v>2020</v>
      </c>
      <c r="D96" s="19">
        <f t="shared" si="11"/>
        <v>8</v>
      </c>
      <c r="E96" s="23">
        <f t="shared" si="12"/>
        <v>44063</v>
      </c>
      <c r="F96" s="7">
        <f>IF($D$9="pro Monat",SUMIF('2) Tagebucheintrag --&gt;'!B:B,'3) Diagramm'!B96,'2) Tagebucheintrag --&gt;'!L:L)+SUMIF('2) Tagebucheintrag --&gt;'!B:B,'3) Diagramm'!B96,'2) Tagebucheintrag --&gt;'!J:J),SUMIF('2) Tagebucheintrag --&gt;'!E:E,'3) Diagramm'!E96,'2) Tagebucheintrag --&gt;'!L:L)+SUMIF('2) Tagebucheintrag --&gt;'!E:E,'3) Diagramm'!E96,'2) Tagebucheintrag --&gt;'!J:J))</f>
        <v>0</v>
      </c>
      <c r="G96" s="7">
        <f>IF($D$9="pro Monat",SUMIF('2) Tagebucheintrag --&gt;'!B:B,'3) Diagramm'!B96,'2) Tagebucheintrag --&gt;'!G:G),SUMIF('2) Tagebucheintrag --&gt;'!E:E,'3) Diagramm'!E96,'2) Tagebucheintrag --&gt;'!G:G))</f>
        <v>0</v>
      </c>
      <c r="H96" s="7">
        <f t="shared" si="13"/>
        <v>0</v>
      </c>
      <c r="I96" s="7">
        <f t="shared" si="15"/>
        <v>-6876.906666666664</v>
      </c>
    </row>
    <row r="97" spans="1:9" x14ac:dyDescent="0.2">
      <c r="A97" s="28">
        <f t="shared" si="16"/>
        <v>10</v>
      </c>
      <c r="B97" s="23">
        <f t="shared" si="10"/>
        <v>44064</v>
      </c>
      <c r="C97" s="19">
        <f t="shared" si="14"/>
        <v>2020</v>
      </c>
      <c r="D97" s="19">
        <f t="shared" si="11"/>
        <v>8</v>
      </c>
      <c r="E97" s="23">
        <f t="shared" si="12"/>
        <v>44064</v>
      </c>
      <c r="F97" s="7">
        <f>IF($D$9="pro Monat",SUMIF('2) Tagebucheintrag --&gt;'!B:B,'3) Diagramm'!B97,'2) Tagebucheintrag --&gt;'!L:L)+SUMIF('2) Tagebucheintrag --&gt;'!B:B,'3) Diagramm'!B97,'2) Tagebucheintrag --&gt;'!J:J),SUMIF('2) Tagebucheintrag --&gt;'!E:E,'3) Diagramm'!E97,'2) Tagebucheintrag --&gt;'!L:L)+SUMIF('2) Tagebucheintrag --&gt;'!E:E,'3) Diagramm'!E97,'2) Tagebucheintrag --&gt;'!J:J))</f>
        <v>0</v>
      </c>
      <c r="G97" s="7">
        <f>IF($D$9="pro Monat",SUMIF('2) Tagebucheintrag --&gt;'!B:B,'3) Diagramm'!B97,'2) Tagebucheintrag --&gt;'!G:G),SUMIF('2) Tagebucheintrag --&gt;'!E:E,'3) Diagramm'!E97,'2) Tagebucheintrag --&gt;'!G:G))</f>
        <v>0</v>
      </c>
      <c r="H97" s="7">
        <f t="shared" si="13"/>
        <v>0</v>
      </c>
      <c r="I97" s="7">
        <f t="shared" si="15"/>
        <v>-6876.906666666664</v>
      </c>
    </row>
    <row r="98" spans="1:9" x14ac:dyDescent="0.2">
      <c r="A98" s="28">
        <f t="shared" si="16"/>
        <v>11</v>
      </c>
      <c r="B98" s="23">
        <f t="shared" si="10"/>
        <v>44065</v>
      </c>
      <c r="C98" s="19">
        <f t="shared" si="14"/>
        <v>2020</v>
      </c>
      <c r="D98" s="19">
        <f t="shared" si="11"/>
        <v>8</v>
      </c>
      <c r="E98" s="23">
        <f t="shared" si="12"/>
        <v>44065</v>
      </c>
      <c r="F98" s="7">
        <f>IF($D$9="pro Monat",SUMIF('2) Tagebucheintrag --&gt;'!B:B,'3) Diagramm'!B98,'2) Tagebucheintrag --&gt;'!L:L)+SUMIF('2) Tagebucheintrag --&gt;'!B:B,'3) Diagramm'!B98,'2) Tagebucheintrag --&gt;'!J:J),SUMIF('2) Tagebucheintrag --&gt;'!E:E,'3) Diagramm'!E98,'2) Tagebucheintrag --&gt;'!L:L)+SUMIF('2) Tagebucheintrag --&gt;'!E:E,'3) Diagramm'!E98,'2) Tagebucheintrag --&gt;'!J:J))</f>
        <v>0</v>
      </c>
      <c r="G98" s="7">
        <f>IF($D$9="pro Monat",SUMIF('2) Tagebucheintrag --&gt;'!B:B,'3) Diagramm'!B98,'2) Tagebucheintrag --&gt;'!G:G),SUMIF('2) Tagebucheintrag --&gt;'!E:E,'3) Diagramm'!E98,'2) Tagebucheintrag --&gt;'!G:G))</f>
        <v>0</v>
      </c>
      <c r="H98" s="7">
        <f t="shared" si="13"/>
        <v>0</v>
      </c>
      <c r="I98" s="7">
        <f t="shared" si="15"/>
        <v>-6876.906666666664</v>
      </c>
    </row>
    <row r="99" spans="1:9" x14ac:dyDescent="0.2">
      <c r="A99" s="28">
        <f t="shared" si="16"/>
        <v>12</v>
      </c>
      <c r="B99" s="23">
        <f t="shared" si="10"/>
        <v>44066</v>
      </c>
      <c r="C99" s="19">
        <f t="shared" si="14"/>
        <v>2020</v>
      </c>
      <c r="D99" s="19">
        <f t="shared" si="11"/>
        <v>8</v>
      </c>
      <c r="E99" s="23">
        <f t="shared" si="12"/>
        <v>44066</v>
      </c>
      <c r="F99" s="7">
        <f>IF($D$9="pro Monat",SUMIF('2) Tagebucheintrag --&gt;'!B:B,'3) Diagramm'!B99,'2) Tagebucheintrag --&gt;'!L:L)+SUMIF('2) Tagebucheintrag --&gt;'!B:B,'3) Diagramm'!B99,'2) Tagebucheintrag --&gt;'!J:J),SUMIF('2) Tagebucheintrag --&gt;'!E:E,'3) Diagramm'!E99,'2) Tagebucheintrag --&gt;'!L:L)+SUMIF('2) Tagebucheintrag --&gt;'!E:E,'3) Diagramm'!E99,'2) Tagebucheintrag --&gt;'!J:J))</f>
        <v>0</v>
      </c>
      <c r="G99" s="7">
        <f>IF($D$9="pro Monat",SUMIF('2) Tagebucheintrag --&gt;'!B:B,'3) Diagramm'!B99,'2) Tagebucheintrag --&gt;'!G:G),SUMIF('2) Tagebucheintrag --&gt;'!E:E,'3) Diagramm'!E99,'2) Tagebucheintrag --&gt;'!G:G))</f>
        <v>0</v>
      </c>
      <c r="H99" s="7">
        <f t="shared" si="13"/>
        <v>0</v>
      </c>
      <c r="I99" s="7">
        <f t="shared" si="15"/>
        <v>-6876.906666666664</v>
      </c>
    </row>
    <row r="100" spans="1:9" x14ac:dyDescent="0.2">
      <c r="A100" s="28">
        <f t="shared" si="16"/>
        <v>1</v>
      </c>
      <c r="B100" s="23">
        <f t="shared" si="10"/>
        <v>44067</v>
      </c>
      <c r="C100" s="19">
        <f t="shared" si="14"/>
        <v>2020</v>
      </c>
      <c r="D100" s="19">
        <f t="shared" si="11"/>
        <v>8</v>
      </c>
      <c r="E100" s="23">
        <f t="shared" si="12"/>
        <v>44067</v>
      </c>
      <c r="F100" s="7">
        <f>IF($D$9="pro Monat",SUMIF('2) Tagebucheintrag --&gt;'!B:B,'3) Diagramm'!B100,'2) Tagebucheintrag --&gt;'!L:L)+SUMIF('2) Tagebucheintrag --&gt;'!B:B,'3) Diagramm'!B100,'2) Tagebucheintrag --&gt;'!J:J),SUMIF('2) Tagebucheintrag --&gt;'!E:E,'3) Diagramm'!E100,'2) Tagebucheintrag --&gt;'!L:L)+SUMIF('2) Tagebucheintrag --&gt;'!E:E,'3) Diagramm'!E100,'2) Tagebucheintrag --&gt;'!J:J))</f>
        <v>0</v>
      </c>
      <c r="G100" s="7">
        <f>IF($D$9="pro Monat",SUMIF('2) Tagebucheintrag --&gt;'!B:B,'3) Diagramm'!B100,'2) Tagebucheintrag --&gt;'!G:G),SUMIF('2) Tagebucheintrag --&gt;'!E:E,'3) Diagramm'!E100,'2) Tagebucheintrag --&gt;'!G:G))</f>
        <v>0</v>
      </c>
      <c r="H100" s="7">
        <f t="shared" si="13"/>
        <v>0</v>
      </c>
      <c r="I100" s="7">
        <f t="shared" si="15"/>
        <v>-6876.906666666664</v>
      </c>
    </row>
    <row r="101" spans="1:9" x14ac:dyDescent="0.2">
      <c r="A101" s="28">
        <f t="shared" si="16"/>
        <v>2</v>
      </c>
      <c r="B101" s="23">
        <f t="shared" si="10"/>
        <v>44068</v>
      </c>
      <c r="C101" s="19">
        <f t="shared" si="14"/>
        <v>2020</v>
      </c>
      <c r="D101" s="19">
        <f t="shared" si="11"/>
        <v>8</v>
      </c>
      <c r="E101" s="23">
        <f t="shared" si="12"/>
        <v>44068</v>
      </c>
      <c r="F101" s="7">
        <f>IF($D$9="pro Monat",SUMIF('2) Tagebucheintrag --&gt;'!B:B,'3) Diagramm'!B101,'2) Tagebucheintrag --&gt;'!L:L)+SUMIF('2) Tagebucheintrag --&gt;'!B:B,'3) Diagramm'!B101,'2) Tagebucheintrag --&gt;'!J:J),SUMIF('2) Tagebucheintrag --&gt;'!E:E,'3) Diagramm'!E101,'2) Tagebucheintrag --&gt;'!L:L)+SUMIF('2) Tagebucheintrag --&gt;'!E:E,'3) Diagramm'!E101,'2) Tagebucheintrag --&gt;'!J:J))</f>
        <v>0</v>
      </c>
      <c r="G101" s="7">
        <f>IF($D$9="pro Monat",SUMIF('2) Tagebucheintrag --&gt;'!B:B,'3) Diagramm'!B101,'2) Tagebucheintrag --&gt;'!G:G),SUMIF('2) Tagebucheintrag --&gt;'!E:E,'3) Diagramm'!E101,'2) Tagebucheintrag --&gt;'!G:G))</f>
        <v>0</v>
      </c>
      <c r="H101" s="7">
        <f t="shared" si="13"/>
        <v>0</v>
      </c>
      <c r="I101" s="7">
        <f t="shared" si="15"/>
        <v>-6876.906666666664</v>
      </c>
    </row>
    <row r="102" spans="1:9" x14ac:dyDescent="0.2">
      <c r="A102" s="28">
        <f t="shared" si="16"/>
        <v>3</v>
      </c>
      <c r="B102" s="23">
        <f t="shared" si="10"/>
        <v>44069</v>
      </c>
      <c r="C102" s="19">
        <f t="shared" si="14"/>
        <v>2020</v>
      </c>
      <c r="D102" s="19">
        <f t="shared" si="11"/>
        <v>8</v>
      </c>
      <c r="E102" s="23">
        <f t="shared" si="12"/>
        <v>44069</v>
      </c>
      <c r="F102" s="7">
        <f>IF($D$9="pro Monat",SUMIF('2) Tagebucheintrag --&gt;'!B:B,'3) Diagramm'!B102,'2) Tagebucheintrag --&gt;'!L:L)+SUMIF('2) Tagebucheintrag --&gt;'!B:B,'3) Diagramm'!B102,'2) Tagebucheintrag --&gt;'!J:J),SUMIF('2) Tagebucheintrag --&gt;'!E:E,'3) Diagramm'!E102,'2) Tagebucheintrag --&gt;'!L:L)+SUMIF('2) Tagebucheintrag --&gt;'!E:E,'3) Diagramm'!E102,'2) Tagebucheintrag --&gt;'!J:J))</f>
        <v>0</v>
      </c>
      <c r="G102" s="7">
        <f>IF($D$9="pro Monat",SUMIF('2) Tagebucheintrag --&gt;'!B:B,'3) Diagramm'!B102,'2) Tagebucheintrag --&gt;'!G:G),SUMIF('2) Tagebucheintrag --&gt;'!E:E,'3) Diagramm'!E102,'2) Tagebucheintrag --&gt;'!G:G))</f>
        <v>0</v>
      </c>
      <c r="H102" s="7">
        <f t="shared" si="13"/>
        <v>0</v>
      </c>
      <c r="I102" s="7">
        <f t="shared" si="15"/>
        <v>-6876.906666666664</v>
      </c>
    </row>
    <row r="103" spans="1:9" x14ac:dyDescent="0.2">
      <c r="A103" s="28">
        <f t="shared" si="16"/>
        <v>4</v>
      </c>
      <c r="B103" s="23">
        <f t="shared" si="10"/>
        <v>44070</v>
      </c>
      <c r="C103" s="19">
        <f t="shared" si="14"/>
        <v>2020</v>
      </c>
      <c r="D103" s="19">
        <f t="shared" si="11"/>
        <v>8</v>
      </c>
      <c r="E103" s="23">
        <f t="shared" si="12"/>
        <v>44070</v>
      </c>
      <c r="F103" s="7">
        <f>IF($D$9="pro Monat",SUMIF('2) Tagebucheintrag --&gt;'!B:B,'3) Diagramm'!B103,'2) Tagebucheintrag --&gt;'!L:L)+SUMIF('2) Tagebucheintrag --&gt;'!B:B,'3) Diagramm'!B103,'2) Tagebucheintrag --&gt;'!J:J),SUMIF('2) Tagebucheintrag --&gt;'!E:E,'3) Diagramm'!E103,'2) Tagebucheintrag --&gt;'!L:L)+SUMIF('2) Tagebucheintrag --&gt;'!E:E,'3) Diagramm'!E103,'2) Tagebucheintrag --&gt;'!J:J))</f>
        <v>0</v>
      </c>
      <c r="G103" s="7">
        <f>IF($D$9="pro Monat",SUMIF('2) Tagebucheintrag --&gt;'!B:B,'3) Diagramm'!B103,'2) Tagebucheintrag --&gt;'!G:G),SUMIF('2) Tagebucheintrag --&gt;'!E:E,'3) Diagramm'!E103,'2) Tagebucheintrag --&gt;'!G:G))</f>
        <v>0</v>
      </c>
      <c r="H103" s="7">
        <f t="shared" si="13"/>
        <v>0</v>
      </c>
      <c r="I103" s="7">
        <f t="shared" si="15"/>
        <v>-6876.906666666664</v>
      </c>
    </row>
    <row r="104" spans="1:9" x14ac:dyDescent="0.2">
      <c r="A104" s="28">
        <f t="shared" si="16"/>
        <v>5</v>
      </c>
      <c r="B104" s="23">
        <f t="shared" si="10"/>
        <v>44071</v>
      </c>
      <c r="C104" s="19">
        <f t="shared" si="14"/>
        <v>2020</v>
      </c>
      <c r="D104" s="19">
        <f t="shared" si="11"/>
        <v>8</v>
      </c>
      <c r="E104" s="23">
        <f t="shared" si="12"/>
        <v>44071</v>
      </c>
      <c r="F104" s="7">
        <f>IF($D$9="pro Monat",SUMIF('2) Tagebucheintrag --&gt;'!B:B,'3) Diagramm'!B104,'2) Tagebucheintrag --&gt;'!L:L)+SUMIF('2) Tagebucheintrag --&gt;'!B:B,'3) Diagramm'!B104,'2) Tagebucheintrag --&gt;'!J:J),SUMIF('2) Tagebucheintrag --&gt;'!E:E,'3) Diagramm'!E104,'2) Tagebucheintrag --&gt;'!L:L)+SUMIF('2) Tagebucheintrag --&gt;'!E:E,'3) Diagramm'!E104,'2) Tagebucheintrag --&gt;'!J:J))</f>
        <v>0</v>
      </c>
      <c r="G104" s="7">
        <f>IF($D$9="pro Monat",SUMIF('2) Tagebucheintrag --&gt;'!B:B,'3) Diagramm'!B104,'2) Tagebucheintrag --&gt;'!G:G),SUMIF('2) Tagebucheintrag --&gt;'!E:E,'3) Diagramm'!E104,'2) Tagebucheintrag --&gt;'!G:G))</f>
        <v>0</v>
      </c>
      <c r="H104" s="7">
        <f t="shared" si="13"/>
        <v>0</v>
      </c>
      <c r="I104" s="7">
        <f t="shared" si="15"/>
        <v>-6876.906666666664</v>
      </c>
    </row>
    <row r="105" spans="1:9" x14ac:dyDescent="0.2">
      <c r="A105" s="28">
        <f t="shared" si="16"/>
        <v>6</v>
      </c>
      <c r="B105" s="23">
        <f t="shared" si="10"/>
        <v>44072</v>
      </c>
      <c r="C105" s="19">
        <f t="shared" si="14"/>
        <v>2020</v>
      </c>
      <c r="D105" s="19">
        <f t="shared" si="11"/>
        <v>8</v>
      </c>
      <c r="E105" s="23">
        <f t="shared" si="12"/>
        <v>44072</v>
      </c>
      <c r="F105" s="7">
        <f>IF($D$9="pro Monat",SUMIF('2) Tagebucheintrag --&gt;'!B:B,'3) Diagramm'!B105,'2) Tagebucheintrag --&gt;'!L:L)+SUMIF('2) Tagebucheintrag --&gt;'!B:B,'3) Diagramm'!B105,'2) Tagebucheintrag --&gt;'!J:J),SUMIF('2) Tagebucheintrag --&gt;'!E:E,'3) Diagramm'!E105,'2) Tagebucheintrag --&gt;'!L:L)+SUMIF('2) Tagebucheintrag --&gt;'!E:E,'3) Diagramm'!E105,'2) Tagebucheintrag --&gt;'!J:J))</f>
        <v>0</v>
      </c>
      <c r="G105" s="7">
        <f>IF($D$9="pro Monat",SUMIF('2) Tagebucheintrag --&gt;'!B:B,'3) Diagramm'!B105,'2) Tagebucheintrag --&gt;'!G:G),SUMIF('2) Tagebucheintrag --&gt;'!E:E,'3) Diagramm'!E105,'2) Tagebucheintrag --&gt;'!G:G))</f>
        <v>0</v>
      </c>
      <c r="H105" s="7">
        <f t="shared" si="13"/>
        <v>0</v>
      </c>
      <c r="I105" s="7">
        <f t="shared" si="15"/>
        <v>-6876.906666666664</v>
      </c>
    </row>
    <row r="106" spans="1:9" x14ac:dyDescent="0.2">
      <c r="A106" s="28">
        <f t="shared" si="16"/>
        <v>7</v>
      </c>
      <c r="B106" s="23">
        <f t="shared" si="10"/>
        <v>44073</v>
      </c>
      <c r="C106" s="19">
        <f t="shared" si="14"/>
        <v>2020</v>
      </c>
      <c r="D106" s="19">
        <f t="shared" si="11"/>
        <v>8</v>
      </c>
      <c r="E106" s="23">
        <f t="shared" si="12"/>
        <v>44073</v>
      </c>
      <c r="F106" s="7">
        <f>IF($D$9="pro Monat",SUMIF('2) Tagebucheintrag --&gt;'!B:B,'3) Diagramm'!B106,'2) Tagebucheintrag --&gt;'!L:L)+SUMIF('2) Tagebucheintrag --&gt;'!B:B,'3) Diagramm'!B106,'2) Tagebucheintrag --&gt;'!J:J),SUMIF('2) Tagebucheintrag --&gt;'!E:E,'3) Diagramm'!E106,'2) Tagebucheintrag --&gt;'!L:L)+SUMIF('2) Tagebucheintrag --&gt;'!E:E,'3) Diagramm'!E106,'2) Tagebucheintrag --&gt;'!J:J))</f>
        <v>0</v>
      </c>
      <c r="G106" s="7">
        <f>IF($D$9="pro Monat",SUMIF('2) Tagebucheintrag --&gt;'!B:B,'3) Diagramm'!B106,'2) Tagebucheintrag --&gt;'!G:G),SUMIF('2) Tagebucheintrag --&gt;'!E:E,'3) Diagramm'!E106,'2) Tagebucheintrag --&gt;'!G:G))</f>
        <v>0</v>
      </c>
      <c r="H106" s="7">
        <f t="shared" si="13"/>
        <v>0</v>
      </c>
      <c r="I106" s="7">
        <f t="shared" si="15"/>
        <v>-6876.906666666664</v>
      </c>
    </row>
    <row r="107" spans="1:9" x14ac:dyDescent="0.2">
      <c r="A107" s="28">
        <f t="shared" si="16"/>
        <v>8</v>
      </c>
      <c r="B107" s="23">
        <f t="shared" si="10"/>
        <v>44074</v>
      </c>
      <c r="C107" s="19">
        <f t="shared" si="14"/>
        <v>2020</v>
      </c>
      <c r="D107" s="19">
        <f t="shared" si="11"/>
        <v>8</v>
      </c>
      <c r="E107" s="23">
        <f t="shared" si="12"/>
        <v>44074</v>
      </c>
      <c r="F107" s="7">
        <f>IF($D$9="pro Monat",SUMIF('2) Tagebucheintrag --&gt;'!B:B,'3) Diagramm'!B107,'2) Tagebucheintrag --&gt;'!L:L)+SUMIF('2) Tagebucheintrag --&gt;'!B:B,'3) Diagramm'!B107,'2) Tagebucheintrag --&gt;'!J:J),SUMIF('2) Tagebucheintrag --&gt;'!E:E,'3) Diagramm'!E107,'2) Tagebucheintrag --&gt;'!L:L)+SUMIF('2) Tagebucheintrag --&gt;'!E:E,'3) Diagramm'!E107,'2) Tagebucheintrag --&gt;'!J:J))</f>
        <v>0</v>
      </c>
      <c r="G107" s="7">
        <f>IF($D$9="pro Monat",SUMIF('2) Tagebucheintrag --&gt;'!B:B,'3) Diagramm'!B107,'2) Tagebucheintrag --&gt;'!G:G),SUMIF('2) Tagebucheintrag --&gt;'!E:E,'3) Diagramm'!E107,'2) Tagebucheintrag --&gt;'!G:G))</f>
        <v>0</v>
      </c>
      <c r="H107" s="7">
        <f t="shared" si="13"/>
        <v>0</v>
      </c>
      <c r="I107" s="7">
        <f t="shared" si="15"/>
        <v>-6876.906666666664</v>
      </c>
    </row>
    <row r="108" spans="1:9" x14ac:dyDescent="0.2">
      <c r="A108" s="28">
        <f t="shared" si="16"/>
        <v>9</v>
      </c>
      <c r="B108" s="23">
        <f t="shared" si="10"/>
        <v>44075</v>
      </c>
      <c r="C108" s="19">
        <f t="shared" si="14"/>
        <v>2020</v>
      </c>
      <c r="D108" s="19">
        <f t="shared" si="11"/>
        <v>9</v>
      </c>
      <c r="E108" s="23">
        <f t="shared" si="12"/>
        <v>44075</v>
      </c>
      <c r="F108" s="7">
        <f>IF($D$9="pro Monat",SUMIF('2) Tagebucheintrag --&gt;'!B:B,'3) Diagramm'!B108,'2) Tagebucheintrag --&gt;'!L:L)+SUMIF('2) Tagebucheintrag --&gt;'!B:B,'3) Diagramm'!B108,'2) Tagebucheintrag --&gt;'!J:J),SUMIF('2) Tagebucheintrag --&gt;'!E:E,'3) Diagramm'!E108,'2) Tagebucheintrag --&gt;'!L:L)+SUMIF('2) Tagebucheintrag --&gt;'!E:E,'3) Diagramm'!E108,'2) Tagebucheintrag --&gt;'!J:J))</f>
        <v>0</v>
      </c>
      <c r="G108" s="7">
        <f>IF($D$9="pro Monat",SUMIF('2) Tagebucheintrag --&gt;'!B:B,'3) Diagramm'!B108,'2) Tagebucheintrag --&gt;'!G:G),SUMIF('2) Tagebucheintrag --&gt;'!E:E,'3) Diagramm'!E108,'2) Tagebucheintrag --&gt;'!G:G))</f>
        <v>0</v>
      </c>
      <c r="H108" s="7">
        <f t="shared" si="13"/>
        <v>0</v>
      </c>
      <c r="I108" s="7">
        <f t="shared" si="15"/>
        <v>-6876.906666666664</v>
      </c>
    </row>
    <row r="109" spans="1:9" x14ac:dyDescent="0.2">
      <c r="A109" s="28">
        <f t="shared" si="16"/>
        <v>10</v>
      </c>
      <c r="B109" s="23">
        <f t="shared" si="10"/>
        <v>44076</v>
      </c>
      <c r="C109" s="19">
        <f t="shared" si="14"/>
        <v>2020</v>
      </c>
      <c r="D109" s="19">
        <f t="shared" si="11"/>
        <v>9</v>
      </c>
      <c r="E109" s="23">
        <f t="shared" si="12"/>
        <v>44076</v>
      </c>
      <c r="F109" s="7">
        <f>IF($D$9="pro Monat",SUMIF('2) Tagebucheintrag --&gt;'!B:B,'3) Diagramm'!B109,'2) Tagebucheintrag --&gt;'!L:L)+SUMIF('2) Tagebucheintrag --&gt;'!B:B,'3) Diagramm'!B109,'2) Tagebucheintrag --&gt;'!J:J),SUMIF('2) Tagebucheintrag --&gt;'!E:E,'3) Diagramm'!E109,'2) Tagebucheintrag --&gt;'!L:L)+SUMIF('2) Tagebucheintrag --&gt;'!E:E,'3) Diagramm'!E109,'2) Tagebucheintrag --&gt;'!J:J))</f>
        <v>0</v>
      </c>
      <c r="G109" s="7">
        <f>IF($D$9="pro Monat",SUMIF('2) Tagebucheintrag --&gt;'!B:B,'3) Diagramm'!B109,'2) Tagebucheintrag --&gt;'!G:G),SUMIF('2) Tagebucheintrag --&gt;'!E:E,'3) Diagramm'!E109,'2) Tagebucheintrag --&gt;'!G:G))</f>
        <v>0</v>
      </c>
      <c r="H109" s="7">
        <f t="shared" si="13"/>
        <v>0</v>
      </c>
      <c r="I109" s="7">
        <f t="shared" si="15"/>
        <v>-6876.906666666664</v>
      </c>
    </row>
    <row r="110" spans="1:9" x14ac:dyDescent="0.2">
      <c r="A110" s="28">
        <f t="shared" si="16"/>
        <v>11</v>
      </c>
      <c r="B110" s="23">
        <f t="shared" si="10"/>
        <v>44077</v>
      </c>
      <c r="C110" s="19">
        <f t="shared" si="14"/>
        <v>2020</v>
      </c>
      <c r="D110" s="19">
        <f t="shared" si="11"/>
        <v>9</v>
      </c>
      <c r="E110" s="23">
        <f t="shared" si="12"/>
        <v>44077</v>
      </c>
      <c r="F110" s="7">
        <f>IF($D$9="pro Monat",SUMIF('2) Tagebucheintrag --&gt;'!B:B,'3) Diagramm'!B110,'2) Tagebucheintrag --&gt;'!L:L)+SUMIF('2) Tagebucheintrag --&gt;'!B:B,'3) Diagramm'!B110,'2) Tagebucheintrag --&gt;'!J:J),SUMIF('2) Tagebucheintrag --&gt;'!E:E,'3) Diagramm'!E110,'2) Tagebucheintrag --&gt;'!L:L)+SUMIF('2) Tagebucheintrag --&gt;'!E:E,'3) Diagramm'!E110,'2) Tagebucheintrag --&gt;'!J:J))</f>
        <v>0</v>
      </c>
      <c r="G110" s="7">
        <f>IF($D$9="pro Monat",SUMIF('2) Tagebucheintrag --&gt;'!B:B,'3) Diagramm'!B110,'2) Tagebucheintrag --&gt;'!G:G),SUMIF('2) Tagebucheintrag --&gt;'!E:E,'3) Diagramm'!E110,'2) Tagebucheintrag --&gt;'!G:G))</f>
        <v>0</v>
      </c>
      <c r="H110" s="7">
        <f t="shared" si="13"/>
        <v>0</v>
      </c>
      <c r="I110" s="7">
        <f t="shared" si="15"/>
        <v>-6876.906666666664</v>
      </c>
    </row>
    <row r="111" spans="1:9" x14ac:dyDescent="0.2">
      <c r="A111" s="28">
        <f t="shared" si="16"/>
        <v>12</v>
      </c>
      <c r="B111" s="23">
        <f t="shared" si="10"/>
        <v>44078</v>
      </c>
      <c r="C111" s="19">
        <f t="shared" si="14"/>
        <v>2020</v>
      </c>
      <c r="D111" s="19">
        <f t="shared" si="11"/>
        <v>9</v>
      </c>
      <c r="E111" s="23">
        <f t="shared" si="12"/>
        <v>44078</v>
      </c>
      <c r="F111" s="7">
        <f>IF($D$9="pro Monat",SUMIF('2) Tagebucheintrag --&gt;'!B:B,'3) Diagramm'!B111,'2) Tagebucheintrag --&gt;'!L:L)+SUMIF('2) Tagebucheintrag --&gt;'!B:B,'3) Diagramm'!B111,'2) Tagebucheintrag --&gt;'!J:J),SUMIF('2) Tagebucheintrag --&gt;'!E:E,'3) Diagramm'!E111,'2) Tagebucheintrag --&gt;'!L:L)+SUMIF('2) Tagebucheintrag --&gt;'!E:E,'3) Diagramm'!E111,'2) Tagebucheintrag --&gt;'!J:J))</f>
        <v>0</v>
      </c>
      <c r="G111" s="7">
        <f>IF($D$9="pro Monat",SUMIF('2) Tagebucheintrag --&gt;'!B:B,'3) Diagramm'!B111,'2) Tagebucheintrag --&gt;'!G:G),SUMIF('2) Tagebucheintrag --&gt;'!E:E,'3) Diagramm'!E111,'2) Tagebucheintrag --&gt;'!G:G))</f>
        <v>0</v>
      </c>
      <c r="H111" s="7">
        <f t="shared" si="13"/>
        <v>0</v>
      </c>
      <c r="I111" s="7">
        <f t="shared" si="15"/>
        <v>-6876.906666666664</v>
      </c>
    </row>
    <row r="112" spans="1:9" x14ac:dyDescent="0.2">
      <c r="A112" s="28">
        <f t="shared" si="16"/>
        <v>1</v>
      </c>
      <c r="B112" s="23">
        <f t="shared" ref="B112:B143" si="17">IF($D$9="pro Tag",E112,C112&amp;"-"&amp;IF(D112&lt;10,"0"&amp;D112,D112))</f>
        <v>44079</v>
      </c>
      <c r="C112" s="19">
        <f t="shared" si="14"/>
        <v>2020</v>
      </c>
      <c r="D112" s="19">
        <f t="shared" ref="D112:D143" si="18">IF($D$9="pro Tag",MONTH(E112),IF($E$12+A111&lt;=12,$E$12+A111,$E$12+A111-12))</f>
        <v>9</v>
      </c>
      <c r="E112" s="23">
        <f t="shared" si="12"/>
        <v>44079</v>
      </c>
      <c r="F112" s="7">
        <f>IF($D$9="pro Monat",SUMIF('2) Tagebucheintrag --&gt;'!B:B,'3) Diagramm'!B112,'2) Tagebucheintrag --&gt;'!L:L)+SUMIF('2) Tagebucheintrag --&gt;'!B:B,'3) Diagramm'!B112,'2) Tagebucheintrag --&gt;'!J:J),SUMIF('2) Tagebucheintrag --&gt;'!E:E,'3) Diagramm'!E112,'2) Tagebucheintrag --&gt;'!L:L)+SUMIF('2) Tagebucheintrag --&gt;'!E:E,'3) Diagramm'!E112,'2) Tagebucheintrag --&gt;'!J:J))</f>
        <v>0</v>
      </c>
      <c r="G112" s="7">
        <f>IF($D$9="pro Monat",SUMIF('2) Tagebucheintrag --&gt;'!B:B,'3) Diagramm'!B112,'2) Tagebucheintrag --&gt;'!G:G),SUMIF('2) Tagebucheintrag --&gt;'!E:E,'3) Diagramm'!E112,'2) Tagebucheintrag --&gt;'!G:G))</f>
        <v>0</v>
      </c>
      <c r="H112" s="7">
        <f t="shared" si="13"/>
        <v>0</v>
      </c>
      <c r="I112" s="7">
        <f t="shared" si="15"/>
        <v>-6876.906666666664</v>
      </c>
    </row>
    <row r="113" spans="1:9" x14ac:dyDescent="0.2">
      <c r="A113" s="28">
        <f t="shared" si="16"/>
        <v>2</v>
      </c>
      <c r="B113" s="23">
        <f t="shared" si="17"/>
        <v>44080</v>
      </c>
      <c r="C113" s="19">
        <f t="shared" si="14"/>
        <v>2020</v>
      </c>
      <c r="D113" s="19">
        <f t="shared" si="18"/>
        <v>9</v>
      </c>
      <c r="E113" s="23">
        <f t="shared" ref="E113:E137" si="19">IF($D$9="pro Tag",E112+1,"")</f>
        <v>44080</v>
      </c>
      <c r="F113" s="7">
        <f>IF($D$9="pro Monat",SUMIF('2) Tagebucheintrag --&gt;'!B:B,'3) Diagramm'!B113,'2) Tagebucheintrag --&gt;'!L:L)+SUMIF('2) Tagebucheintrag --&gt;'!B:B,'3) Diagramm'!B113,'2) Tagebucheintrag --&gt;'!J:J),SUMIF('2) Tagebucheintrag --&gt;'!E:E,'3) Diagramm'!E113,'2) Tagebucheintrag --&gt;'!L:L)+SUMIF('2) Tagebucheintrag --&gt;'!E:E,'3) Diagramm'!E113,'2) Tagebucheintrag --&gt;'!J:J))</f>
        <v>0</v>
      </c>
      <c r="G113" s="7">
        <f>IF($D$9="pro Monat",SUMIF('2) Tagebucheintrag --&gt;'!B:B,'3) Diagramm'!B113,'2) Tagebucheintrag --&gt;'!G:G),SUMIF('2) Tagebucheintrag --&gt;'!E:E,'3) Diagramm'!E113,'2) Tagebucheintrag --&gt;'!G:G))</f>
        <v>0</v>
      </c>
      <c r="H113" s="7">
        <f t="shared" si="13"/>
        <v>0</v>
      </c>
      <c r="I113" s="7">
        <f t="shared" si="15"/>
        <v>-6876.906666666664</v>
      </c>
    </row>
    <row r="114" spans="1:9" x14ac:dyDescent="0.2">
      <c r="A114" s="28">
        <f t="shared" si="16"/>
        <v>3</v>
      </c>
      <c r="B114" s="23">
        <f t="shared" si="17"/>
        <v>44081</v>
      </c>
      <c r="C114" s="19">
        <f t="shared" si="14"/>
        <v>2020</v>
      </c>
      <c r="D114" s="19">
        <f t="shared" si="18"/>
        <v>9</v>
      </c>
      <c r="E114" s="23">
        <f t="shared" si="19"/>
        <v>44081</v>
      </c>
      <c r="F114" s="7">
        <f>IF($D$9="pro Monat",SUMIF('2) Tagebucheintrag --&gt;'!B:B,'3) Diagramm'!B114,'2) Tagebucheintrag --&gt;'!L:L)+SUMIF('2) Tagebucheintrag --&gt;'!B:B,'3) Diagramm'!B114,'2) Tagebucheintrag --&gt;'!J:J),SUMIF('2) Tagebucheintrag --&gt;'!E:E,'3) Diagramm'!E114,'2) Tagebucheintrag --&gt;'!L:L)+SUMIF('2) Tagebucheintrag --&gt;'!E:E,'3) Diagramm'!E114,'2) Tagebucheintrag --&gt;'!J:J))</f>
        <v>0</v>
      </c>
      <c r="G114" s="7">
        <f>IF($D$9="pro Monat",SUMIF('2) Tagebucheintrag --&gt;'!B:B,'3) Diagramm'!B114,'2) Tagebucheintrag --&gt;'!G:G),SUMIF('2) Tagebucheintrag --&gt;'!E:E,'3) Diagramm'!E114,'2) Tagebucheintrag --&gt;'!G:G))</f>
        <v>0</v>
      </c>
      <c r="H114" s="7">
        <f t="shared" si="13"/>
        <v>0</v>
      </c>
      <c r="I114" s="7">
        <f t="shared" si="15"/>
        <v>-6876.906666666664</v>
      </c>
    </row>
    <row r="115" spans="1:9" x14ac:dyDescent="0.2">
      <c r="A115" s="28">
        <f t="shared" si="16"/>
        <v>4</v>
      </c>
      <c r="B115" s="23">
        <f t="shared" si="17"/>
        <v>44082</v>
      </c>
      <c r="C115" s="19">
        <f t="shared" si="14"/>
        <v>2020</v>
      </c>
      <c r="D115" s="19">
        <f t="shared" si="18"/>
        <v>9</v>
      </c>
      <c r="E115" s="23">
        <f t="shared" si="19"/>
        <v>44082</v>
      </c>
      <c r="F115" s="7">
        <f>IF($D$9="pro Monat",SUMIF('2) Tagebucheintrag --&gt;'!B:B,'3) Diagramm'!B115,'2) Tagebucheintrag --&gt;'!L:L)+SUMIF('2) Tagebucheintrag --&gt;'!B:B,'3) Diagramm'!B115,'2) Tagebucheintrag --&gt;'!J:J),SUMIF('2) Tagebucheintrag --&gt;'!E:E,'3) Diagramm'!E115,'2) Tagebucheintrag --&gt;'!L:L)+SUMIF('2) Tagebucheintrag --&gt;'!E:E,'3) Diagramm'!E115,'2) Tagebucheintrag --&gt;'!J:J))</f>
        <v>0</v>
      </c>
      <c r="G115" s="7">
        <f>IF($D$9="pro Monat",SUMIF('2) Tagebucheintrag --&gt;'!B:B,'3) Diagramm'!B115,'2) Tagebucheintrag --&gt;'!G:G),SUMIF('2) Tagebucheintrag --&gt;'!E:E,'3) Diagramm'!E115,'2) Tagebucheintrag --&gt;'!G:G))</f>
        <v>0</v>
      </c>
      <c r="H115" s="7">
        <f t="shared" si="13"/>
        <v>0</v>
      </c>
      <c r="I115" s="7">
        <f t="shared" si="15"/>
        <v>-6876.906666666664</v>
      </c>
    </row>
    <row r="116" spans="1:9" x14ac:dyDescent="0.2">
      <c r="A116" s="28">
        <f t="shared" si="16"/>
        <v>5</v>
      </c>
      <c r="B116" s="23">
        <f t="shared" si="17"/>
        <v>44083</v>
      </c>
      <c r="C116" s="19">
        <f t="shared" si="14"/>
        <v>2020</v>
      </c>
      <c r="D116" s="19">
        <f t="shared" si="18"/>
        <v>9</v>
      </c>
      <c r="E116" s="23">
        <f t="shared" si="19"/>
        <v>44083</v>
      </c>
      <c r="F116" s="7">
        <f>IF($D$9="pro Monat",SUMIF('2) Tagebucheintrag --&gt;'!B:B,'3) Diagramm'!B116,'2) Tagebucheintrag --&gt;'!L:L)+SUMIF('2) Tagebucheintrag --&gt;'!B:B,'3) Diagramm'!B116,'2) Tagebucheintrag --&gt;'!J:J),SUMIF('2) Tagebucheintrag --&gt;'!E:E,'3) Diagramm'!E116,'2) Tagebucheintrag --&gt;'!L:L)+SUMIF('2) Tagebucheintrag --&gt;'!E:E,'3) Diagramm'!E116,'2) Tagebucheintrag --&gt;'!J:J))</f>
        <v>0</v>
      </c>
      <c r="G116" s="7">
        <f>IF($D$9="pro Monat",SUMIF('2) Tagebucheintrag --&gt;'!B:B,'3) Diagramm'!B116,'2) Tagebucheintrag --&gt;'!G:G),SUMIF('2) Tagebucheintrag --&gt;'!E:E,'3) Diagramm'!E116,'2) Tagebucheintrag --&gt;'!G:G))</f>
        <v>0</v>
      </c>
      <c r="H116" s="7">
        <f t="shared" si="13"/>
        <v>0</v>
      </c>
      <c r="I116" s="7">
        <f t="shared" si="15"/>
        <v>-6876.906666666664</v>
      </c>
    </row>
    <row r="117" spans="1:9" x14ac:dyDescent="0.2">
      <c r="A117" s="28">
        <f t="shared" si="16"/>
        <v>6</v>
      </c>
      <c r="B117" s="23">
        <f t="shared" si="17"/>
        <v>44084</v>
      </c>
      <c r="C117" s="19">
        <f t="shared" si="14"/>
        <v>2020</v>
      </c>
      <c r="D117" s="19">
        <f t="shared" si="18"/>
        <v>9</v>
      </c>
      <c r="E117" s="23">
        <f t="shared" si="19"/>
        <v>44084</v>
      </c>
      <c r="F117" s="7">
        <f>IF($D$9="pro Monat",SUMIF('2) Tagebucheintrag --&gt;'!B:B,'3) Diagramm'!B117,'2) Tagebucheintrag --&gt;'!L:L)+SUMIF('2) Tagebucheintrag --&gt;'!B:B,'3) Diagramm'!B117,'2) Tagebucheintrag --&gt;'!J:J),SUMIF('2) Tagebucheintrag --&gt;'!E:E,'3) Diagramm'!E117,'2) Tagebucheintrag --&gt;'!L:L)+SUMIF('2) Tagebucheintrag --&gt;'!E:E,'3) Diagramm'!E117,'2) Tagebucheintrag --&gt;'!J:J))</f>
        <v>0</v>
      </c>
      <c r="G117" s="7">
        <f>IF($D$9="pro Monat",SUMIF('2) Tagebucheintrag --&gt;'!B:B,'3) Diagramm'!B117,'2) Tagebucheintrag --&gt;'!G:G),SUMIF('2) Tagebucheintrag --&gt;'!E:E,'3) Diagramm'!E117,'2) Tagebucheintrag --&gt;'!G:G))</f>
        <v>0</v>
      </c>
      <c r="H117" s="7">
        <f t="shared" si="13"/>
        <v>0</v>
      </c>
      <c r="I117" s="7">
        <f t="shared" si="15"/>
        <v>-6876.906666666664</v>
      </c>
    </row>
    <row r="118" spans="1:9" x14ac:dyDescent="0.2">
      <c r="A118" s="28">
        <f t="shared" si="16"/>
        <v>7</v>
      </c>
      <c r="B118" s="23">
        <f t="shared" si="17"/>
        <v>44085</v>
      </c>
      <c r="C118" s="19">
        <f t="shared" si="14"/>
        <v>2020</v>
      </c>
      <c r="D118" s="19">
        <f t="shared" si="18"/>
        <v>9</v>
      </c>
      <c r="E118" s="23">
        <f t="shared" si="19"/>
        <v>44085</v>
      </c>
      <c r="F118" s="7">
        <f>IF($D$9="pro Monat",SUMIF('2) Tagebucheintrag --&gt;'!B:B,'3) Diagramm'!B118,'2) Tagebucheintrag --&gt;'!L:L)+SUMIF('2) Tagebucheintrag --&gt;'!B:B,'3) Diagramm'!B118,'2) Tagebucheintrag --&gt;'!J:J),SUMIF('2) Tagebucheintrag --&gt;'!E:E,'3) Diagramm'!E118,'2) Tagebucheintrag --&gt;'!L:L)+SUMIF('2) Tagebucheintrag --&gt;'!E:E,'3) Diagramm'!E118,'2) Tagebucheintrag --&gt;'!J:J))</f>
        <v>0</v>
      </c>
      <c r="G118" s="7">
        <f>IF($D$9="pro Monat",SUMIF('2) Tagebucheintrag --&gt;'!B:B,'3) Diagramm'!B118,'2) Tagebucheintrag --&gt;'!G:G),SUMIF('2) Tagebucheintrag --&gt;'!E:E,'3) Diagramm'!E118,'2) Tagebucheintrag --&gt;'!G:G))</f>
        <v>0</v>
      </c>
      <c r="H118" s="7">
        <f t="shared" si="13"/>
        <v>0</v>
      </c>
      <c r="I118" s="7">
        <f t="shared" si="15"/>
        <v>-6876.906666666664</v>
      </c>
    </row>
    <row r="119" spans="1:9" x14ac:dyDescent="0.2">
      <c r="A119" s="28">
        <f t="shared" si="16"/>
        <v>8</v>
      </c>
      <c r="B119" s="23">
        <f t="shared" si="17"/>
        <v>44086</v>
      </c>
      <c r="C119" s="19">
        <f t="shared" si="14"/>
        <v>2020</v>
      </c>
      <c r="D119" s="19">
        <f t="shared" si="18"/>
        <v>9</v>
      </c>
      <c r="E119" s="23">
        <f t="shared" si="19"/>
        <v>44086</v>
      </c>
      <c r="F119" s="7">
        <f>IF($D$9="pro Monat",SUMIF('2) Tagebucheintrag --&gt;'!B:B,'3) Diagramm'!B119,'2) Tagebucheintrag --&gt;'!L:L)+SUMIF('2) Tagebucheintrag --&gt;'!B:B,'3) Diagramm'!B119,'2) Tagebucheintrag --&gt;'!J:J),SUMIF('2) Tagebucheintrag --&gt;'!E:E,'3) Diagramm'!E119,'2) Tagebucheintrag --&gt;'!L:L)+SUMIF('2) Tagebucheintrag --&gt;'!E:E,'3) Diagramm'!E119,'2) Tagebucheintrag --&gt;'!J:J))</f>
        <v>0</v>
      </c>
      <c r="G119" s="7">
        <f>IF($D$9="pro Monat",SUMIF('2) Tagebucheintrag --&gt;'!B:B,'3) Diagramm'!B119,'2) Tagebucheintrag --&gt;'!G:G),SUMIF('2) Tagebucheintrag --&gt;'!E:E,'3) Diagramm'!E119,'2) Tagebucheintrag --&gt;'!G:G))</f>
        <v>0</v>
      </c>
      <c r="H119" s="7">
        <f t="shared" si="13"/>
        <v>0</v>
      </c>
      <c r="I119" s="7">
        <f t="shared" si="15"/>
        <v>-6876.906666666664</v>
      </c>
    </row>
    <row r="120" spans="1:9" x14ac:dyDescent="0.2">
      <c r="A120" s="28">
        <f t="shared" si="16"/>
        <v>9</v>
      </c>
      <c r="B120" s="23">
        <f t="shared" si="17"/>
        <v>44087</v>
      </c>
      <c r="C120" s="19">
        <f t="shared" si="14"/>
        <v>2020</v>
      </c>
      <c r="D120" s="19">
        <f t="shared" si="18"/>
        <v>9</v>
      </c>
      <c r="E120" s="23">
        <f t="shared" si="19"/>
        <v>44087</v>
      </c>
      <c r="F120" s="7">
        <f>IF($D$9="pro Monat",SUMIF('2) Tagebucheintrag --&gt;'!B:B,'3) Diagramm'!B120,'2) Tagebucheintrag --&gt;'!L:L)+SUMIF('2) Tagebucheintrag --&gt;'!B:B,'3) Diagramm'!B120,'2) Tagebucheintrag --&gt;'!J:J),SUMIF('2) Tagebucheintrag --&gt;'!E:E,'3) Diagramm'!E120,'2) Tagebucheintrag --&gt;'!L:L)+SUMIF('2) Tagebucheintrag --&gt;'!E:E,'3) Diagramm'!E120,'2) Tagebucheintrag --&gt;'!J:J))</f>
        <v>0</v>
      </c>
      <c r="G120" s="7">
        <f>IF($D$9="pro Monat",SUMIF('2) Tagebucheintrag --&gt;'!B:B,'3) Diagramm'!B120,'2) Tagebucheintrag --&gt;'!G:G),SUMIF('2) Tagebucheintrag --&gt;'!E:E,'3) Diagramm'!E120,'2) Tagebucheintrag --&gt;'!G:G))</f>
        <v>0</v>
      </c>
      <c r="H120" s="7">
        <f t="shared" si="13"/>
        <v>0</v>
      </c>
      <c r="I120" s="7">
        <f t="shared" si="15"/>
        <v>-6876.906666666664</v>
      </c>
    </row>
    <row r="121" spans="1:9" x14ac:dyDescent="0.2">
      <c r="A121" s="28">
        <f t="shared" si="16"/>
        <v>10</v>
      </c>
      <c r="B121" s="23">
        <f t="shared" si="17"/>
        <v>44088</v>
      </c>
      <c r="C121" s="19">
        <f t="shared" si="14"/>
        <v>2020</v>
      </c>
      <c r="D121" s="19">
        <f t="shared" si="18"/>
        <v>9</v>
      </c>
      <c r="E121" s="23">
        <f t="shared" si="19"/>
        <v>44088</v>
      </c>
      <c r="F121" s="7">
        <f>IF($D$9="pro Monat",SUMIF('2) Tagebucheintrag --&gt;'!B:B,'3) Diagramm'!B121,'2) Tagebucheintrag --&gt;'!L:L)+SUMIF('2) Tagebucheintrag --&gt;'!B:B,'3) Diagramm'!B121,'2) Tagebucheintrag --&gt;'!J:J),SUMIF('2) Tagebucheintrag --&gt;'!E:E,'3) Diagramm'!E121,'2) Tagebucheintrag --&gt;'!L:L)+SUMIF('2) Tagebucheintrag --&gt;'!E:E,'3) Diagramm'!E121,'2) Tagebucheintrag --&gt;'!J:J))</f>
        <v>0</v>
      </c>
      <c r="G121" s="7">
        <f>IF($D$9="pro Monat",SUMIF('2) Tagebucheintrag --&gt;'!B:B,'3) Diagramm'!B121,'2) Tagebucheintrag --&gt;'!G:G),SUMIF('2) Tagebucheintrag --&gt;'!E:E,'3) Diagramm'!E121,'2) Tagebucheintrag --&gt;'!G:G))</f>
        <v>0</v>
      </c>
      <c r="H121" s="7">
        <f t="shared" si="13"/>
        <v>0</v>
      </c>
      <c r="I121" s="7">
        <f t="shared" si="15"/>
        <v>-6876.906666666664</v>
      </c>
    </row>
    <row r="122" spans="1:9" x14ac:dyDescent="0.2">
      <c r="A122" s="28">
        <f t="shared" si="16"/>
        <v>11</v>
      </c>
      <c r="B122" s="23">
        <f t="shared" si="17"/>
        <v>44089</v>
      </c>
      <c r="C122" s="19">
        <f t="shared" si="14"/>
        <v>2020</v>
      </c>
      <c r="D122" s="19">
        <f t="shared" si="18"/>
        <v>9</v>
      </c>
      <c r="E122" s="23">
        <f t="shared" si="19"/>
        <v>44089</v>
      </c>
      <c r="F122" s="7">
        <f>IF($D$9="pro Monat",SUMIF('2) Tagebucheintrag --&gt;'!B:B,'3) Diagramm'!B122,'2) Tagebucheintrag --&gt;'!L:L)+SUMIF('2) Tagebucheintrag --&gt;'!B:B,'3) Diagramm'!B122,'2) Tagebucheintrag --&gt;'!J:J),SUMIF('2) Tagebucheintrag --&gt;'!E:E,'3) Diagramm'!E122,'2) Tagebucheintrag --&gt;'!L:L)+SUMIF('2) Tagebucheintrag --&gt;'!E:E,'3) Diagramm'!E122,'2) Tagebucheintrag --&gt;'!J:J))</f>
        <v>0</v>
      </c>
      <c r="G122" s="7">
        <f>IF($D$9="pro Monat",SUMIF('2) Tagebucheintrag --&gt;'!B:B,'3) Diagramm'!B122,'2) Tagebucheintrag --&gt;'!G:G),SUMIF('2) Tagebucheintrag --&gt;'!E:E,'3) Diagramm'!E122,'2) Tagebucheintrag --&gt;'!G:G))</f>
        <v>0</v>
      </c>
      <c r="H122" s="7">
        <f t="shared" si="13"/>
        <v>0</v>
      </c>
      <c r="I122" s="7">
        <f t="shared" si="15"/>
        <v>-6876.906666666664</v>
      </c>
    </row>
    <row r="123" spans="1:9" x14ac:dyDescent="0.2">
      <c r="A123" s="28">
        <f t="shared" si="16"/>
        <v>12</v>
      </c>
      <c r="B123" s="23">
        <f t="shared" si="17"/>
        <v>44090</v>
      </c>
      <c r="C123" s="19">
        <f t="shared" si="14"/>
        <v>2020</v>
      </c>
      <c r="D123" s="19">
        <f t="shared" si="18"/>
        <v>9</v>
      </c>
      <c r="E123" s="23">
        <f t="shared" si="19"/>
        <v>44090</v>
      </c>
      <c r="F123" s="7">
        <f>IF($D$9="pro Monat",SUMIF('2) Tagebucheintrag --&gt;'!B:B,'3) Diagramm'!B123,'2) Tagebucheintrag --&gt;'!L:L)+SUMIF('2) Tagebucheintrag --&gt;'!B:B,'3) Diagramm'!B123,'2) Tagebucheintrag --&gt;'!J:J),SUMIF('2) Tagebucheintrag --&gt;'!E:E,'3) Diagramm'!E123,'2) Tagebucheintrag --&gt;'!L:L)+SUMIF('2) Tagebucheintrag --&gt;'!E:E,'3) Diagramm'!E123,'2) Tagebucheintrag --&gt;'!J:J))</f>
        <v>0</v>
      </c>
      <c r="G123" s="7">
        <f>IF($D$9="pro Monat",SUMIF('2) Tagebucheintrag --&gt;'!B:B,'3) Diagramm'!B123,'2) Tagebucheintrag --&gt;'!G:G),SUMIF('2) Tagebucheintrag --&gt;'!E:E,'3) Diagramm'!E123,'2) Tagebucheintrag --&gt;'!G:G))</f>
        <v>0</v>
      </c>
      <c r="H123" s="7">
        <f t="shared" si="13"/>
        <v>0</v>
      </c>
      <c r="I123" s="7">
        <f t="shared" si="15"/>
        <v>-6876.906666666664</v>
      </c>
    </row>
    <row r="124" spans="1:9" x14ac:dyDescent="0.2">
      <c r="A124" s="28">
        <f t="shared" si="16"/>
        <v>1</v>
      </c>
      <c r="B124" s="23">
        <f t="shared" si="17"/>
        <v>44091</v>
      </c>
      <c r="C124" s="19">
        <f t="shared" si="14"/>
        <v>2020</v>
      </c>
      <c r="D124" s="19">
        <f t="shared" si="18"/>
        <v>9</v>
      </c>
      <c r="E124" s="23">
        <f t="shared" si="19"/>
        <v>44091</v>
      </c>
      <c r="F124" s="7">
        <f>IF($D$9="pro Monat",SUMIF('2) Tagebucheintrag --&gt;'!B:B,'3) Diagramm'!B124,'2) Tagebucheintrag --&gt;'!L:L)+SUMIF('2) Tagebucheintrag --&gt;'!B:B,'3) Diagramm'!B124,'2) Tagebucheintrag --&gt;'!J:J),SUMIF('2) Tagebucheintrag --&gt;'!E:E,'3) Diagramm'!E124,'2) Tagebucheintrag --&gt;'!L:L)+SUMIF('2) Tagebucheintrag --&gt;'!E:E,'3) Diagramm'!E124,'2) Tagebucheintrag --&gt;'!J:J))</f>
        <v>0</v>
      </c>
      <c r="G124" s="7">
        <f>IF($D$9="pro Monat",SUMIF('2) Tagebucheintrag --&gt;'!B:B,'3) Diagramm'!B124,'2) Tagebucheintrag --&gt;'!G:G),SUMIF('2) Tagebucheintrag --&gt;'!E:E,'3) Diagramm'!E124,'2) Tagebucheintrag --&gt;'!G:G))</f>
        <v>0</v>
      </c>
      <c r="H124" s="7">
        <f t="shared" si="13"/>
        <v>0</v>
      </c>
      <c r="I124" s="7">
        <f t="shared" si="15"/>
        <v>-6876.906666666664</v>
      </c>
    </row>
    <row r="125" spans="1:9" x14ac:dyDescent="0.2">
      <c r="A125" s="28">
        <f t="shared" si="16"/>
        <v>2</v>
      </c>
      <c r="B125" s="23">
        <f t="shared" si="17"/>
        <v>44092</v>
      </c>
      <c r="C125" s="19">
        <f t="shared" si="14"/>
        <v>2020</v>
      </c>
      <c r="D125" s="19">
        <f t="shared" si="18"/>
        <v>9</v>
      </c>
      <c r="E125" s="23">
        <f t="shared" si="19"/>
        <v>44092</v>
      </c>
      <c r="F125" s="7">
        <f>IF($D$9="pro Monat",SUMIF('2) Tagebucheintrag --&gt;'!B:B,'3) Diagramm'!B125,'2) Tagebucheintrag --&gt;'!L:L)+SUMIF('2) Tagebucheintrag --&gt;'!B:B,'3) Diagramm'!B125,'2) Tagebucheintrag --&gt;'!J:J),SUMIF('2) Tagebucheintrag --&gt;'!E:E,'3) Diagramm'!E125,'2) Tagebucheintrag --&gt;'!L:L)+SUMIF('2) Tagebucheintrag --&gt;'!E:E,'3) Diagramm'!E125,'2) Tagebucheintrag --&gt;'!J:J))</f>
        <v>0</v>
      </c>
      <c r="G125" s="7">
        <f>IF($D$9="pro Monat",SUMIF('2) Tagebucheintrag --&gt;'!B:B,'3) Diagramm'!B125,'2) Tagebucheintrag --&gt;'!G:G),SUMIF('2) Tagebucheintrag --&gt;'!E:E,'3) Diagramm'!E125,'2) Tagebucheintrag --&gt;'!G:G))</f>
        <v>0</v>
      </c>
      <c r="H125" s="7">
        <f t="shared" si="13"/>
        <v>0</v>
      </c>
      <c r="I125" s="7">
        <f t="shared" si="15"/>
        <v>-6876.906666666664</v>
      </c>
    </row>
    <row r="126" spans="1:9" x14ac:dyDescent="0.2">
      <c r="A126" s="28">
        <f t="shared" si="16"/>
        <v>3</v>
      </c>
      <c r="B126" s="23">
        <f t="shared" si="17"/>
        <v>44093</v>
      </c>
      <c r="C126" s="19">
        <f t="shared" si="14"/>
        <v>2020</v>
      </c>
      <c r="D126" s="19">
        <f t="shared" si="18"/>
        <v>9</v>
      </c>
      <c r="E126" s="23">
        <f t="shared" si="19"/>
        <v>44093</v>
      </c>
      <c r="F126" s="7">
        <f>IF($D$9="pro Monat",SUMIF('2) Tagebucheintrag --&gt;'!B:B,'3) Diagramm'!B126,'2) Tagebucheintrag --&gt;'!L:L)+SUMIF('2) Tagebucheintrag --&gt;'!B:B,'3) Diagramm'!B126,'2) Tagebucheintrag --&gt;'!J:J),SUMIF('2) Tagebucheintrag --&gt;'!E:E,'3) Diagramm'!E126,'2) Tagebucheintrag --&gt;'!L:L)+SUMIF('2) Tagebucheintrag --&gt;'!E:E,'3) Diagramm'!E126,'2) Tagebucheintrag --&gt;'!J:J))</f>
        <v>0</v>
      </c>
      <c r="G126" s="7">
        <f>IF($D$9="pro Monat",SUMIF('2) Tagebucheintrag --&gt;'!B:B,'3) Diagramm'!B126,'2) Tagebucheintrag --&gt;'!G:G),SUMIF('2) Tagebucheintrag --&gt;'!E:E,'3) Diagramm'!E126,'2) Tagebucheintrag --&gt;'!G:G))</f>
        <v>0</v>
      </c>
      <c r="H126" s="7">
        <f t="shared" si="13"/>
        <v>0</v>
      </c>
      <c r="I126" s="7">
        <f t="shared" si="15"/>
        <v>-6876.906666666664</v>
      </c>
    </row>
    <row r="127" spans="1:9" x14ac:dyDescent="0.2">
      <c r="A127" s="28">
        <f t="shared" si="16"/>
        <v>4</v>
      </c>
      <c r="B127" s="23">
        <f t="shared" si="17"/>
        <v>44094</v>
      </c>
      <c r="C127" s="19">
        <f t="shared" si="14"/>
        <v>2020</v>
      </c>
      <c r="D127" s="19">
        <f t="shared" si="18"/>
        <v>9</v>
      </c>
      <c r="E127" s="23">
        <f t="shared" si="19"/>
        <v>44094</v>
      </c>
      <c r="F127" s="7">
        <f>IF($D$9="pro Monat",SUMIF('2) Tagebucheintrag --&gt;'!B:B,'3) Diagramm'!B127,'2) Tagebucheintrag --&gt;'!L:L)+SUMIF('2) Tagebucheintrag --&gt;'!B:B,'3) Diagramm'!B127,'2) Tagebucheintrag --&gt;'!J:J),SUMIF('2) Tagebucheintrag --&gt;'!E:E,'3) Diagramm'!E127,'2) Tagebucheintrag --&gt;'!L:L)+SUMIF('2) Tagebucheintrag --&gt;'!E:E,'3) Diagramm'!E127,'2) Tagebucheintrag --&gt;'!J:J))</f>
        <v>0</v>
      </c>
      <c r="G127" s="7">
        <f>IF($D$9="pro Monat",SUMIF('2) Tagebucheintrag --&gt;'!B:B,'3) Diagramm'!B127,'2) Tagebucheintrag --&gt;'!G:G),SUMIF('2) Tagebucheintrag --&gt;'!E:E,'3) Diagramm'!E127,'2) Tagebucheintrag --&gt;'!G:G))</f>
        <v>0</v>
      </c>
      <c r="H127" s="7">
        <f t="shared" si="13"/>
        <v>0</v>
      </c>
      <c r="I127" s="7">
        <f t="shared" si="15"/>
        <v>-6876.906666666664</v>
      </c>
    </row>
    <row r="128" spans="1:9" x14ac:dyDescent="0.2">
      <c r="A128" s="28">
        <f t="shared" si="16"/>
        <v>5</v>
      </c>
      <c r="B128" s="23">
        <f t="shared" si="17"/>
        <v>44095</v>
      </c>
      <c r="C128" s="19">
        <f t="shared" si="14"/>
        <v>2020</v>
      </c>
      <c r="D128" s="19">
        <f t="shared" si="18"/>
        <v>9</v>
      </c>
      <c r="E128" s="23">
        <f t="shared" si="19"/>
        <v>44095</v>
      </c>
      <c r="F128" s="7">
        <f>IF($D$9="pro Monat",SUMIF('2) Tagebucheintrag --&gt;'!B:B,'3) Diagramm'!B128,'2) Tagebucheintrag --&gt;'!L:L)+SUMIF('2) Tagebucheintrag --&gt;'!B:B,'3) Diagramm'!B128,'2) Tagebucheintrag --&gt;'!J:J),SUMIF('2) Tagebucheintrag --&gt;'!E:E,'3) Diagramm'!E128,'2) Tagebucheintrag --&gt;'!L:L)+SUMIF('2) Tagebucheintrag --&gt;'!E:E,'3) Diagramm'!E128,'2) Tagebucheintrag --&gt;'!J:J))</f>
        <v>0</v>
      </c>
      <c r="G128" s="7">
        <f>IF($D$9="pro Monat",SUMIF('2) Tagebucheintrag --&gt;'!B:B,'3) Diagramm'!B128,'2) Tagebucheintrag --&gt;'!G:G),SUMIF('2) Tagebucheintrag --&gt;'!E:E,'3) Diagramm'!E128,'2) Tagebucheintrag --&gt;'!G:G))</f>
        <v>0</v>
      </c>
      <c r="H128" s="7">
        <f t="shared" si="13"/>
        <v>0</v>
      </c>
      <c r="I128" s="7">
        <f t="shared" si="15"/>
        <v>-6876.906666666664</v>
      </c>
    </row>
    <row r="129" spans="1:9" x14ac:dyDescent="0.2">
      <c r="A129" s="28">
        <f t="shared" si="16"/>
        <v>6</v>
      </c>
      <c r="B129" s="23">
        <f t="shared" si="17"/>
        <v>44096</v>
      </c>
      <c r="C129" s="19">
        <f t="shared" si="14"/>
        <v>2020</v>
      </c>
      <c r="D129" s="19">
        <f t="shared" si="18"/>
        <v>9</v>
      </c>
      <c r="E129" s="23">
        <f t="shared" si="19"/>
        <v>44096</v>
      </c>
      <c r="F129" s="7">
        <f>IF($D$9="pro Monat",SUMIF('2) Tagebucheintrag --&gt;'!B:B,'3) Diagramm'!B129,'2) Tagebucheintrag --&gt;'!L:L)+SUMIF('2) Tagebucheintrag --&gt;'!B:B,'3) Diagramm'!B129,'2) Tagebucheintrag --&gt;'!J:J),SUMIF('2) Tagebucheintrag --&gt;'!E:E,'3) Diagramm'!E129,'2) Tagebucheintrag --&gt;'!L:L)+SUMIF('2) Tagebucheintrag --&gt;'!E:E,'3) Diagramm'!E129,'2) Tagebucheintrag --&gt;'!J:J))</f>
        <v>0</v>
      </c>
      <c r="G129" s="7">
        <f>IF($D$9="pro Monat",SUMIF('2) Tagebucheintrag --&gt;'!B:B,'3) Diagramm'!B129,'2) Tagebucheintrag --&gt;'!G:G),SUMIF('2) Tagebucheintrag --&gt;'!E:E,'3) Diagramm'!E129,'2) Tagebucheintrag --&gt;'!G:G))</f>
        <v>0</v>
      </c>
      <c r="H129" s="7">
        <f t="shared" si="13"/>
        <v>0</v>
      </c>
      <c r="I129" s="7">
        <f t="shared" si="15"/>
        <v>-6876.906666666664</v>
      </c>
    </row>
    <row r="130" spans="1:9" x14ac:dyDescent="0.2">
      <c r="A130" s="28">
        <f t="shared" si="16"/>
        <v>7</v>
      </c>
      <c r="B130" s="23">
        <f t="shared" si="17"/>
        <v>44097</v>
      </c>
      <c r="C130" s="19">
        <f t="shared" si="14"/>
        <v>2020</v>
      </c>
      <c r="D130" s="19">
        <f t="shared" si="18"/>
        <v>9</v>
      </c>
      <c r="E130" s="23">
        <f t="shared" si="19"/>
        <v>44097</v>
      </c>
      <c r="F130" s="7">
        <f>IF($D$9="pro Monat",SUMIF('2) Tagebucheintrag --&gt;'!B:B,'3) Diagramm'!B130,'2) Tagebucheintrag --&gt;'!L:L)+SUMIF('2) Tagebucheintrag --&gt;'!B:B,'3) Diagramm'!B130,'2) Tagebucheintrag --&gt;'!J:J),SUMIF('2) Tagebucheintrag --&gt;'!E:E,'3) Diagramm'!E130,'2) Tagebucheintrag --&gt;'!L:L)+SUMIF('2) Tagebucheintrag --&gt;'!E:E,'3) Diagramm'!E130,'2) Tagebucheintrag --&gt;'!J:J))</f>
        <v>0</v>
      </c>
      <c r="G130" s="7">
        <f>IF($D$9="pro Monat",SUMIF('2) Tagebucheintrag --&gt;'!B:B,'3) Diagramm'!B130,'2) Tagebucheintrag --&gt;'!G:G),SUMIF('2) Tagebucheintrag --&gt;'!E:E,'3) Diagramm'!E130,'2) Tagebucheintrag --&gt;'!G:G))</f>
        <v>0</v>
      </c>
      <c r="H130" s="7">
        <f t="shared" si="13"/>
        <v>0</v>
      </c>
      <c r="I130" s="7">
        <f t="shared" si="15"/>
        <v>-6876.906666666664</v>
      </c>
    </row>
    <row r="131" spans="1:9" x14ac:dyDescent="0.2">
      <c r="A131" s="28">
        <f t="shared" si="16"/>
        <v>8</v>
      </c>
      <c r="B131" s="23">
        <f t="shared" si="17"/>
        <v>44098</v>
      </c>
      <c r="C131" s="19">
        <f t="shared" si="14"/>
        <v>2020</v>
      </c>
      <c r="D131" s="19">
        <f t="shared" si="18"/>
        <v>9</v>
      </c>
      <c r="E131" s="23">
        <f t="shared" si="19"/>
        <v>44098</v>
      </c>
      <c r="F131" s="7">
        <f>IF($D$9="pro Monat",SUMIF('2) Tagebucheintrag --&gt;'!B:B,'3) Diagramm'!B131,'2) Tagebucheintrag --&gt;'!L:L)+SUMIF('2) Tagebucheintrag --&gt;'!B:B,'3) Diagramm'!B131,'2) Tagebucheintrag --&gt;'!J:J),SUMIF('2) Tagebucheintrag --&gt;'!E:E,'3) Diagramm'!E131,'2) Tagebucheintrag --&gt;'!L:L)+SUMIF('2) Tagebucheintrag --&gt;'!E:E,'3) Diagramm'!E131,'2) Tagebucheintrag --&gt;'!J:J))</f>
        <v>0</v>
      </c>
      <c r="G131" s="7">
        <f>IF($D$9="pro Monat",SUMIF('2) Tagebucheintrag --&gt;'!B:B,'3) Diagramm'!B131,'2) Tagebucheintrag --&gt;'!G:G),SUMIF('2) Tagebucheintrag --&gt;'!E:E,'3) Diagramm'!E131,'2) Tagebucheintrag --&gt;'!G:G))</f>
        <v>0</v>
      </c>
      <c r="H131" s="7">
        <f t="shared" si="13"/>
        <v>0</v>
      </c>
      <c r="I131" s="7">
        <f t="shared" si="15"/>
        <v>-6876.906666666664</v>
      </c>
    </row>
    <row r="132" spans="1:9" x14ac:dyDescent="0.2">
      <c r="A132" s="28">
        <f t="shared" si="16"/>
        <v>9</v>
      </c>
      <c r="B132" s="23">
        <f t="shared" si="17"/>
        <v>44099</v>
      </c>
      <c r="C132" s="19">
        <f t="shared" si="14"/>
        <v>2020</v>
      </c>
      <c r="D132" s="19">
        <f t="shared" si="18"/>
        <v>9</v>
      </c>
      <c r="E132" s="23">
        <f t="shared" si="19"/>
        <v>44099</v>
      </c>
      <c r="F132" s="7">
        <f>IF($D$9="pro Monat",SUMIF('2) Tagebucheintrag --&gt;'!B:B,'3) Diagramm'!B132,'2) Tagebucheintrag --&gt;'!L:L)+SUMIF('2) Tagebucheintrag --&gt;'!B:B,'3) Diagramm'!B132,'2) Tagebucheintrag --&gt;'!J:J),SUMIF('2) Tagebucheintrag --&gt;'!E:E,'3) Diagramm'!E132,'2) Tagebucheintrag --&gt;'!L:L)+SUMIF('2) Tagebucheintrag --&gt;'!E:E,'3) Diagramm'!E132,'2) Tagebucheintrag --&gt;'!J:J))</f>
        <v>0</v>
      </c>
      <c r="G132" s="7">
        <f>IF($D$9="pro Monat",SUMIF('2) Tagebucheintrag --&gt;'!B:B,'3) Diagramm'!B132,'2) Tagebucheintrag --&gt;'!G:G),SUMIF('2) Tagebucheintrag --&gt;'!E:E,'3) Diagramm'!E132,'2) Tagebucheintrag --&gt;'!G:G))</f>
        <v>0</v>
      </c>
      <c r="H132" s="7">
        <f t="shared" si="13"/>
        <v>0</v>
      </c>
      <c r="I132" s="7">
        <f t="shared" si="15"/>
        <v>-6876.906666666664</v>
      </c>
    </row>
    <row r="133" spans="1:9" x14ac:dyDescent="0.2">
      <c r="A133" s="28">
        <f t="shared" si="16"/>
        <v>10</v>
      </c>
      <c r="B133" s="23">
        <f t="shared" si="17"/>
        <v>44100</v>
      </c>
      <c r="C133" s="19">
        <f t="shared" si="14"/>
        <v>2020</v>
      </c>
      <c r="D133" s="19">
        <f t="shared" si="18"/>
        <v>9</v>
      </c>
      <c r="E133" s="23">
        <f t="shared" si="19"/>
        <v>44100</v>
      </c>
      <c r="F133" s="7">
        <f>IF($D$9="pro Monat",SUMIF('2) Tagebucheintrag --&gt;'!B:B,'3) Diagramm'!B133,'2) Tagebucheintrag --&gt;'!L:L)+SUMIF('2) Tagebucheintrag --&gt;'!B:B,'3) Diagramm'!B133,'2) Tagebucheintrag --&gt;'!J:J),SUMIF('2) Tagebucheintrag --&gt;'!E:E,'3) Diagramm'!E133,'2) Tagebucheintrag --&gt;'!L:L)+SUMIF('2) Tagebucheintrag --&gt;'!E:E,'3) Diagramm'!E133,'2) Tagebucheintrag --&gt;'!J:J))</f>
        <v>0</v>
      </c>
      <c r="G133" s="7">
        <f>IF($D$9="pro Monat",SUMIF('2) Tagebucheintrag --&gt;'!B:B,'3) Diagramm'!B133,'2) Tagebucheintrag --&gt;'!G:G),SUMIF('2) Tagebucheintrag --&gt;'!E:E,'3) Diagramm'!E133,'2) Tagebucheintrag --&gt;'!G:G))</f>
        <v>0</v>
      </c>
      <c r="H133" s="7">
        <f t="shared" si="13"/>
        <v>0</v>
      </c>
      <c r="I133" s="7">
        <f t="shared" si="15"/>
        <v>-6876.906666666664</v>
      </c>
    </row>
    <row r="134" spans="1:9" x14ac:dyDescent="0.2">
      <c r="A134" s="28">
        <f t="shared" si="16"/>
        <v>11</v>
      </c>
      <c r="B134" s="23">
        <f t="shared" si="17"/>
        <v>44101</v>
      </c>
      <c r="C134" s="19">
        <f t="shared" si="14"/>
        <v>2020</v>
      </c>
      <c r="D134" s="19">
        <f t="shared" si="18"/>
        <v>9</v>
      </c>
      <c r="E134" s="23">
        <f t="shared" si="19"/>
        <v>44101</v>
      </c>
      <c r="F134" s="7">
        <f>IF($D$9="pro Monat",SUMIF('2) Tagebucheintrag --&gt;'!B:B,'3) Diagramm'!B134,'2) Tagebucheintrag --&gt;'!L:L)+SUMIF('2) Tagebucheintrag --&gt;'!B:B,'3) Diagramm'!B134,'2) Tagebucheintrag --&gt;'!J:J),SUMIF('2) Tagebucheintrag --&gt;'!E:E,'3) Diagramm'!E134,'2) Tagebucheintrag --&gt;'!L:L)+SUMIF('2) Tagebucheintrag --&gt;'!E:E,'3) Diagramm'!E134,'2) Tagebucheintrag --&gt;'!J:J))</f>
        <v>0</v>
      </c>
      <c r="G134" s="7">
        <f>IF($D$9="pro Monat",SUMIF('2) Tagebucheintrag --&gt;'!B:B,'3) Diagramm'!B134,'2) Tagebucheintrag --&gt;'!G:G),SUMIF('2) Tagebucheintrag --&gt;'!E:E,'3) Diagramm'!E134,'2) Tagebucheintrag --&gt;'!G:G))</f>
        <v>0</v>
      </c>
      <c r="H134" s="7">
        <f t="shared" si="13"/>
        <v>0</v>
      </c>
      <c r="I134" s="7">
        <f t="shared" si="15"/>
        <v>-6876.906666666664</v>
      </c>
    </row>
    <row r="135" spans="1:9" x14ac:dyDescent="0.2">
      <c r="A135" s="28">
        <f t="shared" si="16"/>
        <v>12</v>
      </c>
      <c r="B135" s="23">
        <f t="shared" si="17"/>
        <v>44102</v>
      </c>
      <c r="C135" s="19">
        <f t="shared" si="14"/>
        <v>2020</v>
      </c>
      <c r="D135" s="19">
        <f t="shared" si="18"/>
        <v>9</v>
      </c>
      <c r="E135" s="23">
        <f t="shared" si="19"/>
        <v>44102</v>
      </c>
      <c r="F135" s="7">
        <f>IF($D$9="pro Monat",SUMIF('2) Tagebucheintrag --&gt;'!B:B,'3) Diagramm'!B135,'2) Tagebucheintrag --&gt;'!L:L)+SUMIF('2) Tagebucheintrag --&gt;'!B:B,'3) Diagramm'!B135,'2) Tagebucheintrag --&gt;'!J:J),SUMIF('2) Tagebucheintrag --&gt;'!E:E,'3) Diagramm'!E135,'2) Tagebucheintrag --&gt;'!L:L)+SUMIF('2) Tagebucheintrag --&gt;'!E:E,'3) Diagramm'!E135,'2) Tagebucheintrag --&gt;'!J:J))</f>
        <v>0</v>
      </c>
      <c r="G135" s="7">
        <f>IF($D$9="pro Monat",SUMIF('2) Tagebucheintrag --&gt;'!B:B,'3) Diagramm'!B135,'2) Tagebucheintrag --&gt;'!G:G),SUMIF('2) Tagebucheintrag --&gt;'!E:E,'3) Diagramm'!E135,'2) Tagebucheintrag --&gt;'!G:G))</f>
        <v>0</v>
      </c>
      <c r="H135" s="7">
        <f t="shared" si="13"/>
        <v>0</v>
      </c>
      <c r="I135" s="7">
        <f t="shared" si="15"/>
        <v>-6876.906666666664</v>
      </c>
    </row>
    <row r="136" spans="1:9" x14ac:dyDescent="0.2">
      <c r="A136" s="28">
        <f t="shared" si="16"/>
        <v>1</v>
      </c>
      <c r="B136" s="23">
        <f t="shared" si="17"/>
        <v>44103</v>
      </c>
      <c r="C136" s="19">
        <f t="shared" si="14"/>
        <v>2020</v>
      </c>
      <c r="D136" s="19">
        <f t="shared" si="18"/>
        <v>9</v>
      </c>
      <c r="E136" s="23">
        <f t="shared" si="19"/>
        <v>44103</v>
      </c>
      <c r="F136" s="7">
        <f>IF($D$9="pro Monat",SUMIF('2) Tagebucheintrag --&gt;'!B:B,'3) Diagramm'!B136,'2) Tagebucheintrag --&gt;'!L:L)+SUMIF('2) Tagebucheintrag --&gt;'!B:B,'3) Diagramm'!B136,'2) Tagebucheintrag --&gt;'!J:J),SUMIF('2) Tagebucheintrag --&gt;'!E:E,'3) Diagramm'!E136,'2) Tagebucheintrag --&gt;'!L:L)+SUMIF('2) Tagebucheintrag --&gt;'!E:E,'3) Diagramm'!E136,'2) Tagebucheintrag --&gt;'!J:J))</f>
        <v>0</v>
      </c>
      <c r="G136" s="7">
        <f>IF($D$9="pro Monat",SUMIF('2) Tagebucheintrag --&gt;'!B:B,'3) Diagramm'!B136,'2) Tagebucheintrag --&gt;'!G:G),SUMIF('2) Tagebucheintrag --&gt;'!E:E,'3) Diagramm'!E136,'2) Tagebucheintrag --&gt;'!G:G))</f>
        <v>0</v>
      </c>
      <c r="H136" s="7">
        <f t="shared" si="13"/>
        <v>0</v>
      </c>
      <c r="I136" s="7">
        <f t="shared" si="15"/>
        <v>-6876.906666666664</v>
      </c>
    </row>
    <row r="137" spans="1:9" x14ac:dyDescent="0.2">
      <c r="A137" s="28">
        <f t="shared" si="16"/>
        <v>2</v>
      </c>
      <c r="B137" s="23">
        <f t="shared" si="17"/>
        <v>44104</v>
      </c>
      <c r="C137" s="19">
        <f t="shared" si="14"/>
        <v>2020</v>
      </c>
      <c r="D137" s="19">
        <f t="shared" si="18"/>
        <v>9</v>
      </c>
      <c r="E137" s="23">
        <f t="shared" si="19"/>
        <v>44104</v>
      </c>
      <c r="F137" s="7">
        <f>IF($D$9="pro Monat",SUMIF('2) Tagebucheintrag --&gt;'!B:B,'3) Diagramm'!B137,'2) Tagebucheintrag --&gt;'!L:L)+SUMIF('2) Tagebucheintrag --&gt;'!B:B,'3) Diagramm'!B137,'2) Tagebucheintrag --&gt;'!J:J),SUMIF('2) Tagebucheintrag --&gt;'!E:E,'3) Diagramm'!E137,'2) Tagebucheintrag --&gt;'!L:L)+SUMIF('2) Tagebucheintrag --&gt;'!E:E,'3) Diagramm'!E137,'2) Tagebucheintrag --&gt;'!J:J))</f>
        <v>0</v>
      </c>
      <c r="G137" s="7">
        <f>IF($D$9="pro Monat",SUMIF('2) Tagebucheintrag --&gt;'!B:B,'3) Diagramm'!B137,'2) Tagebucheintrag --&gt;'!G:G),SUMIF('2) Tagebucheintrag --&gt;'!E:E,'3) Diagramm'!E137,'2) Tagebucheintrag --&gt;'!G:G))</f>
        <v>0</v>
      </c>
      <c r="H137" s="7">
        <f t="shared" si="13"/>
        <v>0</v>
      </c>
      <c r="I137" s="7">
        <f t="shared" si="15"/>
        <v>-6876.906666666664</v>
      </c>
    </row>
    <row r="138" spans="1:9" x14ac:dyDescent="0.2">
      <c r="A138" s="29"/>
      <c r="B138" s="25"/>
      <c r="C138" s="26"/>
      <c r="D138" s="26"/>
      <c r="E138" s="25"/>
      <c r="F138" s="27"/>
      <c r="G138" s="27"/>
      <c r="H138" s="27"/>
      <c r="I138" s="27"/>
    </row>
    <row r="139" spans="1:9" x14ac:dyDescent="0.2">
      <c r="A139" s="29"/>
      <c r="B139" s="25"/>
      <c r="C139" s="26"/>
      <c r="D139" s="26"/>
      <c r="E139" s="25"/>
      <c r="F139" s="27"/>
      <c r="G139" s="27"/>
      <c r="H139" s="27"/>
      <c r="I139" s="27"/>
    </row>
    <row r="140" spans="1:9" x14ac:dyDescent="0.2">
      <c r="A140" s="29"/>
      <c r="B140" s="25"/>
      <c r="C140" s="26"/>
      <c r="D140" s="26"/>
      <c r="E140" s="25"/>
      <c r="F140" s="27"/>
      <c r="G140" s="27"/>
      <c r="H140" s="27"/>
      <c r="I140" s="27"/>
    </row>
    <row r="141" spans="1:9" x14ac:dyDescent="0.2">
      <c r="A141" s="29"/>
      <c r="B141" s="25"/>
      <c r="C141" s="26"/>
      <c r="D141" s="26"/>
      <c r="E141" s="25"/>
      <c r="F141" s="27"/>
      <c r="G141" s="27"/>
      <c r="H141" s="27"/>
      <c r="I141" s="27"/>
    </row>
    <row r="142" spans="1:9" x14ac:dyDescent="0.2">
      <c r="A142" s="29"/>
      <c r="B142" s="25"/>
      <c r="C142" s="26"/>
      <c r="D142" s="26"/>
      <c r="E142" s="25"/>
      <c r="F142" s="27"/>
      <c r="G142" s="27"/>
      <c r="H142" s="27"/>
      <c r="I142" s="27"/>
    </row>
    <row r="143" spans="1:9" x14ac:dyDescent="0.2">
      <c r="A143" s="29"/>
      <c r="B143" s="25"/>
      <c r="C143" s="26"/>
      <c r="D143" s="26"/>
      <c r="E143" s="25"/>
      <c r="F143" s="27"/>
      <c r="G143" s="27"/>
      <c r="H143" s="27"/>
      <c r="I143" s="27"/>
    </row>
    <row r="144" spans="1:9" x14ac:dyDescent="0.2">
      <c r="A144" s="29"/>
      <c r="B144" s="25"/>
      <c r="C144" s="26"/>
      <c r="D144" s="26"/>
      <c r="E144" s="25"/>
      <c r="F144" s="27"/>
      <c r="G144" s="27"/>
      <c r="H144" s="27"/>
      <c r="I144" s="27"/>
    </row>
    <row r="145" spans="1:9" x14ac:dyDescent="0.2">
      <c r="A145" s="29"/>
      <c r="B145" s="25"/>
      <c r="C145" s="26"/>
      <c r="D145" s="26"/>
      <c r="E145" s="25"/>
      <c r="F145" s="27"/>
      <c r="G145" s="27"/>
      <c r="H145" s="27"/>
      <c r="I145" s="27"/>
    </row>
    <row r="146" spans="1:9" x14ac:dyDescent="0.2">
      <c r="A146" s="29"/>
      <c r="B146" s="25"/>
      <c r="C146" s="26"/>
      <c r="D146" s="26"/>
      <c r="E146" s="25"/>
      <c r="F146" s="27"/>
      <c r="G146" s="27"/>
      <c r="H146" s="27"/>
      <c r="I146" s="27"/>
    </row>
    <row r="147" spans="1:9" x14ac:dyDescent="0.2">
      <c r="A147" s="29"/>
      <c r="B147" s="25"/>
      <c r="C147" s="26"/>
      <c r="D147" s="26"/>
      <c r="E147" s="25"/>
      <c r="F147" s="27"/>
      <c r="G147" s="27"/>
      <c r="H147" s="27"/>
      <c r="I147" s="27"/>
    </row>
    <row r="148" spans="1:9" x14ac:dyDescent="0.2">
      <c r="A148" s="29"/>
      <c r="B148" s="25"/>
      <c r="C148" s="26"/>
      <c r="D148" s="26"/>
      <c r="E148" s="25"/>
      <c r="F148" s="27"/>
      <c r="G148" s="27"/>
      <c r="H148" s="27"/>
      <c r="I148" s="27"/>
    </row>
    <row r="149" spans="1:9" x14ac:dyDescent="0.2">
      <c r="A149" s="29"/>
      <c r="B149" s="25"/>
      <c r="C149" s="26"/>
      <c r="D149" s="26"/>
      <c r="E149" s="25"/>
      <c r="F149" s="27"/>
      <c r="G149" s="27"/>
      <c r="H149" s="27"/>
      <c r="I149" s="27"/>
    </row>
    <row r="150" spans="1:9" x14ac:dyDescent="0.2">
      <c r="A150" s="29"/>
      <c r="B150" s="25"/>
      <c r="C150" s="26"/>
      <c r="D150" s="26"/>
      <c r="E150" s="25"/>
      <c r="F150" s="27"/>
      <c r="G150" s="27"/>
      <c r="H150" s="27"/>
      <c r="I150" s="27"/>
    </row>
    <row r="151" spans="1:9" x14ac:dyDescent="0.2">
      <c r="A151" s="29"/>
      <c r="B151" s="25"/>
      <c r="C151" s="26"/>
      <c r="D151" s="26"/>
      <c r="E151" s="25"/>
      <c r="F151" s="27"/>
      <c r="G151" s="27"/>
      <c r="H151" s="27"/>
      <c r="I151" s="27"/>
    </row>
    <row r="152" spans="1:9" x14ac:dyDescent="0.2">
      <c r="A152" s="29"/>
      <c r="B152" s="25"/>
      <c r="C152" s="26"/>
      <c r="D152" s="26"/>
      <c r="E152" s="25"/>
      <c r="F152" s="27"/>
      <c r="G152" s="27"/>
      <c r="H152" s="27"/>
      <c r="I152" s="27"/>
    </row>
    <row r="153" spans="1:9" x14ac:dyDescent="0.2">
      <c r="A153" s="29"/>
      <c r="B153" s="25"/>
      <c r="C153" s="26"/>
      <c r="D153" s="26"/>
      <c r="E153" s="25"/>
      <c r="F153" s="27"/>
      <c r="G153" s="27"/>
      <c r="H153" s="27"/>
      <c r="I153" s="27"/>
    </row>
    <row r="154" spans="1:9" x14ac:dyDescent="0.2">
      <c r="A154" s="29"/>
      <c r="B154" s="25"/>
      <c r="C154" s="26"/>
      <c r="D154" s="26"/>
      <c r="E154" s="25"/>
      <c r="F154" s="27"/>
      <c r="G154" s="27"/>
      <c r="H154" s="27"/>
      <c r="I154" s="27"/>
    </row>
    <row r="155" spans="1:9" x14ac:dyDescent="0.2">
      <c r="A155" s="29"/>
      <c r="B155" s="25"/>
      <c r="C155" s="26"/>
      <c r="D155" s="26"/>
      <c r="E155" s="25"/>
      <c r="F155" s="27"/>
      <c r="G155" s="27"/>
      <c r="H155" s="27"/>
      <c r="I155" s="27"/>
    </row>
    <row r="156" spans="1:9" x14ac:dyDescent="0.2">
      <c r="A156" s="29"/>
      <c r="B156" s="25"/>
      <c r="C156" s="26"/>
      <c r="D156" s="26"/>
      <c r="E156" s="25"/>
      <c r="F156" s="27"/>
      <c r="G156" s="27"/>
      <c r="H156" s="27"/>
      <c r="I156" s="27"/>
    </row>
    <row r="157" spans="1:9" x14ac:dyDescent="0.2">
      <c r="A157" s="29"/>
      <c r="B157" s="25"/>
      <c r="C157" s="26"/>
      <c r="D157" s="26"/>
      <c r="E157" s="25"/>
      <c r="F157" s="27"/>
      <c r="G157" s="27"/>
      <c r="H157" s="27"/>
      <c r="I157" s="27"/>
    </row>
    <row r="158" spans="1:9" x14ac:dyDescent="0.2">
      <c r="A158" s="29"/>
      <c r="B158" s="25"/>
      <c r="C158" s="26"/>
      <c r="D158" s="26"/>
      <c r="E158" s="25"/>
      <c r="F158" s="27"/>
      <c r="G158" s="27"/>
      <c r="H158" s="27"/>
      <c r="I158" s="27"/>
    </row>
    <row r="159" spans="1:9" x14ac:dyDescent="0.2">
      <c r="A159" s="29"/>
      <c r="B159" s="25"/>
      <c r="C159" s="26"/>
      <c r="D159" s="26"/>
      <c r="E159" s="25"/>
      <c r="F159" s="27"/>
      <c r="G159" s="27"/>
      <c r="H159" s="27"/>
      <c r="I159" s="27"/>
    </row>
    <row r="160" spans="1:9" x14ac:dyDescent="0.2">
      <c r="A160" s="29"/>
      <c r="B160" s="25"/>
      <c r="C160" s="26"/>
      <c r="D160" s="26"/>
      <c r="E160" s="25"/>
      <c r="F160" s="27"/>
      <c r="G160" s="27"/>
      <c r="H160" s="27"/>
      <c r="I160" s="27"/>
    </row>
    <row r="161" spans="1:9" x14ac:dyDescent="0.2">
      <c r="A161" s="29"/>
      <c r="B161" s="25"/>
      <c r="C161" s="26"/>
      <c r="D161" s="26"/>
      <c r="E161" s="25"/>
      <c r="F161" s="27"/>
      <c r="G161" s="27"/>
      <c r="H161" s="27"/>
      <c r="I161" s="27"/>
    </row>
    <row r="162" spans="1:9" x14ac:dyDescent="0.2">
      <c r="A162" s="29"/>
      <c r="B162" s="25"/>
      <c r="C162" s="26"/>
      <c r="D162" s="26"/>
      <c r="E162" s="25"/>
      <c r="F162" s="27"/>
      <c r="G162" s="27"/>
      <c r="H162" s="27"/>
      <c r="I162" s="27"/>
    </row>
    <row r="163" spans="1:9" x14ac:dyDescent="0.2">
      <c r="A163" s="29"/>
      <c r="B163" s="25"/>
      <c r="C163" s="26"/>
      <c r="D163" s="26"/>
      <c r="E163" s="25"/>
      <c r="F163" s="27"/>
      <c r="G163" s="27"/>
      <c r="H163" s="27"/>
      <c r="I163" s="27"/>
    </row>
    <row r="164" spans="1:9" x14ac:dyDescent="0.2">
      <c r="A164" s="29"/>
      <c r="B164" s="25"/>
      <c r="C164" s="26"/>
      <c r="D164" s="26"/>
      <c r="E164" s="25"/>
      <c r="F164" s="27"/>
      <c r="G164" s="27"/>
      <c r="H164" s="27"/>
      <c r="I164" s="27"/>
    </row>
    <row r="165" spans="1:9" x14ac:dyDescent="0.2">
      <c r="A165" s="29"/>
      <c r="B165" s="25"/>
      <c r="C165" s="26"/>
      <c r="D165" s="26"/>
      <c r="E165" s="25"/>
      <c r="F165" s="27"/>
      <c r="G165" s="27"/>
      <c r="H165" s="27"/>
      <c r="I165" s="27"/>
    </row>
    <row r="166" spans="1:9" x14ac:dyDescent="0.2">
      <c r="A166" s="29"/>
      <c r="B166" s="25"/>
      <c r="C166" s="26"/>
      <c r="D166" s="26"/>
      <c r="E166" s="25"/>
      <c r="F166" s="27"/>
      <c r="G166" s="27"/>
      <c r="H166" s="27"/>
      <c r="I166" s="27"/>
    </row>
    <row r="167" spans="1:9" x14ac:dyDescent="0.2">
      <c r="A167" s="29"/>
      <c r="B167" s="25"/>
      <c r="C167" s="26"/>
      <c r="D167" s="26"/>
      <c r="E167" s="25"/>
      <c r="F167" s="27"/>
      <c r="G167" s="27"/>
      <c r="H167" s="27"/>
      <c r="I167" s="27"/>
    </row>
    <row r="168" spans="1:9" x14ac:dyDescent="0.2">
      <c r="A168" s="29"/>
      <c r="B168" s="25"/>
      <c r="C168" s="26"/>
      <c r="D168" s="26"/>
      <c r="E168" s="25"/>
      <c r="F168" s="27"/>
      <c r="G168" s="27"/>
      <c r="H168" s="27"/>
      <c r="I168" s="27"/>
    </row>
    <row r="169" spans="1:9" x14ac:dyDescent="0.2">
      <c r="A169" s="29"/>
      <c r="B169" s="25"/>
      <c r="C169" s="26"/>
      <c r="D169" s="26"/>
      <c r="E169" s="25"/>
      <c r="F169" s="27"/>
      <c r="G169" s="27"/>
      <c r="H169" s="27"/>
      <c r="I169" s="27"/>
    </row>
    <row r="170" spans="1:9" x14ac:dyDescent="0.2">
      <c r="A170" s="29"/>
      <c r="B170" s="25"/>
      <c r="C170" s="26"/>
      <c r="D170" s="26"/>
      <c r="E170" s="25"/>
      <c r="F170" s="27"/>
      <c r="G170" s="27"/>
      <c r="H170" s="27"/>
      <c r="I170" s="27"/>
    </row>
    <row r="171" spans="1:9" x14ac:dyDescent="0.2">
      <c r="A171" s="29"/>
      <c r="B171" s="25"/>
      <c r="C171" s="26"/>
      <c r="D171" s="26"/>
      <c r="E171" s="25"/>
      <c r="F171" s="27"/>
      <c r="G171" s="27"/>
      <c r="H171" s="27"/>
      <c r="I171" s="27"/>
    </row>
    <row r="172" spans="1:9" x14ac:dyDescent="0.2">
      <c r="A172" s="29"/>
      <c r="B172" s="25"/>
      <c r="C172" s="26"/>
      <c r="D172" s="26"/>
      <c r="E172" s="25"/>
      <c r="F172" s="27"/>
      <c r="G172" s="27"/>
      <c r="H172" s="27"/>
      <c r="I172" s="27"/>
    </row>
    <row r="173" spans="1:9" x14ac:dyDescent="0.2">
      <c r="A173" s="29"/>
      <c r="B173" s="25"/>
      <c r="C173" s="26"/>
      <c r="D173" s="26"/>
      <c r="E173" s="25"/>
      <c r="F173" s="27"/>
      <c r="G173" s="27"/>
      <c r="H173" s="27"/>
      <c r="I173" s="27"/>
    </row>
    <row r="174" spans="1:9" x14ac:dyDescent="0.2">
      <c r="A174" s="29"/>
      <c r="B174" s="25"/>
      <c r="C174" s="26"/>
      <c r="D174" s="26"/>
      <c r="E174" s="25"/>
      <c r="F174" s="27"/>
      <c r="G174" s="27"/>
      <c r="H174" s="27"/>
      <c r="I174" s="27"/>
    </row>
    <row r="175" spans="1:9" x14ac:dyDescent="0.2">
      <c r="A175" s="29"/>
      <c r="B175" s="25"/>
      <c r="C175" s="26"/>
      <c r="D175" s="26"/>
      <c r="E175" s="25"/>
      <c r="F175" s="27"/>
      <c r="G175" s="27"/>
      <c r="H175" s="27"/>
      <c r="I175" s="27"/>
    </row>
    <row r="176" spans="1:9" x14ac:dyDescent="0.2">
      <c r="A176" s="29"/>
      <c r="B176" s="25"/>
      <c r="C176" s="26"/>
      <c r="D176" s="26"/>
      <c r="E176" s="25"/>
      <c r="F176" s="27"/>
      <c r="G176" s="27"/>
      <c r="H176" s="27"/>
      <c r="I176" s="27"/>
    </row>
    <row r="177" spans="1:9" x14ac:dyDescent="0.2">
      <c r="A177" s="29"/>
      <c r="B177" s="25"/>
      <c r="C177" s="26"/>
      <c r="D177" s="26"/>
      <c r="E177" s="25"/>
      <c r="F177" s="27"/>
      <c r="G177" s="27"/>
      <c r="H177" s="27"/>
      <c r="I177" s="27"/>
    </row>
    <row r="178" spans="1:9" x14ac:dyDescent="0.2">
      <c r="A178" s="29"/>
      <c r="B178" s="25"/>
      <c r="C178" s="26"/>
      <c r="D178" s="26"/>
      <c r="E178" s="25"/>
      <c r="F178" s="27"/>
      <c r="G178" s="27"/>
      <c r="H178" s="27"/>
      <c r="I178" s="27"/>
    </row>
    <row r="179" spans="1:9" x14ac:dyDescent="0.2">
      <c r="A179" s="29"/>
      <c r="B179" s="25"/>
      <c r="C179" s="26"/>
      <c r="D179" s="26"/>
      <c r="E179" s="25"/>
      <c r="F179" s="27"/>
      <c r="G179" s="27"/>
      <c r="H179" s="27"/>
      <c r="I179" s="27"/>
    </row>
    <row r="180" spans="1:9" x14ac:dyDescent="0.2">
      <c r="A180" s="29"/>
      <c r="B180" s="25"/>
      <c r="C180" s="26"/>
      <c r="D180" s="26"/>
      <c r="E180" s="25"/>
      <c r="F180" s="27"/>
      <c r="G180" s="27"/>
      <c r="H180" s="27"/>
      <c r="I180" s="27"/>
    </row>
    <row r="181" spans="1:9" x14ac:dyDescent="0.2">
      <c r="A181" s="29"/>
      <c r="B181" s="25"/>
      <c r="C181" s="26"/>
      <c r="D181" s="26"/>
      <c r="E181" s="25"/>
      <c r="F181" s="27"/>
      <c r="G181" s="27"/>
      <c r="H181" s="27"/>
      <c r="I181" s="27"/>
    </row>
    <row r="182" spans="1:9" x14ac:dyDescent="0.2">
      <c r="A182" s="29"/>
      <c r="B182" s="25"/>
      <c r="C182" s="26"/>
      <c r="D182" s="26"/>
      <c r="E182" s="25"/>
      <c r="F182" s="27"/>
      <c r="G182" s="27"/>
      <c r="H182" s="27"/>
      <c r="I182" s="27"/>
    </row>
    <row r="183" spans="1:9" x14ac:dyDescent="0.2">
      <c r="A183" s="29"/>
      <c r="B183" s="25"/>
      <c r="C183" s="26"/>
      <c r="D183" s="26"/>
      <c r="E183" s="25"/>
      <c r="F183" s="27"/>
      <c r="G183" s="27"/>
      <c r="H183" s="27"/>
      <c r="I183" s="27"/>
    </row>
    <row r="184" spans="1:9" x14ac:dyDescent="0.2">
      <c r="A184" s="29"/>
      <c r="B184" s="25"/>
      <c r="C184" s="26"/>
      <c r="D184" s="26"/>
      <c r="E184" s="25"/>
      <c r="F184" s="27"/>
      <c r="G184" s="27"/>
      <c r="H184" s="27"/>
      <c r="I184" s="27"/>
    </row>
    <row r="185" spans="1:9" x14ac:dyDescent="0.2">
      <c r="A185" s="29"/>
      <c r="B185" s="25"/>
      <c r="C185" s="26"/>
      <c r="D185" s="26"/>
      <c r="E185" s="25"/>
      <c r="F185" s="27"/>
      <c r="G185" s="27"/>
      <c r="H185" s="27"/>
      <c r="I185" s="27"/>
    </row>
    <row r="186" spans="1:9" x14ac:dyDescent="0.2">
      <c r="A186" s="29"/>
      <c r="B186" s="25"/>
      <c r="C186" s="26"/>
      <c r="D186" s="26"/>
      <c r="E186" s="25"/>
      <c r="F186" s="27"/>
      <c r="G186" s="27"/>
      <c r="H186" s="27"/>
      <c r="I186" s="27"/>
    </row>
    <row r="187" spans="1:9" x14ac:dyDescent="0.2">
      <c r="A187" s="29"/>
      <c r="B187" s="25"/>
      <c r="C187" s="26"/>
      <c r="D187" s="26"/>
      <c r="E187" s="25"/>
      <c r="F187" s="27"/>
      <c r="G187" s="27"/>
      <c r="H187" s="27"/>
      <c r="I187" s="27"/>
    </row>
    <row r="188" spans="1:9" x14ac:dyDescent="0.2">
      <c r="A188" s="29"/>
      <c r="B188" s="25"/>
      <c r="C188" s="26"/>
      <c r="D188" s="26"/>
      <c r="E188" s="25"/>
      <c r="F188" s="27"/>
      <c r="G188" s="27"/>
      <c r="H188" s="27"/>
      <c r="I188" s="27"/>
    </row>
    <row r="189" spans="1:9" x14ac:dyDescent="0.2">
      <c r="A189" s="29"/>
      <c r="B189" s="25"/>
      <c r="C189" s="26"/>
      <c r="D189" s="26"/>
      <c r="E189" s="25"/>
      <c r="F189" s="27"/>
      <c r="G189" s="27"/>
      <c r="H189" s="27"/>
      <c r="I189" s="27"/>
    </row>
    <row r="190" spans="1:9" x14ac:dyDescent="0.2">
      <c r="A190" s="29"/>
      <c r="B190" s="25"/>
      <c r="C190" s="26"/>
      <c r="D190" s="26"/>
      <c r="E190" s="25"/>
      <c r="F190" s="27"/>
      <c r="G190" s="27"/>
      <c r="H190" s="27"/>
      <c r="I190" s="27"/>
    </row>
    <row r="191" spans="1:9" x14ac:dyDescent="0.2">
      <c r="A191" s="29"/>
      <c r="B191" s="25"/>
      <c r="C191" s="26"/>
      <c r="D191" s="26"/>
      <c r="E191" s="25"/>
      <c r="F191" s="27"/>
      <c r="G191" s="27"/>
      <c r="H191" s="27"/>
      <c r="I191" s="27"/>
    </row>
    <row r="192" spans="1:9" x14ac:dyDescent="0.2">
      <c r="A192" s="29"/>
      <c r="B192" s="25"/>
      <c r="C192" s="26"/>
      <c r="D192" s="26"/>
      <c r="E192" s="25"/>
      <c r="F192" s="27"/>
      <c r="G192" s="27"/>
      <c r="H192" s="27"/>
      <c r="I192" s="27"/>
    </row>
    <row r="193" spans="1:9" x14ac:dyDescent="0.2">
      <c r="A193" s="29"/>
      <c r="B193" s="25"/>
      <c r="C193" s="26"/>
      <c r="D193" s="26"/>
      <c r="E193" s="25"/>
      <c r="F193" s="27"/>
      <c r="G193" s="27"/>
      <c r="H193" s="27"/>
      <c r="I193" s="27"/>
    </row>
    <row r="194" spans="1:9" x14ac:dyDescent="0.2">
      <c r="A194" s="29"/>
      <c r="B194" s="25"/>
      <c r="C194" s="26"/>
      <c r="D194" s="26"/>
      <c r="E194" s="25"/>
      <c r="F194" s="27"/>
      <c r="G194" s="27"/>
      <c r="H194" s="27"/>
      <c r="I194" s="27"/>
    </row>
    <row r="195" spans="1:9" x14ac:dyDescent="0.2">
      <c r="A195" s="29"/>
      <c r="B195" s="25"/>
      <c r="C195" s="26"/>
      <c r="D195" s="26"/>
      <c r="E195" s="25"/>
      <c r="F195" s="27"/>
      <c r="G195" s="27"/>
      <c r="H195" s="27"/>
      <c r="I195" s="27"/>
    </row>
    <row r="196" spans="1:9" x14ac:dyDescent="0.2">
      <c r="A196" s="29"/>
      <c r="B196" s="25"/>
      <c r="C196" s="26"/>
      <c r="D196" s="26"/>
      <c r="E196" s="25"/>
      <c r="F196" s="27"/>
      <c r="G196" s="27"/>
      <c r="H196" s="27"/>
      <c r="I196" s="27"/>
    </row>
    <row r="197" spans="1:9" x14ac:dyDescent="0.2">
      <c r="A197" s="29"/>
      <c r="B197" s="25"/>
      <c r="C197" s="26"/>
      <c r="D197" s="26"/>
      <c r="E197" s="25"/>
      <c r="F197" s="27"/>
      <c r="G197" s="27"/>
      <c r="H197" s="27"/>
      <c r="I197" s="27"/>
    </row>
    <row r="198" spans="1:9" x14ac:dyDescent="0.2">
      <c r="A198" s="29"/>
      <c r="B198" s="25"/>
      <c r="C198" s="26"/>
      <c r="D198" s="26"/>
      <c r="E198" s="25"/>
      <c r="F198" s="27"/>
      <c r="G198" s="27"/>
      <c r="H198" s="27"/>
      <c r="I198" s="27"/>
    </row>
    <row r="199" spans="1:9" x14ac:dyDescent="0.2">
      <c r="A199" s="29"/>
      <c r="B199" s="25"/>
      <c r="C199" s="26"/>
      <c r="D199" s="26"/>
      <c r="E199" s="25"/>
      <c r="F199" s="27"/>
      <c r="G199" s="27"/>
      <c r="H199" s="27"/>
      <c r="I199" s="27"/>
    </row>
    <row r="200" spans="1:9" x14ac:dyDescent="0.2">
      <c r="A200" s="29"/>
      <c r="B200" s="25"/>
      <c r="C200" s="26"/>
      <c r="D200" s="26"/>
      <c r="E200" s="25"/>
      <c r="F200" s="27"/>
      <c r="G200" s="27"/>
      <c r="H200" s="27"/>
      <c r="I200" s="27"/>
    </row>
    <row r="201" spans="1:9" x14ac:dyDescent="0.2">
      <c r="A201" s="29"/>
      <c r="B201" s="25"/>
      <c r="C201" s="26"/>
      <c r="D201" s="26"/>
      <c r="E201" s="25"/>
      <c r="F201" s="27"/>
      <c r="G201" s="27"/>
      <c r="H201" s="27"/>
      <c r="I201" s="27"/>
    </row>
    <row r="202" spans="1:9" x14ac:dyDescent="0.2">
      <c r="A202" s="29"/>
      <c r="B202" s="25"/>
      <c r="C202" s="26"/>
      <c r="D202" s="26"/>
      <c r="E202" s="25"/>
      <c r="F202" s="27"/>
      <c r="G202" s="27"/>
      <c r="H202" s="27"/>
      <c r="I202" s="27"/>
    </row>
    <row r="203" spans="1:9" x14ac:dyDescent="0.2">
      <c r="A203" s="29"/>
      <c r="B203" s="25"/>
      <c r="C203" s="26"/>
      <c r="D203" s="26"/>
      <c r="E203" s="25"/>
      <c r="F203" s="27"/>
      <c r="G203" s="27"/>
      <c r="H203" s="27"/>
      <c r="I203" s="27"/>
    </row>
    <row r="204" spans="1:9" x14ac:dyDescent="0.2">
      <c r="A204" s="29"/>
      <c r="B204" s="25"/>
      <c r="C204" s="26"/>
      <c r="D204" s="26"/>
      <c r="E204" s="25"/>
      <c r="F204" s="27"/>
      <c r="G204" s="27"/>
      <c r="H204" s="27"/>
      <c r="I204" s="27"/>
    </row>
    <row r="205" spans="1:9" x14ac:dyDescent="0.2">
      <c r="A205" s="29"/>
      <c r="B205" s="25"/>
      <c r="C205" s="26"/>
      <c r="D205" s="26"/>
      <c r="E205" s="25"/>
      <c r="F205" s="27"/>
      <c r="G205" s="27"/>
      <c r="H205" s="27"/>
      <c r="I205" s="27"/>
    </row>
    <row r="206" spans="1:9" x14ac:dyDescent="0.2">
      <c r="A206" s="29"/>
      <c r="B206" s="25"/>
      <c r="C206" s="26"/>
      <c r="D206" s="26"/>
      <c r="E206" s="25"/>
      <c r="F206" s="27"/>
      <c r="G206" s="27"/>
      <c r="H206" s="27"/>
      <c r="I206" s="27"/>
    </row>
    <row r="207" spans="1:9" x14ac:dyDescent="0.2">
      <c r="A207" s="29"/>
      <c r="B207" s="25"/>
      <c r="C207" s="26"/>
      <c r="D207" s="26"/>
      <c r="E207" s="25"/>
      <c r="F207" s="27"/>
      <c r="G207" s="27"/>
      <c r="H207" s="27"/>
      <c r="I207" s="27"/>
    </row>
    <row r="208" spans="1:9" x14ac:dyDescent="0.2">
      <c r="A208" s="29"/>
      <c r="B208" s="25"/>
      <c r="C208" s="26"/>
      <c r="D208" s="26"/>
      <c r="E208" s="25"/>
      <c r="F208" s="27"/>
      <c r="G208" s="27"/>
      <c r="H208" s="27"/>
      <c r="I208" s="27"/>
    </row>
    <row r="209" spans="1:9" x14ac:dyDescent="0.2">
      <c r="A209" s="29"/>
      <c r="B209" s="25"/>
      <c r="C209" s="26"/>
      <c r="D209" s="26"/>
      <c r="E209" s="25"/>
      <c r="F209" s="27"/>
      <c r="G209" s="27"/>
      <c r="H209" s="27"/>
      <c r="I209" s="27"/>
    </row>
    <row r="210" spans="1:9" x14ac:dyDescent="0.2">
      <c r="A210" s="29"/>
      <c r="B210" s="25"/>
      <c r="C210" s="26"/>
      <c r="D210" s="26"/>
      <c r="E210" s="25"/>
      <c r="F210" s="27"/>
      <c r="G210" s="27"/>
      <c r="H210" s="27"/>
      <c r="I210" s="27"/>
    </row>
    <row r="211" spans="1:9" x14ac:dyDescent="0.2">
      <c r="A211" s="29"/>
      <c r="B211" s="25"/>
      <c r="C211" s="26"/>
      <c r="D211" s="26"/>
      <c r="E211" s="25"/>
      <c r="F211" s="27"/>
      <c r="G211" s="27"/>
      <c r="H211" s="27"/>
      <c r="I211" s="27"/>
    </row>
    <row r="212" spans="1:9" x14ac:dyDescent="0.2">
      <c r="A212" s="29"/>
      <c r="B212" s="25"/>
      <c r="C212" s="26"/>
      <c r="D212" s="26"/>
      <c r="E212" s="25"/>
      <c r="F212" s="27"/>
      <c r="G212" s="27"/>
      <c r="H212" s="27"/>
      <c r="I212" s="27"/>
    </row>
    <row r="213" spans="1:9" x14ac:dyDescent="0.2">
      <c r="A213" s="29"/>
      <c r="B213" s="25"/>
      <c r="C213" s="26"/>
      <c r="D213" s="26"/>
      <c r="E213" s="25"/>
      <c r="F213" s="27"/>
      <c r="G213" s="27"/>
      <c r="H213" s="27"/>
      <c r="I213" s="27"/>
    </row>
    <row r="214" spans="1:9" x14ac:dyDescent="0.2">
      <c r="A214" s="29"/>
      <c r="B214" s="25"/>
      <c r="C214" s="26"/>
      <c r="D214" s="26"/>
      <c r="E214" s="25"/>
      <c r="F214" s="27"/>
      <c r="G214" s="27"/>
      <c r="H214" s="27"/>
      <c r="I214" s="27"/>
    </row>
    <row r="215" spans="1:9" x14ac:dyDescent="0.2">
      <c r="A215" s="29"/>
      <c r="B215" s="25"/>
      <c r="C215" s="26"/>
      <c r="D215" s="26"/>
      <c r="E215" s="25"/>
      <c r="F215" s="27"/>
      <c r="G215" s="27"/>
      <c r="H215" s="27"/>
      <c r="I215" s="27"/>
    </row>
    <row r="216" spans="1:9" x14ac:dyDescent="0.2">
      <c r="A216" s="29"/>
      <c r="B216" s="25"/>
      <c r="C216" s="26"/>
      <c r="D216" s="26"/>
      <c r="E216" s="25"/>
      <c r="F216" s="27"/>
      <c r="G216" s="27"/>
      <c r="H216" s="27"/>
      <c r="I216" s="27"/>
    </row>
    <row r="217" spans="1:9" x14ac:dyDescent="0.2">
      <c r="A217" s="29"/>
      <c r="B217" s="25"/>
      <c r="C217" s="26"/>
      <c r="D217" s="26"/>
      <c r="E217" s="25"/>
      <c r="F217" s="27"/>
      <c r="G217" s="27"/>
      <c r="H217" s="27"/>
      <c r="I217" s="27"/>
    </row>
    <row r="218" spans="1:9" x14ac:dyDescent="0.2">
      <c r="A218" s="29"/>
      <c r="B218" s="25"/>
      <c r="C218" s="26"/>
      <c r="D218" s="26"/>
      <c r="E218" s="25"/>
      <c r="F218" s="27"/>
      <c r="G218" s="27"/>
      <c r="H218" s="27"/>
      <c r="I218" s="27"/>
    </row>
    <row r="219" spans="1:9" x14ac:dyDescent="0.2">
      <c r="A219" s="29"/>
      <c r="B219" s="25"/>
      <c r="C219" s="26"/>
      <c r="D219" s="26"/>
      <c r="E219" s="25"/>
      <c r="F219" s="27"/>
      <c r="G219" s="27"/>
      <c r="H219" s="27"/>
      <c r="I219" s="27"/>
    </row>
    <row r="220" spans="1:9" x14ac:dyDescent="0.2">
      <c r="A220" s="29"/>
      <c r="B220" s="25"/>
      <c r="C220" s="26"/>
      <c r="D220" s="26"/>
      <c r="E220" s="25"/>
      <c r="F220" s="27"/>
      <c r="G220" s="27"/>
      <c r="H220" s="27"/>
      <c r="I220" s="27"/>
    </row>
    <row r="221" spans="1:9" x14ac:dyDescent="0.2">
      <c r="A221" s="29"/>
      <c r="B221" s="25"/>
      <c r="C221" s="26"/>
      <c r="D221" s="26"/>
      <c r="E221" s="25"/>
      <c r="F221" s="27"/>
      <c r="G221" s="27"/>
      <c r="H221" s="27"/>
      <c r="I221" s="27"/>
    </row>
    <row r="222" spans="1:9" x14ac:dyDescent="0.2">
      <c r="A222" s="29"/>
      <c r="B222" s="25"/>
      <c r="C222" s="26"/>
      <c r="D222" s="26"/>
      <c r="E222" s="25"/>
      <c r="F222" s="27"/>
      <c r="G222" s="27"/>
      <c r="H222" s="27"/>
      <c r="I222" s="27"/>
    </row>
    <row r="223" spans="1:9" x14ac:dyDescent="0.2">
      <c r="A223" s="29"/>
      <c r="B223" s="25"/>
      <c r="C223" s="26"/>
      <c r="D223" s="26"/>
      <c r="E223" s="25"/>
      <c r="F223" s="27"/>
      <c r="G223" s="27"/>
      <c r="H223" s="27"/>
      <c r="I223" s="27"/>
    </row>
    <row r="224" spans="1:9" x14ac:dyDescent="0.2">
      <c r="A224" s="29"/>
      <c r="B224" s="25"/>
      <c r="C224" s="26"/>
      <c r="D224" s="26"/>
      <c r="E224" s="25"/>
      <c r="F224" s="27"/>
      <c r="G224" s="27"/>
      <c r="H224" s="27"/>
      <c r="I224" s="27"/>
    </row>
    <row r="225" spans="1:9" x14ac:dyDescent="0.2">
      <c r="A225" s="29"/>
      <c r="B225" s="25"/>
      <c r="C225" s="26"/>
      <c r="D225" s="26"/>
      <c r="E225" s="25"/>
      <c r="F225" s="27"/>
      <c r="G225" s="27"/>
      <c r="H225" s="27"/>
      <c r="I225" s="27"/>
    </row>
    <row r="226" spans="1:9" x14ac:dyDescent="0.2">
      <c r="A226" s="29"/>
      <c r="B226" s="25"/>
      <c r="C226" s="26"/>
      <c r="D226" s="26"/>
      <c r="E226" s="25"/>
      <c r="F226" s="27"/>
      <c r="G226" s="27"/>
      <c r="H226" s="27"/>
      <c r="I226" s="27"/>
    </row>
    <row r="227" spans="1:9" x14ac:dyDescent="0.2">
      <c r="A227" s="29"/>
      <c r="B227" s="25"/>
      <c r="C227" s="26"/>
      <c r="D227" s="26"/>
      <c r="E227" s="25"/>
      <c r="F227" s="27"/>
      <c r="G227" s="27"/>
      <c r="H227" s="27"/>
      <c r="I227" s="27"/>
    </row>
    <row r="228" spans="1:9" x14ac:dyDescent="0.2">
      <c r="A228" s="29"/>
      <c r="B228" s="25"/>
      <c r="C228" s="26"/>
      <c r="D228" s="26"/>
      <c r="E228" s="25"/>
      <c r="F228" s="27"/>
      <c r="G228" s="27"/>
      <c r="H228" s="27"/>
      <c r="I228" s="27"/>
    </row>
    <row r="229" spans="1:9" x14ac:dyDescent="0.2">
      <c r="A229" s="29"/>
      <c r="B229" s="25"/>
      <c r="C229" s="26"/>
      <c r="D229" s="26"/>
      <c r="E229" s="25"/>
      <c r="F229" s="27"/>
      <c r="G229" s="27"/>
      <c r="H229" s="27"/>
      <c r="I229" s="27"/>
    </row>
    <row r="230" spans="1:9" x14ac:dyDescent="0.2">
      <c r="A230" s="29"/>
      <c r="B230" s="25"/>
      <c r="C230" s="26"/>
      <c r="D230" s="26"/>
      <c r="E230" s="25"/>
      <c r="F230" s="27"/>
      <c r="G230" s="27"/>
      <c r="H230" s="27"/>
      <c r="I230" s="27"/>
    </row>
    <row r="231" spans="1:9" x14ac:dyDescent="0.2">
      <c r="A231" s="29"/>
      <c r="B231" s="25"/>
      <c r="C231" s="26"/>
      <c r="D231" s="26"/>
      <c r="E231" s="25"/>
      <c r="F231" s="27"/>
      <c r="G231" s="27"/>
      <c r="H231" s="27"/>
      <c r="I231" s="27"/>
    </row>
    <row r="232" spans="1:9" x14ac:dyDescent="0.2">
      <c r="A232" s="29"/>
      <c r="B232" s="25"/>
      <c r="C232" s="26"/>
      <c r="D232" s="26"/>
      <c r="E232" s="25"/>
      <c r="F232" s="27"/>
      <c r="G232" s="27"/>
      <c r="H232" s="27"/>
      <c r="I232" s="27"/>
    </row>
    <row r="233" spans="1:9" x14ac:dyDescent="0.2">
      <c r="A233" s="29"/>
      <c r="B233" s="25"/>
      <c r="C233" s="26"/>
      <c r="D233" s="26"/>
      <c r="E233" s="25"/>
      <c r="F233" s="27"/>
      <c r="G233" s="27"/>
      <c r="H233" s="27"/>
      <c r="I233" s="27"/>
    </row>
    <row r="234" spans="1:9" x14ac:dyDescent="0.2">
      <c r="A234" s="29"/>
      <c r="B234" s="25"/>
      <c r="C234" s="26"/>
      <c r="D234" s="26"/>
      <c r="E234" s="25"/>
      <c r="F234" s="27"/>
      <c r="G234" s="27"/>
      <c r="H234" s="27"/>
      <c r="I234" s="27"/>
    </row>
    <row r="235" spans="1:9" x14ac:dyDescent="0.2">
      <c r="A235" s="29"/>
      <c r="B235" s="25"/>
      <c r="C235" s="26"/>
      <c r="D235" s="26"/>
      <c r="E235" s="25"/>
      <c r="F235" s="27"/>
      <c r="G235" s="27"/>
      <c r="H235" s="27"/>
      <c r="I235" s="27"/>
    </row>
    <row r="236" spans="1:9" x14ac:dyDescent="0.2">
      <c r="A236" s="29"/>
      <c r="B236" s="25"/>
      <c r="C236" s="26"/>
      <c r="D236" s="26"/>
      <c r="E236" s="25"/>
      <c r="F236" s="27"/>
      <c r="G236" s="27"/>
      <c r="H236" s="27"/>
      <c r="I236" s="27"/>
    </row>
    <row r="237" spans="1:9" x14ac:dyDescent="0.2">
      <c r="A237" s="29"/>
      <c r="B237" s="25"/>
      <c r="C237" s="26"/>
      <c r="D237" s="26"/>
      <c r="E237" s="25"/>
      <c r="F237" s="27"/>
      <c r="G237" s="27"/>
      <c r="H237" s="27"/>
      <c r="I237" s="27"/>
    </row>
    <row r="238" spans="1:9" x14ac:dyDescent="0.2">
      <c r="A238" s="29"/>
      <c r="B238" s="25"/>
      <c r="C238" s="26"/>
      <c r="D238" s="26"/>
      <c r="E238" s="25"/>
      <c r="F238" s="27"/>
      <c r="G238" s="27"/>
      <c r="H238" s="27"/>
      <c r="I238" s="27"/>
    </row>
    <row r="239" spans="1:9" x14ac:dyDescent="0.2">
      <c r="A239" s="29"/>
      <c r="B239" s="25"/>
      <c r="C239" s="26"/>
      <c r="D239" s="26"/>
      <c r="E239" s="25"/>
      <c r="F239" s="27"/>
      <c r="G239" s="27"/>
      <c r="H239" s="27"/>
      <c r="I239" s="27"/>
    </row>
    <row r="240" spans="1:9" x14ac:dyDescent="0.2">
      <c r="A240" s="29"/>
      <c r="B240" s="25"/>
      <c r="C240" s="26"/>
      <c r="D240" s="26"/>
      <c r="E240" s="25"/>
      <c r="F240" s="27"/>
      <c r="G240" s="27"/>
      <c r="H240" s="27"/>
      <c r="I240" s="27"/>
    </row>
    <row r="241" spans="1:9" x14ac:dyDescent="0.2">
      <c r="A241" s="29"/>
      <c r="B241" s="25"/>
      <c r="C241" s="26"/>
      <c r="D241" s="26"/>
      <c r="E241" s="25"/>
      <c r="F241" s="27"/>
      <c r="G241" s="27"/>
      <c r="H241" s="27"/>
      <c r="I241" s="27"/>
    </row>
    <row r="242" spans="1:9" x14ac:dyDescent="0.2">
      <c r="A242" s="29"/>
      <c r="B242" s="25"/>
      <c r="C242" s="26"/>
      <c r="D242" s="26"/>
      <c r="E242" s="25"/>
      <c r="F242" s="27"/>
      <c r="G242" s="27"/>
      <c r="H242" s="27"/>
      <c r="I242" s="27"/>
    </row>
    <row r="243" spans="1:9" x14ac:dyDescent="0.2">
      <c r="A243" s="29"/>
      <c r="B243" s="25"/>
      <c r="C243" s="26"/>
      <c r="D243" s="26"/>
      <c r="E243" s="25"/>
      <c r="F243" s="27"/>
      <c r="G243" s="27"/>
      <c r="H243" s="27"/>
      <c r="I243" s="27"/>
    </row>
    <row r="244" spans="1:9" x14ac:dyDescent="0.2">
      <c r="A244" s="29"/>
      <c r="B244" s="25"/>
      <c r="C244" s="26"/>
      <c r="D244" s="26"/>
      <c r="E244" s="25"/>
      <c r="F244" s="27"/>
      <c r="G244" s="27"/>
      <c r="H244" s="27"/>
      <c r="I244" s="27"/>
    </row>
    <row r="245" spans="1:9" x14ac:dyDescent="0.2">
      <c r="A245" s="29"/>
      <c r="B245" s="25"/>
      <c r="C245" s="26"/>
      <c r="D245" s="26"/>
      <c r="E245" s="25"/>
      <c r="F245" s="27"/>
      <c r="G245" s="27"/>
      <c r="H245" s="27"/>
      <c r="I245" s="27"/>
    </row>
    <row r="246" spans="1:9" x14ac:dyDescent="0.2">
      <c r="A246" s="29"/>
      <c r="B246" s="25"/>
      <c r="C246" s="26"/>
      <c r="D246" s="26"/>
      <c r="E246" s="25"/>
      <c r="F246" s="27"/>
      <c r="G246" s="27"/>
      <c r="H246" s="27"/>
      <c r="I246" s="27"/>
    </row>
    <row r="247" spans="1:9" x14ac:dyDescent="0.2">
      <c r="A247" s="29"/>
      <c r="B247" s="25"/>
      <c r="C247" s="26"/>
      <c r="D247" s="26"/>
      <c r="E247" s="25"/>
      <c r="F247" s="27"/>
      <c r="G247" s="27"/>
      <c r="H247" s="27"/>
      <c r="I247" s="27"/>
    </row>
    <row r="248" spans="1:9" x14ac:dyDescent="0.2">
      <c r="A248" s="29"/>
      <c r="B248" s="25"/>
      <c r="C248" s="26"/>
      <c r="D248" s="26"/>
      <c r="E248" s="25"/>
      <c r="F248" s="27"/>
      <c r="G248" s="27"/>
      <c r="H248" s="27"/>
      <c r="I248" s="27"/>
    </row>
    <row r="249" spans="1:9" x14ac:dyDescent="0.2">
      <c r="A249" s="29"/>
      <c r="B249" s="25"/>
      <c r="C249" s="26"/>
      <c r="D249" s="26"/>
      <c r="E249" s="25"/>
      <c r="F249" s="27"/>
      <c r="G249" s="27"/>
      <c r="H249" s="27"/>
      <c r="I249" s="27"/>
    </row>
    <row r="250" spans="1:9" x14ac:dyDescent="0.2">
      <c r="A250" s="29"/>
      <c r="B250" s="25"/>
      <c r="C250" s="26"/>
      <c r="D250" s="26"/>
      <c r="E250" s="25"/>
      <c r="F250" s="27"/>
      <c r="G250" s="27"/>
      <c r="H250" s="27"/>
      <c r="I250" s="27"/>
    </row>
    <row r="251" spans="1:9" x14ac:dyDescent="0.2">
      <c r="A251" s="29"/>
      <c r="B251" s="25"/>
      <c r="C251" s="26"/>
      <c r="D251" s="26"/>
      <c r="E251" s="25"/>
      <c r="F251" s="27"/>
      <c r="G251" s="27"/>
      <c r="H251" s="27"/>
      <c r="I251" s="27"/>
    </row>
    <row r="252" spans="1:9" x14ac:dyDescent="0.2">
      <c r="A252" s="29"/>
      <c r="B252" s="25"/>
      <c r="C252" s="26"/>
      <c r="D252" s="26"/>
      <c r="E252" s="25"/>
      <c r="F252" s="27"/>
      <c r="G252" s="27"/>
      <c r="H252" s="27"/>
      <c r="I252" s="27"/>
    </row>
    <row r="253" spans="1:9" x14ac:dyDescent="0.2">
      <c r="A253" s="29"/>
      <c r="B253" s="25"/>
      <c r="C253" s="26"/>
      <c r="D253" s="26"/>
      <c r="E253" s="25"/>
      <c r="F253" s="27"/>
      <c r="G253" s="27"/>
      <c r="H253" s="27"/>
      <c r="I253" s="27"/>
    </row>
    <row r="254" spans="1:9" x14ac:dyDescent="0.2">
      <c r="A254" s="29"/>
      <c r="B254" s="25"/>
      <c r="C254" s="26"/>
      <c r="D254" s="26"/>
      <c r="E254" s="25"/>
      <c r="F254" s="27"/>
      <c r="G254" s="27"/>
      <c r="H254" s="27"/>
      <c r="I254" s="27"/>
    </row>
    <row r="255" spans="1:9" x14ac:dyDescent="0.2">
      <c r="A255" s="29"/>
      <c r="B255" s="25"/>
      <c r="C255" s="26"/>
      <c r="D255" s="26"/>
      <c r="E255" s="25"/>
      <c r="F255" s="27"/>
      <c r="G255" s="27"/>
      <c r="H255" s="27"/>
      <c r="I255" s="27"/>
    </row>
    <row r="256" spans="1:9" x14ac:dyDescent="0.2">
      <c r="A256" s="29"/>
      <c r="B256" s="25"/>
      <c r="C256" s="26"/>
      <c r="D256" s="26"/>
      <c r="E256" s="25"/>
      <c r="F256" s="27"/>
      <c r="G256" s="27"/>
      <c r="H256" s="27"/>
      <c r="I256" s="27"/>
    </row>
    <row r="257" spans="1:9" x14ac:dyDescent="0.2">
      <c r="A257" s="29"/>
      <c r="B257" s="25"/>
      <c r="C257" s="26"/>
      <c r="D257" s="26"/>
      <c r="E257" s="25"/>
      <c r="F257" s="27"/>
      <c r="G257" s="27"/>
      <c r="H257" s="27"/>
      <c r="I257" s="27"/>
    </row>
    <row r="258" spans="1:9" x14ac:dyDescent="0.2">
      <c r="A258" s="29"/>
      <c r="B258" s="25"/>
      <c r="C258" s="26"/>
      <c r="D258" s="26"/>
      <c r="E258" s="25"/>
      <c r="F258" s="27"/>
      <c r="G258" s="27"/>
      <c r="H258" s="27"/>
      <c r="I258" s="27"/>
    </row>
    <row r="259" spans="1:9" x14ac:dyDescent="0.2">
      <c r="A259" s="29"/>
      <c r="B259" s="25"/>
      <c r="C259" s="26"/>
      <c r="D259" s="26"/>
      <c r="E259" s="25"/>
      <c r="F259" s="27"/>
      <c r="G259" s="27"/>
      <c r="H259" s="27"/>
      <c r="I259" s="27"/>
    </row>
    <row r="260" spans="1:9" x14ac:dyDescent="0.2">
      <c r="A260" s="29"/>
      <c r="B260" s="25"/>
      <c r="C260" s="26"/>
      <c r="D260" s="26"/>
      <c r="E260" s="25"/>
      <c r="F260" s="27"/>
      <c r="G260" s="27"/>
      <c r="H260" s="27"/>
      <c r="I260" s="27"/>
    </row>
    <row r="261" spans="1:9" x14ac:dyDescent="0.2">
      <c r="A261" s="29"/>
      <c r="B261" s="25"/>
      <c r="C261" s="26"/>
      <c r="D261" s="26"/>
      <c r="E261" s="25"/>
      <c r="F261" s="27"/>
      <c r="G261" s="27"/>
      <c r="H261" s="27"/>
      <c r="I261" s="27"/>
    </row>
    <row r="262" spans="1:9" x14ac:dyDescent="0.2">
      <c r="A262" s="29"/>
      <c r="B262" s="25"/>
      <c r="C262" s="26"/>
      <c r="D262" s="26"/>
      <c r="E262" s="25"/>
      <c r="F262" s="27"/>
      <c r="G262" s="27"/>
      <c r="H262" s="27"/>
      <c r="I262" s="27"/>
    </row>
    <row r="263" spans="1:9" x14ac:dyDescent="0.2">
      <c r="A263" s="29"/>
      <c r="B263" s="25"/>
      <c r="C263" s="26"/>
      <c r="D263" s="26"/>
      <c r="E263" s="25"/>
      <c r="F263" s="27"/>
      <c r="G263" s="27"/>
      <c r="H263" s="27"/>
      <c r="I263" s="27"/>
    </row>
    <row r="264" spans="1:9" x14ac:dyDescent="0.2">
      <c r="A264" s="29"/>
      <c r="B264" s="25"/>
      <c r="C264" s="26"/>
      <c r="D264" s="26"/>
      <c r="E264" s="25"/>
      <c r="F264" s="27"/>
      <c r="G264" s="27"/>
      <c r="H264" s="27"/>
      <c r="I264" s="27"/>
    </row>
    <row r="265" spans="1:9" x14ac:dyDescent="0.2">
      <c r="A265" s="29"/>
      <c r="B265" s="25"/>
      <c r="C265" s="26"/>
      <c r="D265" s="26"/>
      <c r="E265" s="25"/>
      <c r="F265" s="27"/>
      <c r="G265" s="27"/>
      <c r="H265" s="27"/>
      <c r="I265" s="27"/>
    </row>
    <row r="266" spans="1:9" x14ac:dyDescent="0.2">
      <c r="A266" s="29"/>
      <c r="B266" s="25"/>
      <c r="C266" s="26"/>
      <c r="D266" s="26"/>
      <c r="E266" s="25"/>
      <c r="F266" s="27"/>
      <c r="G266" s="27"/>
      <c r="H266" s="27"/>
      <c r="I266" s="27"/>
    </row>
    <row r="267" spans="1:9" x14ac:dyDescent="0.2">
      <c r="A267" s="29"/>
      <c r="B267" s="25"/>
      <c r="C267" s="26"/>
      <c r="D267" s="26"/>
      <c r="E267" s="25"/>
      <c r="F267" s="27"/>
      <c r="G267" s="27"/>
      <c r="H267" s="27"/>
      <c r="I267" s="27"/>
    </row>
    <row r="268" spans="1:9" x14ac:dyDescent="0.2">
      <c r="A268" s="29"/>
      <c r="B268" s="25"/>
      <c r="C268" s="26"/>
      <c r="D268" s="26"/>
      <c r="E268" s="25"/>
      <c r="F268" s="27"/>
      <c r="G268" s="27"/>
      <c r="H268" s="27"/>
      <c r="I268" s="27"/>
    </row>
    <row r="269" spans="1:9" x14ac:dyDescent="0.2">
      <c r="A269" s="29"/>
      <c r="B269" s="25"/>
      <c r="C269" s="26"/>
      <c r="D269" s="26"/>
      <c r="E269" s="25"/>
      <c r="F269" s="27"/>
      <c r="G269" s="27"/>
      <c r="H269" s="27"/>
      <c r="I269" s="27"/>
    </row>
    <row r="270" spans="1:9" x14ac:dyDescent="0.2">
      <c r="A270" s="29"/>
      <c r="B270" s="25"/>
      <c r="C270" s="26"/>
      <c r="D270" s="26"/>
      <c r="E270" s="25"/>
      <c r="F270" s="27"/>
      <c r="G270" s="27"/>
      <c r="H270" s="27"/>
      <c r="I270" s="27"/>
    </row>
    <row r="271" spans="1:9" x14ac:dyDescent="0.2">
      <c r="A271" s="29"/>
      <c r="B271" s="25"/>
      <c r="C271" s="26"/>
      <c r="D271" s="26"/>
      <c r="E271" s="25"/>
      <c r="F271" s="27"/>
      <c r="G271" s="27"/>
      <c r="H271" s="27"/>
      <c r="I271" s="27"/>
    </row>
    <row r="272" spans="1:9" x14ac:dyDescent="0.2">
      <c r="A272" s="29"/>
      <c r="B272" s="25"/>
      <c r="C272" s="26"/>
      <c r="D272" s="26"/>
      <c r="E272" s="25"/>
      <c r="F272" s="27"/>
      <c r="G272" s="27"/>
      <c r="H272" s="27"/>
      <c r="I272" s="27"/>
    </row>
    <row r="273" spans="1:9" x14ac:dyDescent="0.2">
      <c r="A273" s="29"/>
      <c r="B273" s="25"/>
      <c r="C273" s="26"/>
      <c r="D273" s="26"/>
      <c r="E273" s="25"/>
      <c r="F273" s="27"/>
      <c r="G273" s="27"/>
      <c r="H273" s="27"/>
      <c r="I273" s="27"/>
    </row>
    <row r="274" spans="1:9" x14ac:dyDescent="0.2">
      <c r="A274" s="29"/>
      <c r="B274" s="25"/>
      <c r="C274" s="26"/>
      <c r="D274" s="26"/>
      <c r="E274" s="25"/>
      <c r="F274" s="27"/>
      <c r="G274" s="27"/>
      <c r="H274" s="27"/>
      <c r="I274" s="27"/>
    </row>
    <row r="275" spans="1:9" x14ac:dyDescent="0.2">
      <c r="A275" s="29"/>
      <c r="B275" s="25"/>
      <c r="C275" s="26"/>
      <c r="D275" s="26"/>
      <c r="E275" s="25"/>
      <c r="F275" s="27"/>
      <c r="G275" s="27"/>
      <c r="H275" s="27"/>
      <c r="I275" s="27"/>
    </row>
    <row r="276" spans="1:9" x14ac:dyDescent="0.2">
      <c r="A276" s="29"/>
      <c r="B276" s="25"/>
      <c r="C276" s="26"/>
      <c r="D276" s="26"/>
      <c r="E276" s="25"/>
      <c r="F276" s="27"/>
      <c r="G276" s="27"/>
      <c r="H276" s="27"/>
      <c r="I276" s="27"/>
    </row>
    <row r="277" spans="1:9" x14ac:dyDescent="0.2">
      <c r="A277" s="29"/>
      <c r="B277" s="25"/>
      <c r="C277" s="26"/>
      <c r="D277" s="26"/>
      <c r="E277" s="25"/>
      <c r="F277" s="27"/>
      <c r="G277" s="27"/>
      <c r="H277" s="27"/>
      <c r="I277" s="27"/>
    </row>
    <row r="278" spans="1:9" x14ac:dyDescent="0.2">
      <c r="A278" s="29"/>
      <c r="B278" s="25"/>
      <c r="C278" s="26"/>
      <c r="D278" s="26"/>
      <c r="E278" s="25"/>
      <c r="F278" s="27"/>
      <c r="G278" s="27"/>
      <c r="H278" s="27"/>
      <c r="I278" s="27"/>
    </row>
    <row r="279" spans="1:9" x14ac:dyDescent="0.2">
      <c r="A279" s="29"/>
      <c r="B279" s="25"/>
      <c r="C279" s="26"/>
      <c r="D279" s="26"/>
      <c r="E279" s="25"/>
      <c r="F279" s="27"/>
      <c r="G279" s="27"/>
      <c r="H279" s="27"/>
      <c r="I279" s="27"/>
    </row>
    <row r="280" spans="1:9" x14ac:dyDescent="0.2">
      <c r="A280" s="29"/>
      <c r="B280" s="25"/>
      <c r="C280" s="26"/>
      <c r="D280" s="26"/>
      <c r="E280" s="25"/>
      <c r="F280" s="27"/>
      <c r="G280" s="27"/>
      <c r="H280" s="27"/>
      <c r="I280" s="27"/>
    </row>
    <row r="281" spans="1:9" x14ac:dyDescent="0.2">
      <c r="A281" s="29"/>
      <c r="B281" s="25"/>
      <c r="C281" s="26"/>
      <c r="D281" s="26"/>
      <c r="E281" s="25"/>
      <c r="F281" s="27"/>
      <c r="G281" s="27"/>
      <c r="H281" s="27"/>
      <c r="I281" s="27"/>
    </row>
    <row r="282" spans="1:9" x14ac:dyDescent="0.2">
      <c r="A282" s="29"/>
      <c r="B282" s="25"/>
      <c r="C282" s="26"/>
      <c r="D282" s="26"/>
      <c r="E282" s="25"/>
      <c r="F282" s="27"/>
      <c r="G282" s="27"/>
      <c r="H282" s="27"/>
      <c r="I282" s="27"/>
    </row>
    <row r="283" spans="1:9" x14ac:dyDescent="0.2">
      <c r="A283" s="29"/>
      <c r="B283" s="25"/>
      <c r="C283" s="26"/>
      <c r="D283" s="26"/>
      <c r="E283" s="25"/>
      <c r="F283" s="27"/>
      <c r="G283" s="27"/>
      <c r="H283" s="27"/>
      <c r="I283" s="27"/>
    </row>
    <row r="284" spans="1:9" x14ac:dyDescent="0.2">
      <c r="A284" s="29"/>
      <c r="B284" s="25"/>
      <c r="C284" s="26"/>
      <c r="D284" s="26"/>
      <c r="E284" s="25"/>
      <c r="F284" s="27"/>
      <c r="G284" s="27"/>
      <c r="H284" s="27"/>
      <c r="I284" s="27"/>
    </row>
    <row r="285" spans="1:9" x14ac:dyDescent="0.2">
      <c r="A285" s="29"/>
      <c r="B285" s="25"/>
      <c r="C285" s="26"/>
      <c r="D285" s="26"/>
      <c r="E285" s="25"/>
      <c r="F285" s="27"/>
      <c r="G285" s="27"/>
      <c r="H285" s="27"/>
      <c r="I285" s="27"/>
    </row>
    <row r="286" spans="1:9" x14ac:dyDescent="0.2">
      <c r="A286" s="29"/>
      <c r="B286" s="25"/>
      <c r="C286" s="26"/>
      <c r="D286" s="26"/>
      <c r="E286" s="25"/>
      <c r="F286" s="27"/>
      <c r="G286" s="27"/>
      <c r="H286" s="27"/>
      <c r="I286" s="27"/>
    </row>
    <row r="287" spans="1:9" x14ac:dyDescent="0.2">
      <c r="A287" s="29"/>
      <c r="B287" s="25"/>
      <c r="C287" s="26"/>
      <c r="D287" s="26"/>
      <c r="E287" s="25"/>
      <c r="F287" s="27"/>
      <c r="G287" s="27"/>
      <c r="H287" s="27"/>
      <c r="I287" s="27"/>
    </row>
    <row r="288" spans="1:9" x14ac:dyDescent="0.2">
      <c r="A288" s="29"/>
      <c r="B288" s="25"/>
      <c r="C288" s="26"/>
      <c r="D288" s="26"/>
      <c r="E288" s="25"/>
      <c r="F288" s="27"/>
      <c r="G288" s="27"/>
      <c r="H288" s="27"/>
      <c r="I288" s="27"/>
    </row>
    <row r="289" spans="1:9" x14ac:dyDescent="0.2">
      <c r="A289" s="29"/>
      <c r="B289" s="25"/>
      <c r="C289" s="26"/>
      <c r="D289" s="26"/>
      <c r="E289" s="25"/>
      <c r="F289" s="27"/>
      <c r="G289" s="27"/>
      <c r="H289" s="27"/>
      <c r="I289" s="27"/>
    </row>
    <row r="290" spans="1:9" x14ac:dyDescent="0.2">
      <c r="A290" s="29"/>
      <c r="B290" s="25"/>
      <c r="C290" s="26"/>
      <c r="D290" s="26"/>
      <c r="E290" s="25"/>
      <c r="F290" s="27"/>
      <c r="G290" s="27"/>
      <c r="H290" s="27"/>
      <c r="I290" s="27"/>
    </row>
    <row r="291" spans="1:9" x14ac:dyDescent="0.2">
      <c r="A291" s="29"/>
      <c r="B291" s="25"/>
      <c r="C291" s="26"/>
      <c r="D291" s="26"/>
      <c r="E291" s="25"/>
      <c r="F291" s="27"/>
      <c r="G291" s="27"/>
      <c r="H291" s="27"/>
      <c r="I291" s="27"/>
    </row>
    <row r="292" spans="1:9" x14ac:dyDescent="0.2">
      <c r="A292" s="29"/>
      <c r="B292" s="25"/>
      <c r="C292" s="26"/>
      <c r="D292" s="26"/>
      <c r="E292" s="25"/>
      <c r="F292" s="27"/>
      <c r="G292" s="27"/>
      <c r="H292" s="27"/>
      <c r="I292" s="27"/>
    </row>
    <row r="293" spans="1:9" x14ac:dyDescent="0.2">
      <c r="A293" s="29"/>
      <c r="B293" s="25"/>
      <c r="C293" s="26"/>
      <c r="D293" s="26"/>
      <c r="E293" s="25"/>
      <c r="F293" s="27"/>
      <c r="G293" s="27"/>
      <c r="H293" s="27"/>
      <c r="I293" s="27"/>
    </row>
    <row r="294" spans="1:9" x14ac:dyDescent="0.2">
      <c r="A294" s="29"/>
      <c r="B294" s="25"/>
      <c r="C294" s="26"/>
      <c r="D294" s="26"/>
      <c r="E294" s="25"/>
      <c r="F294" s="27"/>
      <c r="G294" s="27"/>
      <c r="H294" s="27"/>
      <c r="I294" s="27"/>
    </row>
    <row r="295" spans="1:9" x14ac:dyDescent="0.2">
      <c r="A295" s="29"/>
      <c r="B295" s="25"/>
      <c r="C295" s="26"/>
      <c r="D295" s="26"/>
      <c r="E295" s="25"/>
      <c r="F295" s="27"/>
      <c r="G295" s="27"/>
      <c r="H295" s="27"/>
      <c r="I295" s="27"/>
    </row>
    <row r="296" spans="1:9" x14ac:dyDescent="0.2">
      <c r="A296" s="29"/>
      <c r="B296" s="25"/>
      <c r="C296" s="26"/>
      <c r="D296" s="26"/>
      <c r="E296" s="25"/>
      <c r="F296" s="27"/>
      <c r="G296" s="27"/>
      <c r="H296" s="27"/>
      <c r="I296" s="27"/>
    </row>
    <row r="297" spans="1:9" x14ac:dyDescent="0.2">
      <c r="A297" s="29"/>
      <c r="B297" s="25"/>
      <c r="C297" s="26"/>
      <c r="D297" s="26"/>
      <c r="E297" s="25"/>
      <c r="F297" s="27"/>
      <c r="G297" s="27"/>
      <c r="H297" s="27"/>
      <c r="I297" s="27"/>
    </row>
    <row r="298" spans="1:9" x14ac:dyDescent="0.2">
      <c r="A298" s="29"/>
      <c r="B298" s="25"/>
      <c r="C298" s="26"/>
      <c r="D298" s="26"/>
      <c r="E298" s="25"/>
      <c r="F298" s="27"/>
      <c r="G298" s="27"/>
      <c r="H298" s="27"/>
      <c r="I298" s="27"/>
    </row>
    <row r="299" spans="1:9" x14ac:dyDescent="0.2">
      <c r="A299" s="29"/>
      <c r="B299" s="25"/>
      <c r="C299" s="26"/>
      <c r="D299" s="26"/>
      <c r="E299" s="25"/>
      <c r="F299" s="27"/>
      <c r="G299" s="27"/>
      <c r="H299" s="27"/>
      <c r="I299" s="27"/>
    </row>
    <row r="300" spans="1:9" x14ac:dyDescent="0.2">
      <c r="A300" s="29"/>
      <c r="B300" s="25"/>
      <c r="C300" s="26"/>
      <c r="D300" s="26"/>
      <c r="E300" s="25"/>
      <c r="F300" s="27"/>
      <c r="G300" s="27"/>
      <c r="H300" s="27"/>
      <c r="I300" s="27"/>
    </row>
    <row r="301" spans="1:9" x14ac:dyDescent="0.2">
      <c r="A301" s="29"/>
      <c r="B301" s="25"/>
      <c r="C301" s="26"/>
      <c r="D301" s="26"/>
      <c r="E301" s="25"/>
      <c r="F301" s="27"/>
      <c r="G301" s="27"/>
      <c r="H301" s="27"/>
      <c r="I301" s="27"/>
    </row>
    <row r="302" spans="1:9" x14ac:dyDescent="0.2">
      <c r="A302" s="29"/>
      <c r="B302" s="25"/>
      <c r="C302" s="26"/>
      <c r="D302" s="26"/>
      <c r="E302" s="25"/>
      <c r="F302" s="27"/>
      <c r="G302" s="27"/>
      <c r="H302" s="27"/>
      <c r="I302" s="27"/>
    </row>
    <row r="303" spans="1:9" x14ac:dyDescent="0.2">
      <c r="A303" s="29"/>
      <c r="B303" s="25"/>
      <c r="C303" s="26"/>
      <c r="D303" s="26"/>
      <c r="E303" s="25"/>
      <c r="F303" s="27"/>
      <c r="G303" s="27"/>
      <c r="H303" s="27"/>
      <c r="I303" s="27"/>
    </row>
    <row r="304" spans="1:9" x14ac:dyDescent="0.2">
      <c r="A304" s="29"/>
      <c r="B304" s="25"/>
      <c r="C304" s="26"/>
      <c r="D304" s="26"/>
      <c r="E304" s="25"/>
      <c r="F304" s="27"/>
      <c r="G304" s="27"/>
      <c r="H304" s="27"/>
      <c r="I304" s="27"/>
    </row>
    <row r="305" spans="1:9" x14ac:dyDescent="0.2">
      <c r="A305" s="29"/>
      <c r="B305" s="25"/>
      <c r="C305" s="26"/>
      <c r="D305" s="26"/>
      <c r="E305" s="25"/>
      <c r="F305" s="27"/>
      <c r="G305" s="27"/>
      <c r="H305" s="27"/>
      <c r="I305" s="27"/>
    </row>
    <row r="306" spans="1:9" x14ac:dyDescent="0.2">
      <c r="A306" s="29"/>
      <c r="B306" s="25"/>
      <c r="C306" s="26"/>
      <c r="D306" s="26"/>
      <c r="E306" s="25"/>
      <c r="F306" s="27"/>
      <c r="G306" s="27"/>
      <c r="H306" s="27"/>
      <c r="I306" s="27"/>
    </row>
    <row r="307" spans="1:9" x14ac:dyDescent="0.2">
      <c r="A307" s="29"/>
      <c r="B307" s="25"/>
      <c r="C307" s="26"/>
      <c r="D307" s="26"/>
      <c r="E307" s="25"/>
      <c r="F307" s="27"/>
      <c r="G307" s="27"/>
      <c r="H307" s="27"/>
      <c r="I307" s="27"/>
    </row>
    <row r="308" spans="1:9" x14ac:dyDescent="0.2">
      <c r="A308" s="29"/>
      <c r="B308" s="25"/>
      <c r="C308" s="26"/>
      <c r="D308" s="26"/>
      <c r="E308" s="25"/>
      <c r="F308" s="27"/>
      <c r="G308" s="27"/>
      <c r="H308" s="27"/>
      <c r="I308" s="27"/>
    </row>
    <row r="309" spans="1:9" x14ac:dyDescent="0.2">
      <c r="A309" s="29"/>
      <c r="B309" s="25"/>
      <c r="C309" s="26"/>
      <c r="D309" s="26"/>
      <c r="E309" s="25"/>
      <c r="F309" s="27"/>
      <c r="G309" s="27"/>
      <c r="H309" s="27"/>
      <c r="I309" s="27"/>
    </row>
    <row r="310" spans="1:9" x14ac:dyDescent="0.2">
      <c r="A310" s="29"/>
      <c r="B310" s="25"/>
      <c r="C310" s="26"/>
      <c r="D310" s="26"/>
      <c r="E310" s="25"/>
      <c r="F310" s="27"/>
      <c r="G310" s="27"/>
      <c r="H310" s="27"/>
      <c r="I310" s="27"/>
    </row>
    <row r="311" spans="1:9" x14ac:dyDescent="0.2">
      <c r="A311" s="29"/>
      <c r="B311" s="25"/>
      <c r="C311" s="26"/>
      <c r="D311" s="26"/>
      <c r="E311" s="25"/>
      <c r="F311" s="27"/>
      <c r="G311" s="27"/>
      <c r="H311" s="27"/>
      <c r="I311" s="27"/>
    </row>
    <row r="312" spans="1:9" x14ac:dyDescent="0.2">
      <c r="A312" s="29"/>
      <c r="B312" s="25"/>
      <c r="C312" s="26"/>
      <c r="D312" s="26"/>
      <c r="E312" s="25"/>
      <c r="F312" s="27"/>
      <c r="G312" s="27"/>
      <c r="H312" s="27"/>
      <c r="I312" s="27"/>
    </row>
    <row r="313" spans="1:9" x14ac:dyDescent="0.2">
      <c r="A313" s="29"/>
      <c r="B313" s="25"/>
      <c r="C313" s="26"/>
      <c r="D313" s="26"/>
      <c r="E313" s="25"/>
      <c r="F313" s="27"/>
      <c r="G313" s="27"/>
      <c r="H313" s="27"/>
      <c r="I313" s="27"/>
    </row>
    <row r="314" spans="1:9" x14ac:dyDescent="0.2">
      <c r="A314" s="29"/>
      <c r="B314" s="25"/>
      <c r="C314" s="26"/>
      <c r="D314" s="26"/>
      <c r="E314" s="25"/>
      <c r="F314" s="27"/>
      <c r="G314" s="27"/>
      <c r="H314" s="27"/>
      <c r="I314" s="27"/>
    </row>
    <row r="315" spans="1:9" x14ac:dyDescent="0.2">
      <c r="A315" s="29"/>
      <c r="B315" s="25"/>
      <c r="C315" s="26"/>
      <c r="D315" s="26"/>
      <c r="E315" s="25"/>
      <c r="F315" s="27"/>
      <c r="G315" s="27"/>
      <c r="H315" s="27"/>
      <c r="I315" s="27"/>
    </row>
    <row r="316" spans="1:9" x14ac:dyDescent="0.2">
      <c r="A316" s="29"/>
      <c r="B316" s="25"/>
      <c r="C316" s="26"/>
      <c r="D316" s="26"/>
      <c r="E316" s="25"/>
      <c r="F316" s="27"/>
      <c r="G316" s="27"/>
      <c r="H316" s="27"/>
      <c r="I316" s="27"/>
    </row>
    <row r="317" spans="1:9" x14ac:dyDescent="0.2">
      <c r="A317" s="29"/>
      <c r="B317" s="25"/>
      <c r="C317" s="26"/>
      <c r="D317" s="26"/>
      <c r="E317" s="25"/>
      <c r="F317" s="27"/>
      <c r="G317" s="27"/>
      <c r="H317" s="27"/>
      <c r="I317" s="27"/>
    </row>
    <row r="318" spans="1:9" x14ac:dyDescent="0.2">
      <c r="A318" s="29"/>
      <c r="B318" s="25"/>
      <c r="C318" s="26"/>
      <c r="D318" s="26"/>
      <c r="E318" s="25"/>
      <c r="F318" s="27"/>
      <c r="G318" s="27"/>
      <c r="H318" s="27"/>
      <c r="I318" s="27"/>
    </row>
    <row r="319" spans="1:9" x14ac:dyDescent="0.2">
      <c r="A319" s="29"/>
      <c r="B319" s="25"/>
      <c r="C319" s="26"/>
      <c r="D319" s="26"/>
      <c r="E319" s="25"/>
      <c r="F319" s="27"/>
      <c r="G319" s="27"/>
      <c r="H319" s="27"/>
      <c r="I319" s="27"/>
    </row>
    <row r="320" spans="1:9" x14ac:dyDescent="0.2">
      <c r="A320" s="29"/>
      <c r="B320" s="25"/>
      <c r="C320" s="26"/>
      <c r="D320" s="26"/>
      <c r="E320" s="25"/>
      <c r="F320" s="27"/>
      <c r="G320" s="27"/>
      <c r="H320" s="27"/>
      <c r="I320" s="27"/>
    </row>
    <row r="321" spans="1:9" x14ac:dyDescent="0.2">
      <c r="A321" s="29"/>
      <c r="B321" s="25"/>
      <c r="C321" s="26"/>
      <c r="D321" s="26"/>
      <c r="E321" s="25"/>
      <c r="F321" s="27"/>
      <c r="G321" s="27"/>
      <c r="H321" s="27"/>
      <c r="I321" s="27"/>
    </row>
    <row r="322" spans="1:9" x14ac:dyDescent="0.2">
      <c r="A322" s="29"/>
      <c r="B322" s="25"/>
      <c r="C322" s="26"/>
      <c r="D322" s="26"/>
      <c r="E322" s="25"/>
      <c r="F322" s="27"/>
      <c r="G322" s="27"/>
      <c r="H322" s="27"/>
      <c r="I322" s="27"/>
    </row>
    <row r="323" spans="1:9" x14ac:dyDescent="0.2">
      <c r="A323" s="29"/>
      <c r="B323" s="25"/>
      <c r="C323" s="26"/>
      <c r="D323" s="26"/>
      <c r="E323" s="25"/>
      <c r="F323" s="27"/>
      <c r="G323" s="27"/>
      <c r="H323" s="27"/>
      <c r="I323" s="27"/>
    </row>
    <row r="324" spans="1:9" x14ac:dyDescent="0.2">
      <c r="A324" s="29"/>
      <c r="B324" s="25"/>
      <c r="C324" s="26"/>
      <c r="D324" s="26"/>
      <c r="E324" s="25"/>
      <c r="F324" s="27"/>
      <c r="G324" s="27"/>
      <c r="H324" s="27"/>
      <c r="I324" s="27"/>
    </row>
    <row r="325" spans="1:9" x14ac:dyDescent="0.2">
      <c r="A325" s="29"/>
      <c r="B325" s="25"/>
      <c r="C325" s="26"/>
      <c r="D325" s="26"/>
      <c r="E325" s="25"/>
      <c r="F325" s="27"/>
      <c r="G325" s="27"/>
      <c r="H325" s="27"/>
      <c r="I325" s="27"/>
    </row>
    <row r="326" spans="1:9" x14ac:dyDescent="0.2">
      <c r="A326" s="29"/>
      <c r="B326" s="25"/>
      <c r="C326" s="26"/>
      <c r="D326" s="26"/>
      <c r="E326" s="25"/>
      <c r="F326" s="27"/>
      <c r="G326" s="27"/>
      <c r="H326" s="27"/>
      <c r="I326" s="27"/>
    </row>
    <row r="327" spans="1:9" x14ac:dyDescent="0.2">
      <c r="A327" s="29"/>
      <c r="B327" s="25"/>
      <c r="C327" s="26"/>
      <c r="D327" s="26"/>
      <c r="E327" s="25"/>
      <c r="F327" s="27"/>
      <c r="G327" s="27"/>
      <c r="H327" s="27"/>
      <c r="I327" s="27"/>
    </row>
    <row r="328" spans="1:9" x14ac:dyDescent="0.2">
      <c r="A328" s="29"/>
      <c r="B328" s="25"/>
      <c r="C328" s="26"/>
      <c r="D328" s="26"/>
      <c r="E328" s="25"/>
      <c r="F328" s="27"/>
      <c r="G328" s="27"/>
      <c r="H328" s="27"/>
      <c r="I328" s="27"/>
    </row>
    <row r="329" spans="1:9" x14ac:dyDescent="0.2">
      <c r="A329" s="29"/>
      <c r="B329" s="25"/>
      <c r="C329" s="26"/>
      <c r="D329" s="26"/>
      <c r="E329" s="25"/>
      <c r="F329" s="27"/>
      <c r="G329" s="27"/>
      <c r="H329" s="27"/>
      <c r="I329" s="27"/>
    </row>
    <row r="330" spans="1:9" x14ac:dyDescent="0.2">
      <c r="A330" s="29"/>
      <c r="B330" s="25"/>
      <c r="C330" s="26"/>
      <c r="D330" s="26"/>
      <c r="E330" s="25"/>
      <c r="F330" s="27"/>
      <c r="G330" s="27"/>
      <c r="H330" s="27"/>
      <c r="I330" s="27"/>
    </row>
    <row r="331" spans="1:9" x14ac:dyDescent="0.2">
      <c r="A331" s="29"/>
      <c r="B331" s="25"/>
      <c r="C331" s="26"/>
      <c r="D331" s="26"/>
      <c r="E331" s="25"/>
      <c r="F331" s="27"/>
      <c r="G331" s="27"/>
      <c r="H331" s="27"/>
      <c r="I331" s="27"/>
    </row>
    <row r="332" spans="1:9" x14ac:dyDescent="0.2">
      <c r="A332" s="29"/>
      <c r="B332" s="25"/>
      <c r="C332" s="26"/>
      <c r="D332" s="26"/>
      <c r="E332" s="25"/>
      <c r="F332" s="27"/>
      <c r="G332" s="27"/>
      <c r="H332" s="27"/>
      <c r="I332" s="27"/>
    </row>
    <row r="333" spans="1:9" x14ac:dyDescent="0.2">
      <c r="A333" s="29"/>
      <c r="B333" s="25"/>
      <c r="C333" s="26"/>
      <c r="D333" s="26"/>
      <c r="E333" s="25"/>
      <c r="F333" s="27"/>
      <c r="G333" s="27"/>
      <c r="H333" s="27"/>
      <c r="I333" s="27"/>
    </row>
    <row r="334" spans="1:9" x14ac:dyDescent="0.2">
      <c r="A334" s="29"/>
      <c r="B334" s="25"/>
      <c r="C334" s="26"/>
      <c r="D334" s="26"/>
      <c r="E334" s="25"/>
      <c r="F334" s="27"/>
      <c r="G334" s="27"/>
      <c r="H334" s="27"/>
      <c r="I334" s="27"/>
    </row>
    <row r="335" spans="1:9" x14ac:dyDescent="0.2">
      <c r="A335" s="29"/>
      <c r="B335" s="25"/>
      <c r="C335" s="26"/>
      <c r="D335" s="26"/>
      <c r="E335" s="25"/>
      <c r="F335" s="27"/>
      <c r="G335" s="27"/>
      <c r="H335" s="27"/>
      <c r="I335" s="27"/>
    </row>
    <row r="336" spans="1:9" x14ac:dyDescent="0.2">
      <c r="A336" s="29"/>
      <c r="B336" s="25"/>
      <c r="C336" s="26"/>
      <c r="D336" s="26"/>
      <c r="E336" s="25"/>
      <c r="F336" s="27"/>
      <c r="G336" s="27"/>
      <c r="H336" s="27"/>
      <c r="I336" s="27"/>
    </row>
    <row r="337" spans="1:9" x14ac:dyDescent="0.2">
      <c r="A337" s="29"/>
      <c r="B337" s="25"/>
      <c r="C337" s="26"/>
      <c r="D337" s="26"/>
      <c r="E337" s="25"/>
      <c r="F337" s="27"/>
      <c r="G337" s="27"/>
      <c r="H337" s="27"/>
      <c r="I337" s="27"/>
    </row>
    <row r="338" spans="1:9" x14ac:dyDescent="0.2">
      <c r="A338" s="29"/>
      <c r="B338" s="25"/>
      <c r="C338" s="26"/>
      <c r="D338" s="26"/>
      <c r="E338" s="25"/>
      <c r="F338" s="27"/>
      <c r="G338" s="27"/>
      <c r="H338" s="27"/>
      <c r="I338" s="27"/>
    </row>
    <row r="339" spans="1:9" x14ac:dyDescent="0.2">
      <c r="A339" s="29"/>
      <c r="B339" s="25"/>
      <c r="C339" s="26"/>
      <c r="D339" s="26"/>
      <c r="E339" s="25"/>
      <c r="F339" s="27"/>
      <c r="G339" s="27"/>
      <c r="H339" s="27"/>
      <c r="I339" s="27"/>
    </row>
    <row r="340" spans="1:9" x14ac:dyDescent="0.2">
      <c r="A340" s="29"/>
      <c r="B340" s="25"/>
      <c r="C340" s="26"/>
      <c r="D340" s="26"/>
      <c r="E340" s="25"/>
      <c r="F340" s="27"/>
      <c r="G340" s="27"/>
      <c r="H340" s="27"/>
      <c r="I340" s="27"/>
    </row>
    <row r="341" spans="1:9" x14ac:dyDescent="0.2">
      <c r="A341" s="29"/>
      <c r="B341" s="25"/>
      <c r="C341" s="26"/>
      <c r="D341" s="26"/>
      <c r="E341" s="25"/>
      <c r="F341" s="27"/>
      <c r="G341" s="27"/>
      <c r="H341" s="27"/>
      <c r="I341" s="27"/>
    </row>
    <row r="342" spans="1:9" x14ac:dyDescent="0.2">
      <c r="A342" s="29"/>
      <c r="B342" s="25"/>
      <c r="C342" s="26"/>
      <c r="D342" s="26"/>
      <c r="E342" s="25"/>
      <c r="F342" s="27"/>
      <c r="G342" s="27"/>
      <c r="H342" s="27"/>
      <c r="I342" s="27"/>
    </row>
    <row r="343" spans="1:9" x14ac:dyDescent="0.2">
      <c r="A343" s="29"/>
      <c r="B343" s="25"/>
      <c r="C343" s="26"/>
      <c r="D343" s="26"/>
      <c r="E343" s="25"/>
      <c r="F343" s="27"/>
      <c r="G343" s="27"/>
      <c r="H343" s="27"/>
      <c r="I343" s="27"/>
    </row>
    <row r="344" spans="1:9" x14ac:dyDescent="0.2">
      <c r="A344" s="29"/>
      <c r="B344" s="25"/>
      <c r="C344" s="26"/>
      <c r="D344" s="26"/>
      <c r="E344" s="25"/>
      <c r="F344" s="27"/>
      <c r="G344" s="27"/>
      <c r="H344" s="27"/>
      <c r="I344" s="27"/>
    </row>
    <row r="345" spans="1:9" x14ac:dyDescent="0.2">
      <c r="A345" s="29"/>
      <c r="B345" s="25"/>
      <c r="C345" s="26"/>
      <c r="D345" s="26"/>
      <c r="E345" s="25"/>
      <c r="F345" s="27"/>
      <c r="G345" s="27"/>
      <c r="H345" s="27"/>
      <c r="I345" s="27"/>
    </row>
    <row r="346" spans="1:9" x14ac:dyDescent="0.2">
      <c r="A346" s="29"/>
      <c r="B346" s="25"/>
      <c r="C346" s="26"/>
      <c r="D346" s="26"/>
      <c r="E346" s="25"/>
      <c r="F346" s="27"/>
      <c r="G346" s="27"/>
      <c r="H346" s="27"/>
      <c r="I346" s="27"/>
    </row>
    <row r="347" spans="1:9" x14ac:dyDescent="0.2">
      <c r="A347" s="29"/>
      <c r="B347" s="25"/>
      <c r="C347" s="26"/>
      <c r="D347" s="26"/>
      <c r="E347" s="25"/>
      <c r="F347" s="27"/>
      <c r="G347" s="27"/>
      <c r="H347" s="27"/>
      <c r="I347" s="27"/>
    </row>
    <row r="348" spans="1:9" x14ac:dyDescent="0.2">
      <c r="A348" s="29"/>
      <c r="B348" s="25"/>
      <c r="C348" s="26"/>
      <c r="D348" s="26"/>
      <c r="E348" s="25"/>
      <c r="F348" s="27"/>
      <c r="G348" s="27"/>
      <c r="H348" s="27"/>
      <c r="I348" s="27"/>
    </row>
    <row r="349" spans="1:9" x14ac:dyDescent="0.2">
      <c r="A349" s="29"/>
      <c r="B349" s="25"/>
      <c r="C349" s="26"/>
      <c r="D349" s="26"/>
      <c r="E349" s="25"/>
      <c r="F349" s="27"/>
      <c r="G349" s="27"/>
      <c r="H349" s="27"/>
      <c r="I349" s="27"/>
    </row>
    <row r="350" spans="1:9" x14ac:dyDescent="0.2">
      <c r="A350" s="29"/>
      <c r="B350" s="25"/>
      <c r="C350" s="26"/>
      <c r="D350" s="26"/>
      <c r="E350" s="25"/>
      <c r="F350" s="27"/>
      <c r="G350" s="27"/>
      <c r="H350" s="27"/>
      <c r="I350" s="27"/>
    </row>
    <row r="351" spans="1:9" x14ac:dyDescent="0.2">
      <c r="A351" s="29"/>
      <c r="B351" s="25"/>
      <c r="C351" s="26"/>
      <c r="D351" s="26"/>
      <c r="E351" s="25"/>
      <c r="F351" s="27"/>
      <c r="G351" s="27"/>
      <c r="H351" s="27"/>
      <c r="I351" s="27"/>
    </row>
    <row r="352" spans="1:9" x14ac:dyDescent="0.2">
      <c r="A352" s="29"/>
      <c r="B352" s="25"/>
      <c r="C352" s="26"/>
      <c r="D352" s="26"/>
      <c r="E352" s="25"/>
      <c r="F352" s="27"/>
      <c r="G352" s="27"/>
      <c r="H352" s="27"/>
      <c r="I352" s="27"/>
    </row>
    <row r="353" spans="1:9" x14ac:dyDescent="0.2">
      <c r="A353" s="29"/>
      <c r="B353" s="25"/>
      <c r="C353" s="26"/>
      <c r="D353" s="26"/>
      <c r="E353" s="25"/>
      <c r="F353" s="27"/>
      <c r="G353" s="27"/>
      <c r="H353" s="27"/>
      <c r="I353" s="27"/>
    </row>
    <row r="354" spans="1:9" x14ac:dyDescent="0.2">
      <c r="A354" s="29"/>
      <c r="B354" s="25"/>
      <c r="C354" s="26"/>
      <c r="D354" s="26"/>
      <c r="E354" s="25"/>
      <c r="F354" s="27"/>
      <c r="G354" s="27"/>
      <c r="H354" s="27"/>
      <c r="I354" s="27"/>
    </row>
    <row r="355" spans="1:9" x14ac:dyDescent="0.2">
      <c r="A355" s="29"/>
      <c r="B355" s="25"/>
      <c r="C355" s="26"/>
      <c r="D355" s="26"/>
      <c r="E355" s="25"/>
      <c r="F355" s="27"/>
      <c r="G355" s="27"/>
      <c r="H355" s="27"/>
      <c r="I355" s="27"/>
    </row>
    <row r="356" spans="1:9" x14ac:dyDescent="0.2">
      <c r="A356" s="29"/>
      <c r="B356" s="25"/>
      <c r="C356" s="26"/>
      <c r="D356" s="26"/>
      <c r="E356" s="25"/>
      <c r="F356" s="27"/>
      <c r="G356" s="27"/>
      <c r="H356" s="27"/>
      <c r="I356" s="27"/>
    </row>
    <row r="357" spans="1:9" x14ac:dyDescent="0.2">
      <c r="A357" s="29"/>
      <c r="B357" s="25"/>
      <c r="C357" s="26"/>
      <c r="D357" s="26"/>
      <c r="E357" s="25"/>
      <c r="F357" s="27"/>
      <c r="G357" s="27"/>
      <c r="H357" s="27"/>
      <c r="I357" s="27"/>
    </row>
    <row r="358" spans="1:9" x14ac:dyDescent="0.2">
      <c r="A358" s="29"/>
      <c r="B358" s="25"/>
      <c r="C358" s="26"/>
      <c r="D358" s="26"/>
      <c r="E358" s="25"/>
      <c r="F358" s="27"/>
      <c r="G358" s="27"/>
      <c r="H358" s="27"/>
      <c r="I358" s="27"/>
    </row>
    <row r="359" spans="1:9" x14ac:dyDescent="0.2">
      <c r="A359" s="29"/>
      <c r="B359" s="25"/>
      <c r="C359" s="26"/>
      <c r="D359" s="26"/>
      <c r="E359" s="25"/>
      <c r="F359" s="27"/>
      <c r="G359" s="27"/>
      <c r="H359" s="27"/>
      <c r="I359" s="27"/>
    </row>
    <row r="360" spans="1:9" x14ac:dyDescent="0.2">
      <c r="A360" s="29"/>
      <c r="B360" s="25"/>
      <c r="C360" s="26"/>
      <c r="D360" s="26"/>
      <c r="E360" s="25"/>
      <c r="F360" s="27"/>
      <c r="G360" s="27"/>
      <c r="H360" s="27"/>
      <c r="I360" s="27"/>
    </row>
    <row r="361" spans="1:9" x14ac:dyDescent="0.2">
      <c r="A361" s="29"/>
      <c r="B361" s="25"/>
      <c r="C361" s="26"/>
      <c r="D361" s="26"/>
      <c r="E361" s="25"/>
      <c r="F361" s="27"/>
      <c r="G361" s="27"/>
      <c r="H361" s="27"/>
      <c r="I361" s="27"/>
    </row>
    <row r="362" spans="1:9" x14ac:dyDescent="0.2">
      <c r="A362" s="29"/>
      <c r="B362" s="25"/>
      <c r="C362" s="26"/>
      <c r="D362" s="26"/>
      <c r="E362" s="25"/>
      <c r="F362" s="27"/>
      <c r="G362" s="27"/>
      <c r="H362" s="27"/>
      <c r="I362" s="27"/>
    </row>
    <row r="363" spans="1:9" x14ac:dyDescent="0.2">
      <c r="A363" s="29"/>
      <c r="B363" s="25"/>
      <c r="C363" s="26"/>
      <c r="D363" s="26"/>
      <c r="E363" s="25"/>
      <c r="F363" s="27"/>
      <c r="G363" s="27"/>
      <c r="H363" s="27"/>
      <c r="I363" s="27"/>
    </row>
    <row r="364" spans="1:9" x14ac:dyDescent="0.2">
      <c r="A364" s="29"/>
      <c r="B364" s="25"/>
      <c r="C364" s="26"/>
      <c r="D364" s="26"/>
      <c r="E364" s="25"/>
      <c r="F364" s="27"/>
      <c r="G364" s="27"/>
      <c r="H364" s="27"/>
      <c r="I364" s="27"/>
    </row>
    <row r="365" spans="1:9" x14ac:dyDescent="0.2">
      <c r="A365" s="29"/>
      <c r="B365" s="25"/>
      <c r="C365" s="26"/>
      <c r="D365" s="26"/>
      <c r="E365" s="25"/>
      <c r="F365" s="27"/>
      <c r="G365" s="27"/>
      <c r="H365" s="27"/>
      <c r="I365" s="27"/>
    </row>
    <row r="366" spans="1:9" x14ac:dyDescent="0.2">
      <c r="A366" s="29"/>
      <c r="B366" s="25"/>
      <c r="C366" s="26"/>
      <c r="D366" s="26"/>
      <c r="E366" s="25"/>
      <c r="F366" s="27"/>
      <c r="G366" s="27"/>
      <c r="H366" s="27"/>
      <c r="I366" s="27"/>
    </row>
    <row r="367" spans="1:9" x14ac:dyDescent="0.2">
      <c r="A367" s="29"/>
      <c r="B367" s="25"/>
      <c r="C367" s="26"/>
      <c r="D367" s="26"/>
      <c r="E367" s="25"/>
      <c r="F367" s="27"/>
      <c r="G367" s="27"/>
      <c r="H367" s="27"/>
      <c r="I367" s="27"/>
    </row>
    <row r="368" spans="1:9" x14ac:dyDescent="0.2">
      <c r="A368" s="29"/>
      <c r="B368" s="25"/>
      <c r="C368" s="26"/>
      <c r="D368" s="26"/>
      <c r="E368" s="25"/>
      <c r="F368" s="27"/>
      <c r="G368" s="27"/>
      <c r="H368" s="27"/>
      <c r="I368" s="27"/>
    </row>
    <row r="369" spans="1:9" x14ac:dyDescent="0.2">
      <c r="A369" s="29"/>
      <c r="B369" s="25"/>
      <c r="C369" s="26"/>
      <c r="D369" s="26"/>
      <c r="E369" s="25"/>
      <c r="F369" s="27"/>
      <c r="G369" s="27"/>
      <c r="H369" s="27"/>
      <c r="I369" s="27"/>
    </row>
    <row r="370" spans="1:9" x14ac:dyDescent="0.2">
      <c r="A370" s="29"/>
      <c r="B370" s="25"/>
      <c r="C370" s="26"/>
      <c r="D370" s="26"/>
      <c r="E370" s="25"/>
      <c r="F370" s="27"/>
      <c r="G370" s="27"/>
      <c r="H370" s="27"/>
      <c r="I370" s="27"/>
    </row>
    <row r="371" spans="1:9" x14ac:dyDescent="0.2">
      <c r="A371" s="29"/>
      <c r="B371" s="25"/>
      <c r="C371" s="26"/>
      <c r="D371" s="26"/>
      <c r="E371" s="25"/>
      <c r="F371" s="27"/>
      <c r="G371" s="27"/>
      <c r="H371" s="27"/>
      <c r="I371" s="27"/>
    </row>
    <row r="372" spans="1:9" x14ac:dyDescent="0.2">
      <c r="A372" s="29"/>
      <c r="B372" s="25"/>
      <c r="C372" s="26"/>
      <c r="D372" s="26"/>
      <c r="E372" s="25"/>
      <c r="F372" s="27"/>
      <c r="G372" s="27"/>
      <c r="H372" s="27"/>
      <c r="I372" s="27"/>
    </row>
    <row r="373" spans="1:9" x14ac:dyDescent="0.2">
      <c r="A373" s="29"/>
      <c r="B373" s="25"/>
      <c r="C373" s="26"/>
      <c r="D373" s="26"/>
      <c r="E373" s="25"/>
      <c r="F373" s="27"/>
      <c r="G373" s="27"/>
      <c r="H373" s="27"/>
      <c r="I373" s="27"/>
    </row>
    <row r="374" spans="1:9" x14ac:dyDescent="0.2">
      <c r="A374" s="29"/>
      <c r="B374" s="25"/>
      <c r="C374" s="26"/>
      <c r="D374" s="26"/>
      <c r="E374" s="25"/>
      <c r="F374" s="27"/>
      <c r="G374" s="27"/>
      <c r="H374" s="27"/>
      <c r="I374" s="27"/>
    </row>
    <row r="375" spans="1:9" x14ac:dyDescent="0.2">
      <c r="A375" s="29"/>
      <c r="B375" s="25"/>
      <c r="C375" s="26"/>
      <c r="D375" s="26"/>
      <c r="E375" s="25"/>
      <c r="F375" s="27"/>
      <c r="G375" s="27"/>
      <c r="H375" s="27"/>
      <c r="I375" s="27"/>
    </row>
    <row r="376" spans="1:9" x14ac:dyDescent="0.2">
      <c r="A376" s="29"/>
      <c r="B376" s="25"/>
      <c r="C376" s="26"/>
      <c r="D376" s="26"/>
      <c r="E376" s="25"/>
      <c r="F376" s="27"/>
      <c r="G376" s="27"/>
      <c r="H376" s="27"/>
      <c r="I376" s="27"/>
    </row>
    <row r="377" spans="1:9" x14ac:dyDescent="0.2">
      <c r="A377" s="29"/>
      <c r="B377" s="25"/>
      <c r="C377" s="26"/>
      <c r="D377" s="26"/>
      <c r="E377" s="25"/>
      <c r="F377" s="27"/>
      <c r="G377" s="27"/>
      <c r="H377" s="27"/>
      <c r="I377" s="27"/>
    </row>
    <row r="378" spans="1:9" x14ac:dyDescent="0.2">
      <c r="A378" s="29"/>
      <c r="B378" s="25"/>
      <c r="C378" s="26"/>
      <c r="D378" s="26"/>
      <c r="E378" s="25"/>
      <c r="F378" s="27"/>
      <c r="G378" s="27"/>
      <c r="H378" s="27"/>
      <c r="I378" s="27"/>
    </row>
    <row r="379" spans="1:9" x14ac:dyDescent="0.2">
      <c r="A379" s="29"/>
      <c r="B379" s="25"/>
      <c r="C379" s="26"/>
      <c r="D379" s="26"/>
      <c r="E379" s="25"/>
      <c r="F379" s="27"/>
      <c r="G379" s="27"/>
      <c r="H379" s="27"/>
      <c r="I379" s="27"/>
    </row>
    <row r="380" spans="1:9" x14ac:dyDescent="0.2">
      <c r="A380" s="29"/>
      <c r="B380" s="25"/>
      <c r="C380" s="26"/>
      <c r="D380" s="26"/>
      <c r="E380" s="25"/>
      <c r="F380" s="27"/>
      <c r="G380" s="27"/>
      <c r="H380" s="27"/>
      <c r="I380" s="27"/>
    </row>
    <row r="381" spans="1:9" x14ac:dyDescent="0.2">
      <c r="A381" s="29"/>
      <c r="B381" s="25"/>
      <c r="C381" s="26"/>
      <c r="D381" s="26"/>
      <c r="E381" s="25"/>
      <c r="F381" s="27"/>
      <c r="G381" s="27"/>
      <c r="H381" s="27"/>
      <c r="I381" s="27"/>
    </row>
    <row r="382" spans="1:9" x14ac:dyDescent="0.2">
      <c r="A382" s="29"/>
      <c r="B382" s="25"/>
      <c r="C382" s="26"/>
      <c r="D382" s="26"/>
      <c r="E382" s="25"/>
      <c r="F382" s="27"/>
      <c r="G382" s="27"/>
      <c r="H382" s="27"/>
      <c r="I382" s="27"/>
    </row>
    <row r="383" spans="1:9" x14ac:dyDescent="0.2">
      <c r="A383" s="29"/>
      <c r="B383" s="25"/>
      <c r="C383" s="26"/>
      <c r="D383" s="26"/>
      <c r="E383" s="25"/>
      <c r="F383" s="27"/>
      <c r="G383" s="27"/>
      <c r="H383" s="27"/>
      <c r="I383" s="27"/>
    </row>
    <row r="384" spans="1:9" x14ac:dyDescent="0.2">
      <c r="A384" s="29"/>
      <c r="B384" s="25"/>
      <c r="C384" s="26"/>
      <c r="D384" s="26"/>
      <c r="E384" s="25"/>
      <c r="F384" s="27"/>
      <c r="G384" s="27"/>
      <c r="H384" s="27"/>
      <c r="I384" s="27"/>
    </row>
    <row r="385" spans="1:9" x14ac:dyDescent="0.2">
      <c r="A385" s="29"/>
      <c r="B385" s="25"/>
      <c r="C385" s="26"/>
      <c r="D385" s="26"/>
      <c r="E385" s="25"/>
      <c r="F385" s="27"/>
      <c r="G385" s="27"/>
      <c r="H385" s="27"/>
      <c r="I385" s="27"/>
    </row>
    <row r="386" spans="1:9" x14ac:dyDescent="0.2">
      <c r="A386" s="29"/>
      <c r="B386" s="25"/>
      <c r="C386" s="26"/>
      <c r="D386" s="26"/>
      <c r="E386" s="25"/>
      <c r="F386" s="27"/>
      <c r="G386" s="27"/>
      <c r="H386" s="27"/>
      <c r="I386" s="27"/>
    </row>
    <row r="387" spans="1:9" x14ac:dyDescent="0.2">
      <c r="A387" s="29"/>
      <c r="B387" s="25"/>
      <c r="C387" s="26"/>
      <c r="D387" s="26"/>
      <c r="E387" s="25"/>
      <c r="F387" s="27"/>
      <c r="G387" s="27"/>
      <c r="H387" s="27"/>
      <c r="I387" s="27"/>
    </row>
    <row r="388" spans="1:9" x14ac:dyDescent="0.2">
      <c r="A388" s="29"/>
      <c r="B388" s="25"/>
      <c r="C388" s="26"/>
      <c r="D388" s="26"/>
      <c r="E388" s="25"/>
      <c r="F388" s="27"/>
      <c r="G388" s="27"/>
      <c r="H388" s="27"/>
      <c r="I388" s="27"/>
    </row>
    <row r="389" spans="1:9" x14ac:dyDescent="0.2">
      <c r="A389" s="29"/>
      <c r="B389" s="25"/>
      <c r="C389" s="26"/>
      <c r="D389" s="26"/>
      <c r="E389" s="25"/>
      <c r="F389" s="27"/>
      <c r="G389" s="27"/>
      <c r="H389" s="27"/>
      <c r="I389" s="27"/>
    </row>
    <row r="390" spans="1:9" x14ac:dyDescent="0.2">
      <c r="A390" s="29"/>
      <c r="B390" s="25"/>
      <c r="C390" s="26"/>
      <c r="D390" s="26"/>
      <c r="E390" s="25"/>
      <c r="F390" s="27"/>
      <c r="G390" s="27"/>
      <c r="H390" s="27"/>
      <c r="I390" s="27"/>
    </row>
    <row r="391" spans="1:9" x14ac:dyDescent="0.2">
      <c r="A391" s="29"/>
      <c r="B391" s="25"/>
      <c r="C391" s="26"/>
      <c r="D391" s="26"/>
      <c r="E391" s="25"/>
      <c r="F391" s="27"/>
      <c r="G391" s="27"/>
      <c r="H391" s="27"/>
      <c r="I391" s="27"/>
    </row>
    <row r="392" spans="1:9" x14ac:dyDescent="0.2">
      <c r="A392" s="29"/>
      <c r="B392" s="25"/>
      <c r="C392" s="26"/>
      <c r="D392" s="26"/>
      <c r="E392" s="25"/>
      <c r="F392" s="27"/>
      <c r="G392" s="27"/>
      <c r="H392" s="27"/>
      <c r="I392" s="27"/>
    </row>
    <row r="393" spans="1:9" x14ac:dyDescent="0.2">
      <c r="A393" s="29"/>
      <c r="B393" s="25"/>
      <c r="C393" s="26"/>
      <c r="D393" s="26"/>
      <c r="E393" s="25"/>
      <c r="F393" s="27"/>
      <c r="G393" s="27"/>
      <c r="H393" s="27"/>
      <c r="I393" s="27"/>
    </row>
    <row r="394" spans="1:9" x14ac:dyDescent="0.2">
      <c r="A394" s="29"/>
      <c r="B394" s="25"/>
      <c r="C394" s="26"/>
      <c r="D394" s="26"/>
      <c r="E394" s="25"/>
      <c r="F394" s="27"/>
      <c r="G394" s="27"/>
      <c r="H394" s="27"/>
      <c r="I394" s="27"/>
    </row>
    <row r="395" spans="1:9" x14ac:dyDescent="0.2">
      <c r="A395" s="29"/>
      <c r="B395" s="25"/>
      <c r="C395" s="26"/>
      <c r="D395" s="26"/>
      <c r="E395" s="25"/>
      <c r="F395" s="27"/>
      <c r="G395" s="27"/>
      <c r="H395" s="27"/>
      <c r="I395" s="27"/>
    </row>
    <row r="396" spans="1:9" x14ac:dyDescent="0.2">
      <c r="A396" s="29"/>
      <c r="B396" s="25"/>
      <c r="C396" s="26"/>
      <c r="D396" s="26"/>
      <c r="E396" s="25"/>
      <c r="F396" s="27"/>
      <c r="G396" s="27"/>
      <c r="H396" s="27"/>
      <c r="I396" s="27"/>
    </row>
    <row r="397" spans="1:9" x14ac:dyDescent="0.2">
      <c r="A397" s="29"/>
      <c r="B397" s="25"/>
      <c r="C397" s="26"/>
      <c r="D397" s="26"/>
      <c r="E397" s="25"/>
      <c r="F397" s="27"/>
      <c r="G397" s="27"/>
      <c r="H397" s="27"/>
      <c r="I397" s="27"/>
    </row>
    <row r="398" spans="1:9" x14ac:dyDescent="0.2">
      <c r="A398" s="29"/>
      <c r="B398" s="25"/>
      <c r="C398" s="26"/>
      <c r="D398" s="26"/>
      <c r="E398" s="25"/>
      <c r="F398" s="27"/>
      <c r="G398" s="27"/>
      <c r="H398" s="27"/>
      <c r="I398" s="27"/>
    </row>
    <row r="399" spans="1:9" x14ac:dyDescent="0.2">
      <c r="A399" s="29"/>
      <c r="B399" s="25"/>
      <c r="C399" s="26"/>
      <c r="D399" s="26"/>
      <c r="E399" s="25"/>
      <c r="F399" s="27"/>
      <c r="G399" s="27"/>
      <c r="H399" s="27"/>
      <c r="I399" s="27"/>
    </row>
    <row r="400" spans="1:9" x14ac:dyDescent="0.2">
      <c r="A400" s="29"/>
      <c r="B400" s="25"/>
      <c r="C400" s="26"/>
      <c r="D400" s="26"/>
      <c r="E400" s="25"/>
      <c r="F400" s="27"/>
      <c r="G400" s="27"/>
      <c r="H400" s="27"/>
      <c r="I400" s="27"/>
    </row>
    <row r="401" spans="1:9" x14ac:dyDescent="0.2">
      <c r="A401" s="29"/>
      <c r="B401" s="25"/>
      <c r="C401" s="26"/>
      <c r="D401" s="26"/>
      <c r="E401" s="25"/>
      <c r="F401" s="27"/>
      <c r="G401" s="27"/>
      <c r="H401" s="27"/>
      <c r="I401" s="27"/>
    </row>
    <row r="402" spans="1:9" x14ac:dyDescent="0.2">
      <c r="A402" s="29"/>
      <c r="B402" s="25"/>
      <c r="C402" s="26"/>
      <c r="D402" s="26"/>
      <c r="E402" s="25"/>
      <c r="F402" s="27"/>
      <c r="G402" s="27"/>
      <c r="H402" s="27"/>
      <c r="I402" s="27"/>
    </row>
    <row r="403" spans="1:9" x14ac:dyDescent="0.2">
      <c r="A403" s="29"/>
      <c r="B403" s="25"/>
      <c r="C403" s="26"/>
      <c r="D403" s="26"/>
      <c r="E403" s="25"/>
      <c r="F403" s="27"/>
      <c r="G403" s="27"/>
      <c r="H403" s="27"/>
      <c r="I403" s="27"/>
    </row>
    <row r="404" spans="1:9" x14ac:dyDescent="0.2">
      <c r="A404" s="29"/>
      <c r="B404" s="25"/>
      <c r="C404" s="26"/>
      <c r="D404" s="26"/>
      <c r="E404" s="25"/>
      <c r="F404" s="27"/>
      <c r="G404" s="27"/>
      <c r="H404" s="27"/>
      <c r="I404" s="27"/>
    </row>
    <row r="405" spans="1:9" x14ac:dyDescent="0.2">
      <c r="A405" s="29"/>
      <c r="B405" s="25"/>
      <c r="C405" s="26"/>
      <c r="D405" s="26"/>
      <c r="E405" s="25"/>
      <c r="F405" s="27"/>
      <c r="G405" s="27"/>
      <c r="H405" s="27"/>
      <c r="I405" s="27"/>
    </row>
    <row r="406" spans="1:9" x14ac:dyDescent="0.2">
      <c r="A406" s="29"/>
      <c r="B406" s="25"/>
      <c r="C406" s="26"/>
      <c r="D406" s="26"/>
      <c r="E406" s="25"/>
      <c r="F406" s="27"/>
      <c r="G406" s="27"/>
      <c r="H406" s="27"/>
      <c r="I406" s="27"/>
    </row>
    <row r="407" spans="1:9" x14ac:dyDescent="0.2">
      <c r="A407" s="29"/>
      <c r="B407" s="25"/>
      <c r="C407" s="26"/>
      <c r="D407" s="26"/>
      <c r="E407" s="25"/>
      <c r="F407" s="27"/>
      <c r="G407" s="27"/>
      <c r="H407" s="27"/>
      <c r="I407" s="27"/>
    </row>
    <row r="408" spans="1:9" x14ac:dyDescent="0.2">
      <c r="A408" s="29"/>
      <c r="B408" s="25"/>
      <c r="C408" s="26"/>
      <c r="D408" s="26"/>
      <c r="E408" s="25"/>
      <c r="F408" s="27"/>
      <c r="G408" s="27"/>
      <c r="H408" s="27"/>
      <c r="I408" s="27"/>
    </row>
    <row r="409" spans="1:9" x14ac:dyDescent="0.2">
      <c r="A409" s="29"/>
      <c r="B409" s="25"/>
      <c r="C409" s="26"/>
      <c r="D409" s="26"/>
      <c r="E409" s="25"/>
      <c r="F409" s="27"/>
      <c r="G409" s="27"/>
      <c r="H409" s="27"/>
      <c r="I409" s="27"/>
    </row>
    <row r="410" spans="1:9" x14ac:dyDescent="0.2">
      <c r="A410" s="29"/>
      <c r="B410" s="25"/>
      <c r="C410" s="26"/>
      <c r="D410" s="26"/>
      <c r="E410" s="25"/>
      <c r="F410" s="27"/>
      <c r="G410" s="27"/>
      <c r="H410" s="27"/>
      <c r="I410" s="27"/>
    </row>
    <row r="411" spans="1:9" x14ac:dyDescent="0.2">
      <c r="A411" s="29"/>
      <c r="B411" s="25"/>
      <c r="C411" s="26"/>
      <c r="D411" s="26"/>
      <c r="E411" s="25"/>
      <c r="F411" s="27"/>
      <c r="G411" s="27"/>
      <c r="H411" s="27"/>
      <c r="I411" s="27"/>
    </row>
    <row r="412" spans="1:9" x14ac:dyDescent="0.2">
      <c r="A412" s="29"/>
      <c r="B412" s="25"/>
      <c r="C412" s="26"/>
      <c r="D412" s="26"/>
      <c r="E412" s="25"/>
      <c r="F412" s="27"/>
      <c r="G412" s="27"/>
      <c r="H412" s="27"/>
      <c r="I412" s="27"/>
    </row>
    <row r="413" spans="1:9" x14ac:dyDescent="0.2">
      <c r="A413" s="29"/>
      <c r="B413" s="25"/>
      <c r="C413" s="26"/>
      <c r="D413" s="26"/>
      <c r="E413" s="25"/>
      <c r="F413" s="27"/>
      <c r="G413" s="27"/>
      <c r="H413" s="27"/>
      <c r="I413" s="27"/>
    </row>
    <row r="414" spans="1:9" x14ac:dyDescent="0.2">
      <c r="A414" s="29"/>
      <c r="B414" s="25"/>
      <c r="C414" s="26"/>
      <c r="D414" s="26"/>
      <c r="E414" s="25"/>
      <c r="F414" s="27"/>
      <c r="G414" s="27"/>
      <c r="H414" s="27"/>
      <c r="I414" s="27"/>
    </row>
    <row r="415" spans="1:9" x14ac:dyDescent="0.2">
      <c r="A415" s="29"/>
      <c r="B415" s="25"/>
      <c r="C415" s="26"/>
      <c r="D415" s="26"/>
      <c r="E415" s="25"/>
      <c r="F415" s="27"/>
      <c r="G415" s="27"/>
      <c r="H415" s="27"/>
      <c r="I415" s="27"/>
    </row>
    <row r="416" spans="1:9" x14ac:dyDescent="0.2">
      <c r="A416" s="29"/>
      <c r="B416" s="25"/>
      <c r="C416" s="26"/>
      <c r="D416" s="26"/>
      <c r="E416" s="25"/>
      <c r="F416" s="27"/>
      <c r="G416" s="27"/>
      <c r="H416" s="27"/>
      <c r="I416" s="27"/>
    </row>
    <row r="417" spans="1:9" x14ac:dyDescent="0.2">
      <c r="A417" s="29"/>
      <c r="B417" s="25"/>
      <c r="C417" s="26"/>
      <c r="D417" s="26"/>
      <c r="E417" s="25"/>
      <c r="F417" s="27"/>
      <c r="G417" s="27"/>
      <c r="H417" s="27"/>
      <c r="I417" s="27"/>
    </row>
    <row r="418" spans="1:9" x14ac:dyDescent="0.2">
      <c r="A418" s="29"/>
      <c r="B418" s="25"/>
      <c r="C418" s="26"/>
      <c r="D418" s="26"/>
      <c r="E418" s="25"/>
      <c r="F418" s="27"/>
      <c r="G418" s="27"/>
      <c r="H418" s="27"/>
      <c r="I418" s="27"/>
    </row>
    <row r="419" spans="1:9" x14ac:dyDescent="0.2">
      <c r="A419" s="29"/>
      <c r="B419" s="25"/>
      <c r="C419" s="26"/>
      <c r="D419" s="26"/>
      <c r="E419" s="25"/>
      <c r="F419" s="27"/>
      <c r="G419" s="27"/>
      <c r="H419" s="27"/>
      <c r="I419" s="27"/>
    </row>
    <row r="420" spans="1:9" x14ac:dyDescent="0.2">
      <c r="A420" s="29"/>
      <c r="B420" s="25"/>
      <c r="C420" s="26"/>
      <c r="D420" s="26"/>
      <c r="E420" s="25"/>
      <c r="F420" s="27"/>
      <c r="G420" s="27"/>
      <c r="H420" s="27"/>
      <c r="I420" s="27"/>
    </row>
    <row r="421" spans="1:9" x14ac:dyDescent="0.2">
      <c r="A421" s="29"/>
      <c r="B421" s="25"/>
      <c r="C421" s="26"/>
      <c r="D421" s="26"/>
      <c r="E421" s="25"/>
      <c r="F421" s="27"/>
      <c r="G421" s="27"/>
      <c r="H421" s="27"/>
      <c r="I421" s="27"/>
    </row>
    <row r="422" spans="1:9" x14ac:dyDescent="0.2">
      <c r="A422" s="29"/>
      <c r="B422" s="25"/>
      <c r="C422" s="26"/>
      <c r="D422" s="26"/>
      <c r="E422" s="25"/>
      <c r="F422" s="27"/>
      <c r="G422" s="27"/>
      <c r="H422" s="27"/>
      <c r="I422" s="27"/>
    </row>
    <row r="423" spans="1:9" x14ac:dyDescent="0.2">
      <c r="A423" s="29"/>
      <c r="B423" s="25"/>
      <c r="C423" s="26"/>
      <c r="D423" s="26"/>
      <c r="E423" s="25"/>
      <c r="F423" s="27"/>
      <c r="G423" s="27"/>
      <c r="H423" s="27"/>
      <c r="I423" s="27"/>
    </row>
    <row r="424" spans="1:9" x14ac:dyDescent="0.2">
      <c r="A424" s="29"/>
      <c r="B424" s="25"/>
      <c r="C424" s="26"/>
      <c r="D424" s="26"/>
      <c r="E424" s="25"/>
      <c r="F424" s="27"/>
      <c r="G424" s="27"/>
      <c r="H424" s="27"/>
      <c r="I424" s="27"/>
    </row>
    <row r="425" spans="1:9" x14ac:dyDescent="0.2">
      <c r="A425" s="29"/>
      <c r="B425" s="25"/>
      <c r="C425" s="26"/>
      <c r="D425" s="26"/>
      <c r="E425" s="25"/>
      <c r="F425" s="27"/>
      <c r="G425" s="27"/>
      <c r="H425" s="27"/>
      <c r="I425" s="27"/>
    </row>
    <row r="426" spans="1:9" x14ac:dyDescent="0.2">
      <c r="A426" s="29"/>
      <c r="B426" s="25"/>
      <c r="C426" s="26"/>
      <c r="D426" s="26"/>
      <c r="E426" s="25"/>
      <c r="F426" s="27"/>
      <c r="G426" s="27"/>
      <c r="H426" s="27"/>
      <c r="I426" s="27"/>
    </row>
    <row r="427" spans="1:9" x14ac:dyDescent="0.2">
      <c r="A427" s="29"/>
      <c r="B427" s="25"/>
      <c r="C427" s="26"/>
      <c r="D427" s="26"/>
      <c r="E427" s="25"/>
      <c r="F427" s="27"/>
      <c r="G427" s="27"/>
      <c r="H427" s="27"/>
      <c r="I427" s="27"/>
    </row>
    <row r="428" spans="1:9" x14ac:dyDescent="0.2">
      <c r="A428" s="29"/>
      <c r="B428" s="25"/>
      <c r="C428" s="26"/>
      <c r="D428" s="26"/>
      <c r="E428" s="25"/>
      <c r="F428" s="27"/>
      <c r="G428" s="27"/>
      <c r="H428" s="27"/>
      <c r="I428" s="27"/>
    </row>
    <row r="429" spans="1:9" x14ac:dyDescent="0.2">
      <c r="A429" s="29"/>
      <c r="B429" s="25"/>
      <c r="C429" s="26"/>
      <c r="D429" s="26"/>
      <c r="E429" s="25"/>
      <c r="F429" s="27"/>
      <c r="G429" s="27"/>
      <c r="H429" s="27"/>
      <c r="I429" s="27"/>
    </row>
    <row r="430" spans="1:9" x14ac:dyDescent="0.2">
      <c r="A430" s="29"/>
      <c r="B430" s="25"/>
      <c r="C430" s="26"/>
      <c r="D430" s="26"/>
      <c r="E430" s="25"/>
      <c r="F430" s="27"/>
      <c r="G430" s="27"/>
      <c r="H430" s="27"/>
      <c r="I430" s="27"/>
    </row>
    <row r="431" spans="1:9" x14ac:dyDescent="0.2">
      <c r="A431" s="29"/>
      <c r="B431" s="25"/>
      <c r="C431" s="26"/>
      <c r="D431" s="26"/>
      <c r="E431" s="25"/>
      <c r="F431" s="27"/>
      <c r="G431" s="27"/>
      <c r="H431" s="27"/>
      <c r="I431" s="27"/>
    </row>
    <row r="432" spans="1:9" x14ac:dyDescent="0.2">
      <c r="A432" s="29"/>
      <c r="B432" s="25"/>
      <c r="C432" s="26"/>
      <c r="D432" s="26"/>
      <c r="E432" s="25"/>
      <c r="F432" s="27"/>
      <c r="G432" s="27"/>
      <c r="H432" s="27"/>
      <c r="I432" s="27"/>
    </row>
    <row r="433" spans="1:9" x14ac:dyDescent="0.2">
      <c r="A433" s="29"/>
      <c r="B433" s="25"/>
      <c r="C433" s="26"/>
      <c r="D433" s="26"/>
      <c r="E433" s="25"/>
      <c r="F433" s="27"/>
      <c r="G433" s="27"/>
      <c r="H433" s="27"/>
      <c r="I433" s="27"/>
    </row>
    <row r="434" spans="1:9" x14ac:dyDescent="0.2">
      <c r="A434" s="29"/>
      <c r="B434" s="25"/>
      <c r="C434" s="26"/>
      <c r="D434" s="26"/>
      <c r="E434" s="25"/>
      <c r="F434" s="27"/>
      <c r="G434" s="27"/>
      <c r="H434" s="27"/>
      <c r="I434" s="27"/>
    </row>
    <row r="435" spans="1:9" x14ac:dyDescent="0.2">
      <c r="A435" s="29"/>
      <c r="B435" s="25"/>
      <c r="C435" s="26"/>
      <c r="D435" s="26"/>
      <c r="E435" s="25"/>
      <c r="F435" s="27"/>
      <c r="G435" s="27"/>
      <c r="H435" s="27"/>
      <c r="I435" s="27"/>
    </row>
    <row r="436" spans="1:9" x14ac:dyDescent="0.2">
      <c r="A436" s="29"/>
      <c r="B436" s="25"/>
      <c r="C436" s="26"/>
      <c r="D436" s="26"/>
      <c r="E436" s="25"/>
      <c r="F436" s="27"/>
      <c r="G436" s="27"/>
      <c r="H436" s="27"/>
      <c r="I436" s="27"/>
    </row>
    <row r="437" spans="1:9" x14ac:dyDescent="0.2">
      <c r="A437" s="29"/>
      <c r="B437" s="25"/>
      <c r="C437" s="26"/>
      <c r="D437" s="26"/>
      <c r="E437" s="25"/>
      <c r="F437" s="27"/>
      <c r="G437" s="27"/>
      <c r="H437" s="27"/>
      <c r="I437" s="27"/>
    </row>
    <row r="438" spans="1:9" x14ac:dyDescent="0.2">
      <c r="A438" s="29"/>
      <c r="B438" s="25"/>
      <c r="C438" s="26"/>
      <c r="D438" s="26"/>
      <c r="E438" s="25"/>
      <c r="F438" s="27"/>
      <c r="G438" s="27"/>
      <c r="H438" s="27"/>
      <c r="I438" s="27"/>
    </row>
    <row r="439" spans="1:9" x14ac:dyDescent="0.2">
      <c r="A439" s="29"/>
      <c r="B439" s="25"/>
      <c r="C439" s="26"/>
      <c r="D439" s="26"/>
      <c r="E439" s="25"/>
      <c r="F439" s="27"/>
      <c r="G439" s="27"/>
      <c r="H439" s="27"/>
      <c r="I439" s="27"/>
    </row>
    <row r="440" spans="1:9" x14ac:dyDescent="0.2">
      <c r="A440" s="29"/>
      <c r="B440" s="25"/>
      <c r="C440" s="26"/>
      <c r="D440" s="26"/>
      <c r="E440" s="25"/>
      <c r="F440" s="27"/>
      <c r="G440" s="27"/>
      <c r="H440" s="27"/>
      <c r="I440" s="27"/>
    </row>
    <row r="441" spans="1:9" x14ac:dyDescent="0.2">
      <c r="A441" s="29"/>
      <c r="B441" s="25"/>
      <c r="C441" s="26"/>
      <c r="D441" s="26"/>
      <c r="E441" s="25"/>
      <c r="F441" s="27"/>
      <c r="G441" s="27"/>
      <c r="H441" s="27"/>
      <c r="I441" s="27"/>
    </row>
    <row r="442" spans="1:9" x14ac:dyDescent="0.2">
      <c r="A442" s="29"/>
      <c r="B442" s="25"/>
      <c r="C442" s="26"/>
      <c r="D442" s="26"/>
      <c r="E442" s="25"/>
      <c r="F442" s="27"/>
      <c r="G442" s="27"/>
      <c r="H442" s="27"/>
      <c r="I442" s="27"/>
    </row>
    <row r="443" spans="1:9" x14ac:dyDescent="0.2">
      <c r="A443" s="29"/>
      <c r="B443" s="25"/>
      <c r="C443" s="26"/>
      <c r="D443" s="26"/>
      <c r="E443" s="25"/>
      <c r="F443" s="27"/>
      <c r="G443" s="27"/>
      <c r="H443" s="27"/>
      <c r="I443" s="27"/>
    </row>
    <row r="444" spans="1:9" x14ac:dyDescent="0.2">
      <c r="A444" s="29"/>
      <c r="B444" s="25"/>
      <c r="C444" s="26"/>
      <c r="D444" s="26"/>
      <c r="E444" s="25"/>
      <c r="F444" s="27"/>
      <c r="G444" s="27"/>
      <c r="H444" s="27"/>
      <c r="I444" s="27"/>
    </row>
    <row r="445" spans="1:9" x14ac:dyDescent="0.2">
      <c r="A445" s="29"/>
      <c r="B445" s="25"/>
      <c r="C445" s="26"/>
      <c r="D445" s="26"/>
      <c r="E445" s="25"/>
      <c r="F445" s="27"/>
      <c r="G445" s="27"/>
      <c r="H445" s="27"/>
      <c r="I445" s="27"/>
    </row>
    <row r="446" spans="1:9" x14ac:dyDescent="0.2">
      <c r="A446" s="29"/>
      <c r="B446" s="25"/>
      <c r="C446" s="26"/>
      <c r="D446" s="26"/>
      <c r="E446" s="25"/>
      <c r="F446" s="27"/>
      <c r="G446" s="27"/>
      <c r="H446" s="27"/>
      <c r="I446" s="27"/>
    </row>
    <row r="447" spans="1:9" x14ac:dyDescent="0.2">
      <c r="A447" s="29"/>
      <c r="B447" s="25"/>
      <c r="C447" s="26"/>
      <c r="D447" s="26"/>
      <c r="E447" s="25"/>
      <c r="F447" s="27"/>
      <c r="G447" s="27"/>
      <c r="H447" s="27"/>
      <c r="I447" s="27"/>
    </row>
    <row r="448" spans="1:9" x14ac:dyDescent="0.2">
      <c r="A448" s="29"/>
      <c r="B448" s="25"/>
      <c r="C448" s="26"/>
      <c r="D448" s="26"/>
      <c r="E448" s="25"/>
      <c r="F448" s="27"/>
      <c r="G448" s="27"/>
      <c r="H448" s="27"/>
      <c r="I448" s="27"/>
    </row>
    <row r="449" spans="1:9" x14ac:dyDescent="0.2">
      <c r="A449" s="29"/>
      <c r="B449" s="25"/>
      <c r="C449" s="26"/>
      <c r="D449" s="26"/>
      <c r="E449" s="25"/>
      <c r="F449" s="27"/>
      <c r="G449" s="27"/>
      <c r="H449" s="27"/>
      <c r="I449" s="27"/>
    </row>
    <row r="450" spans="1:9" x14ac:dyDescent="0.2">
      <c r="A450" s="29"/>
      <c r="B450" s="25"/>
      <c r="C450" s="26"/>
      <c r="D450" s="26"/>
      <c r="E450" s="25"/>
      <c r="F450" s="27"/>
      <c r="G450" s="27"/>
      <c r="H450" s="27"/>
      <c r="I450" s="27"/>
    </row>
    <row r="451" spans="1:9" x14ac:dyDescent="0.2">
      <c r="A451" s="29"/>
      <c r="B451" s="25"/>
      <c r="C451" s="26"/>
      <c r="D451" s="26"/>
      <c r="E451" s="25"/>
      <c r="F451" s="27"/>
      <c r="G451" s="27"/>
      <c r="H451" s="27"/>
      <c r="I451" s="27"/>
    </row>
    <row r="452" spans="1:9" x14ac:dyDescent="0.2">
      <c r="A452" s="29"/>
      <c r="B452" s="25"/>
      <c r="C452" s="26"/>
      <c r="D452" s="26"/>
      <c r="E452" s="25"/>
      <c r="F452" s="27"/>
      <c r="G452" s="27"/>
      <c r="H452" s="27"/>
      <c r="I452" s="27"/>
    </row>
    <row r="453" spans="1:9" x14ac:dyDescent="0.2">
      <c r="A453" s="29"/>
      <c r="B453" s="25"/>
      <c r="C453" s="26"/>
      <c r="D453" s="26"/>
      <c r="E453" s="25"/>
      <c r="F453" s="27"/>
      <c r="G453" s="27"/>
      <c r="H453" s="27"/>
      <c r="I453" s="27"/>
    </row>
    <row r="454" spans="1:9" x14ac:dyDescent="0.2">
      <c r="A454" s="29"/>
      <c r="B454" s="25"/>
      <c r="C454" s="26"/>
      <c r="D454" s="26"/>
      <c r="E454" s="25"/>
      <c r="F454" s="27"/>
      <c r="G454" s="27"/>
      <c r="H454" s="27"/>
      <c r="I454" s="27"/>
    </row>
    <row r="455" spans="1:9" x14ac:dyDescent="0.2">
      <c r="A455" s="29"/>
      <c r="B455" s="25"/>
      <c r="C455" s="26"/>
      <c r="D455" s="26"/>
      <c r="E455" s="25"/>
      <c r="F455" s="27"/>
      <c r="G455" s="27"/>
      <c r="H455" s="27"/>
      <c r="I455" s="27"/>
    </row>
    <row r="456" spans="1:9" x14ac:dyDescent="0.2">
      <c r="A456" s="29"/>
      <c r="B456" s="25"/>
      <c r="C456" s="26"/>
      <c r="D456" s="26"/>
      <c r="E456" s="25"/>
      <c r="F456" s="27"/>
      <c r="G456" s="27"/>
      <c r="H456" s="27"/>
      <c r="I456" s="27"/>
    </row>
    <row r="457" spans="1:9" x14ac:dyDescent="0.2">
      <c r="A457" s="29"/>
      <c r="B457" s="25"/>
      <c r="C457" s="26"/>
      <c r="D457" s="26"/>
      <c r="E457" s="25"/>
      <c r="F457" s="27"/>
      <c r="G457" s="27"/>
      <c r="H457" s="27"/>
      <c r="I457" s="27"/>
    </row>
    <row r="458" spans="1:9" x14ac:dyDescent="0.2">
      <c r="A458" s="29"/>
      <c r="B458" s="25"/>
      <c r="C458" s="26"/>
      <c r="D458" s="26"/>
      <c r="E458" s="25"/>
      <c r="F458" s="27"/>
      <c r="G458" s="27"/>
      <c r="H458" s="27"/>
      <c r="I458" s="27"/>
    </row>
    <row r="459" spans="1:9" x14ac:dyDescent="0.2">
      <c r="A459" s="29"/>
      <c r="B459" s="25"/>
      <c r="C459" s="26"/>
      <c r="D459" s="26"/>
      <c r="E459" s="25"/>
      <c r="F459" s="27"/>
      <c r="G459" s="27"/>
      <c r="H459" s="27"/>
      <c r="I459" s="27"/>
    </row>
    <row r="460" spans="1:9" x14ac:dyDescent="0.2">
      <c r="A460" s="29"/>
      <c r="B460" s="25"/>
      <c r="C460" s="26"/>
      <c r="D460" s="26"/>
      <c r="E460" s="25"/>
      <c r="F460" s="27"/>
      <c r="G460" s="27"/>
      <c r="H460" s="27"/>
      <c r="I460" s="27"/>
    </row>
    <row r="461" spans="1:9" x14ac:dyDescent="0.2">
      <c r="A461" s="29"/>
      <c r="B461" s="25"/>
      <c r="C461" s="26"/>
      <c r="D461" s="26"/>
      <c r="E461" s="25"/>
      <c r="F461" s="27"/>
      <c r="G461" s="27"/>
      <c r="H461" s="27"/>
      <c r="I461" s="27"/>
    </row>
    <row r="462" spans="1:9" x14ac:dyDescent="0.2">
      <c r="A462" s="29"/>
      <c r="B462" s="25"/>
      <c r="C462" s="26"/>
      <c r="D462" s="26"/>
      <c r="E462" s="25"/>
      <c r="F462" s="27"/>
      <c r="G462" s="27"/>
      <c r="H462" s="27"/>
      <c r="I462" s="27"/>
    </row>
    <row r="463" spans="1:9" x14ac:dyDescent="0.2">
      <c r="A463" s="29"/>
      <c r="B463" s="25"/>
      <c r="C463" s="26"/>
      <c r="D463" s="26"/>
      <c r="E463" s="25"/>
      <c r="F463" s="27"/>
      <c r="G463" s="27"/>
      <c r="H463" s="27"/>
      <c r="I463" s="27"/>
    </row>
    <row r="464" spans="1:9" x14ac:dyDescent="0.2">
      <c r="A464" s="29"/>
      <c r="B464" s="25"/>
      <c r="C464" s="26"/>
      <c r="D464" s="26"/>
      <c r="E464" s="25"/>
      <c r="F464" s="27"/>
      <c r="G464" s="27"/>
      <c r="H464" s="27"/>
      <c r="I464" s="27"/>
    </row>
    <row r="465" spans="1:9" x14ac:dyDescent="0.2">
      <c r="A465" s="29"/>
      <c r="B465" s="25"/>
      <c r="C465" s="26"/>
      <c r="D465" s="26"/>
      <c r="E465" s="25"/>
      <c r="F465" s="27"/>
      <c r="G465" s="27"/>
      <c r="H465" s="27"/>
      <c r="I465" s="27"/>
    </row>
    <row r="466" spans="1:9" x14ac:dyDescent="0.2">
      <c r="A466" s="29"/>
      <c r="B466" s="25"/>
      <c r="C466" s="26"/>
      <c r="D466" s="26"/>
      <c r="E466" s="25"/>
      <c r="F466" s="27"/>
      <c r="G466" s="27"/>
      <c r="H466" s="27"/>
      <c r="I466" s="27"/>
    </row>
    <row r="467" spans="1:9" x14ac:dyDescent="0.2">
      <c r="A467" s="29"/>
      <c r="B467" s="25"/>
      <c r="C467" s="26"/>
      <c r="D467" s="26"/>
      <c r="E467" s="25"/>
      <c r="F467" s="27"/>
      <c r="G467" s="27"/>
      <c r="H467" s="27"/>
      <c r="I467" s="27"/>
    </row>
    <row r="468" spans="1:9" x14ac:dyDescent="0.2">
      <c r="A468" s="29"/>
      <c r="B468" s="25"/>
      <c r="C468" s="26"/>
      <c r="D468" s="26"/>
      <c r="E468" s="25"/>
      <c r="F468" s="27"/>
      <c r="G468" s="27"/>
      <c r="H468" s="27"/>
      <c r="I468" s="27"/>
    </row>
    <row r="469" spans="1:9" x14ac:dyDescent="0.2">
      <c r="A469" s="29"/>
      <c r="B469" s="25"/>
      <c r="C469" s="26"/>
      <c r="D469" s="26"/>
      <c r="E469" s="25"/>
      <c r="F469" s="27"/>
      <c r="G469" s="27"/>
      <c r="H469" s="27"/>
      <c r="I469" s="27"/>
    </row>
    <row r="470" spans="1:9" x14ac:dyDescent="0.2">
      <c r="A470" s="29"/>
      <c r="B470" s="25"/>
      <c r="C470" s="26"/>
      <c r="D470" s="26"/>
      <c r="E470" s="25"/>
      <c r="F470" s="27"/>
      <c r="G470" s="27"/>
      <c r="H470" s="27"/>
      <c r="I470" s="27"/>
    </row>
    <row r="471" spans="1:9" x14ac:dyDescent="0.2">
      <c r="A471" s="29"/>
      <c r="B471" s="25"/>
      <c r="C471" s="26"/>
      <c r="D471" s="26"/>
      <c r="E471" s="25"/>
      <c r="F471" s="27"/>
      <c r="G471" s="27"/>
      <c r="H471" s="27"/>
      <c r="I471" s="27"/>
    </row>
    <row r="472" spans="1:9" x14ac:dyDescent="0.2">
      <c r="A472" s="29"/>
      <c r="B472" s="25"/>
      <c r="C472" s="26"/>
      <c r="D472" s="26"/>
      <c r="E472" s="25"/>
      <c r="F472" s="27"/>
      <c r="G472" s="27"/>
      <c r="H472" s="27"/>
      <c r="I472" s="27"/>
    </row>
    <row r="473" spans="1:9" x14ac:dyDescent="0.2">
      <c r="A473" s="29"/>
      <c r="B473" s="25"/>
      <c r="C473" s="26"/>
      <c r="D473" s="26"/>
      <c r="E473" s="25"/>
      <c r="F473" s="27"/>
      <c r="G473" s="27"/>
      <c r="H473" s="27"/>
      <c r="I473" s="27"/>
    </row>
    <row r="474" spans="1:9" x14ac:dyDescent="0.2">
      <c r="A474" s="29"/>
      <c r="B474" s="25"/>
      <c r="C474" s="26"/>
      <c r="D474" s="26"/>
      <c r="E474" s="25"/>
      <c r="F474" s="27"/>
      <c r="G474" s="27"/>
      <c r="H474" s="27"/>
      <c r="I474" s="27"/>
    </row>
    <row r="475" spans="1:9" x14ac:dyDescent="0.2">
      <c r="A475" s="29"/>
      <c r="B475" s="25"/>
      <c r="C475" s="26"/>
      <c r="D475" s="26"/>
      <c r="E475" s="25"/>
      <c r="F475" s="27"/>
      <c r="G475" s="27"/>
      <c r="H475" s="27"/>
      <c r="I475" s="27"/>
    </row>
    <row r="476" spans="1:9" x14ac:dyDescent="0.2">
      <c r="A476" s="29"/>
      <c r="B476" s="25"/>
      <c r="C476" s="26"/>
      <c r="D476" s="26"/>
      <c r="E476" s="25"/>
      <c r="F476" s="27"/>
      <c r="G476" s="27"/>
      <c r="H476" s="27"/>
      <c r="I476" s="27"/>
    </row>
    <row r="477" spans="1:9" x14ac:dyDescent="0.2">
      <c r="A477" s="29"/>
      <c r="B477" s="25"/>
      <c r="C477" s="26"/>
      <c r="D477" s="26"/>
      <c r="E477" s="25"/>
      <c r="F477" s="27"/>
      <c r="G477" s="27"/>
      <c r="H477" s="27"/>
      <c r="I477" s="27"/>
    </row>
    <row r="478" spans="1:9" x14ac:dyDescent="0.2">
      <c r="A478" s="29"/>
      <c r="B478" s="25"/>
      <c r="C478" s="26"/>
      <c r="D478" s="26"/>
      <c r="E478" s="25"/>
      <c r="F478" s="27"/>
      <c r="G478" s="27"/>
      <c r="H478" s="27"/>
      <c r="I478" s="27"/>
    </row>
    <row r="479" spans="1:9" x14ac:dyDescent="0.2">
      <c r="A479" s="29"/>
      <c r="B479" s="25"/>
      <c r="C479" s="26"/>
      <c r="D479" s="26"/>
      <c r="E479" s="25"/>
      <c r="F479" s="27"/>
      <c r="G479" s="27"/>
      <c r="H479" s="27"/>
      <c r="I479" s="27"/>
    </row>
    <row r="480" spans="1:9" x14ac:dyDescent="0.2">
      <c r="A480" s="29"/>
      <c r="B480" s="25"/>
      <c r="C480" s="26"/>
      <c r="D480" s="26"/>
      <c r="E480" s="25"/>
      <c r="F480" s="27"/>
      <c r="G480" s="27"/>
      <c r="H480" s="27"/>
      <c r="I480" s="27"/>
    </row>
    <row r="481" spans="1:9" x14ac:dyDescent="0.2">
      <c r="A481" s="29"/>
      <c r="B481" s="25"/>
      <c r="C481" s="26"/>
      <c r="D481" s="26"/>
      <c r="E481" s="25"/>
      <c r="F481" s="27"/>
      <c r="G481" s="27"/>
      <c r="H481" s="27"/>
      <c r="I481" s="27"/>
    </row>
    <row r="482" spans="1:9" x14ac:dyDescent="0.2">
      <c r="A482" s="29"/>
      <c r="B482" s="25"/>
      <c r="C482" s="26"/>
      <c r="D482" s="26"/>
      <c r="E482" s="25"/>
      <c r="F482" s="27"/>
      <c r="G482" s="27"/>
      <c r="H482" s="27"/>
      <c r="I482" s="27"/>
    </row>
    <row r="483" spans="1:9" x14ac:dyDescent="0.2">
      <c r="A483" s="29"/>
      <c r="B483" s="25"/>
      <c r="C483" s="26"/>
      <c r="D483" s="26"/>
      <c r="E483" s="25"/>
      <c r="F483" s="27"/>
      <c r="G483" s="27"/>
      <c r="H483" s="27"/>
      <c r="I483" s="27"/>
    </row>
    <row r="484" spans="1:9" x14ac:dyDescent="0.2">
      <c r="A484" s="29"/>
      <c r="B484" s="25"/>
      <c r="C484" s="26"/>
      <c r="D484" s="26"/>
      <c r="E484" s="25"/>
      <c r="F484" s="27"/>
      <c r="G484" s="27"/>
      <c r="H484" s="27"/>
      <c r="I484" s="27"/>
    </row>
    <row r="485" spans="1:9" x14ac:dyDescent="0.2">
      <c r="A485" s="29"/>
      <c r="B485" s="25"/>
      <c r="C485" s="26"/>
      <c r="D485" s="26"/>
      <c r="E485" s="25"/>
      <c r="F485" s="27"/>
      <c r="G485" s="27"/>
      <c r="H485" s="27"/>
      <c r="I485" s="27"/>
    </row>
    <row r="486" spans="1:9" x14ac:dyDescent="0.2">
      <c r="A486" s="29"/>
      <c r="B486" s="25"/>
      <c r="C486" s="26"/>
      <c r="D486" s="26"/>
      <c r="E486" s="25"/>
      <c r="F486" s="27"/>
      <c r="G486" s="27"/>
      <c r="H486" s="27"/>
      <c r="I486" s="27"/>
    </row>
    <row r="487" spans="1:9" x14ac:dyDescent="0.2">
      <c r="A487" s="29"/>
      <c r="B487" s="25"/>
      <c r="C487" s="26"/>
      <c r="D487" s="26"/>
      <c r="E487" s="25"/>
      <c r="F487" s="27"/>
      <c r="G487" s="27"/>
      <c r="H487" s="27"/>
      <c r="I487" s="27"/>
    </row>
    <row r="488" spans="1:9" x14ac:dyDescent="0.2">
      <c r="A488" s="29"/>
      <c r="B488" s="25"/>
      <c r="C488" s="26"/>
      <c r="D488" s="26"/>
      <c r="E488" s="25"/>
      <c r="F488" s="27"/>
      <c r="G488" s="27"/>
      <c r="H488" s="27"/>
      <c r="I488" s="27"/>
    </row>
    <row r="489" spans="1:9" x14ac:dyDescent="0.2">
      <c r="A489" s="29"/>
      <c r="B489" s="25"/>
      <c r="C489" s="26"/>
      <c r="D489" s="26"/>
      <c r="E489" s="25"/>
      <c r="F489" s="27"/>
      <c r="G489" s="27"/>
      <c r="H489" s="27"/>
      <c r="I489" s="27"/>
    </row>
    <row r="490" spans="1:9" x14ac:dyDescent="0.2">
      <c r="A490" s="29"/>
      <c r="B490" s="25"/>
      <c r="C490" s="26"/>
      <c r="D490" s="26"/>
      <c r="E490" s="25"/>
      <c r="F490" s="27"/>
      <c r="G490" s="27"/>
      <c r="H490" s="27"/>
      <c r="I490" s="27"/>
    </row>
    <row r="491" spans="1:9" x14ac:dyDescent="0.2">
      <c r="A491" s="29"/>
      <c r="B491" s="25"/>
      <c r="C491" s="26"/>
      <c r="D491" s="26"/>
      <c r="E491" s="25"/>
      <c r="F491" s="27"/>
      <c r="G491" s="27"/>
      <c r="H491" s="27"/>
      <c r="I491" s="27"/>
    </row>
    <row r="492" spans="1:9" x14ac:dyDescent="0.2">
      <c r="A492" s="29"/>
      <c r="B492" s="25"/>
      <c r="C492" s="26"/>
      <c r="D492" s="26"/>
      <c r="E492" s="25"/>
      <c r="F492" s="27"/>
      <c r="G492" s="27"/>
      <c r="H492" s="27"/>
      <c r="I492" s="27"/>
    </row>
    <row r="493" spans="1:9" x14ac:dyDescent="0.2">
      <c r="A493" s="29"/>
      <c r="B493" s="25"/>
      <c r="C493" s="26"/>
      <c r="D493" s="26"/>
      <c r="E493" s="25"/>
      <c r="F493" s="27"/>
      <c r="G493" s="27"/>
      <c r="H493" s="27"/>
      <c r="I493" s="27"/>
    </row>
    <row r="494" spans="1:9" x14ac:dyDescent="0.2">
      <c r="A494" s="29"/>
      <c r="B494" s="25"/>
      <c r="C494" s="26"/>
      <c r="D494" s="26"/>
      <c r="E494" s="25"/>
      <c r="F494" s="27"/>
      <c r="G494" s="27"/>
      <c r="H494" s="27"/>
      <c r="I494" s="27"/>
    </row>
    <row r="495" spans="1:9" x14ac:dyDescent="0.2">
      <c r="A495" s="29"/>
      <c r="B495" s="25"/>
      <c r="C495" s="26"/>
      <c r="D495" s="26"/>
      <c r="E495" s="25"/>
      <c r="F495" s="27"/>
      <c r="G495" s="27"/>
      <c r="H495" s="27"/>
      <c r="I495" s="27"/>
    </row>
    <row r="496" spans="1:9" x14ac:dyDescent="0.2">
      <c r="A496" s="29"/>
      <c r="B496" s="25"/>
      <c r="C496" s="26"/>
      <c r="D496" s="26"/>
      <c r="E496" s="25"/>
      <c r="F496" s="27"/>
      <c r="G496" s="27"/>
      <c r="H496" s="27"/>
      <c r="I496" s="27"/>
    </row>
    <row r="497" spans="1:9" x14ac:dyDescent="0.2">
      <c r="A497" s="29"/>
      <c r="B497" s="25"/>
      <c r="C497" s="26"/>
      <c r="D497" s="26"/>
      <c r="E497" s="25"/>
      <c r="F497" s="27"/>
      <c r="G497" s="27"/>
      <c r="H497" s="27"/>
      <c r="I497" s="27"/>
    </row>
    <row r="498" spans="1:9" x14ac:dyDescent="0.2">
      <c r="A498" s="29"/>
      <c r="B498" s="25"/>
      <c r="C498" s="26"/>
      <c r="D498" s="26"/>
      <c r="E498" s="25"/>
      <c r="F498" s="27"/>
      <c r="G498" s="27"/>
      <c r="H498" s="27"/>
      <c r="I498" s="27"/>
    </row>
    <row r="499" spans="1:9" x14ac:dyDescent="0.2">
      <c r="A499" s="29"/>
      <c r="B499" s="25"/>
      <c r="C499" s="26"/>
      <c r="D499" s="26"/>
      <c r="E499" s="25"/>
      <c r="F499" s="27"/>
      <c r="G499" s="27"/>
      <c r="H499" s="27"/>
      <c r="I499" s="27"/>
    </row>
    <row r="500" spans="1:9" x14ac:dyDescent="0.2">
      <c r="A500" s="29"/>
      <c r="B500" s="25"/>
      <c r="C500" s="26"/>
      <c r="D500" s="26"/>
      <c r="E500" s="25"/>
      <c r="F500" s="27"/>
      <c r="G500" s="27"/>
      <c r="H500" s="27"/>
      <c r="I500" s="27"/>
    </row>
    <row r="501" spans="1:9" x14ac:dyDescent="0.2">
      <c r="A501" s="29"/>
      <c r="B501" s="25"/>
      <c r="C501" s="26"/>
      <c r="D501" s="26"/>
      <c r="E501" s="25"/>
      <c r="F501" s="27"/>
      <c r="G501" s="27"/>
      <c r="H501" s="27"/>
      <c r="I501" s="27"/>
    </row>
    <row r="502" spans="1:9" x14ac:dyDescent="0.2">
      <c r="A502" s="29"/>
      <c r="B502" s="25"/>
      <c r="C502" s="26"/>
      <c r="D502" s="26"/>
      <c r="E502" s="25"/>
      <c r="F502" s="27"/>
      <c r="G502" s="27"/>
      <c r="H502" s="27"/>
      <c r="I502" s="27"/>
    </row>
    <row r="503" spans="1:9" x14ac:dyDescent="0.2">
      <c r="A503" s="29"/>
      <c r="B503" s="25"/>
      <c r="C503" s="26"/>
      <c r="D503" s="26"/>
      <c r="E503" s="25"/>
      <c r="F503" s="27"/>
      <c r="G503" s="27"/>
      <c r="H503" s="27"/>
      <c r="I503" s="27"/>
    </row>
    <row r="504" spans="1:9" x14ac:dyDescent="0.2">
      <c r="A504" s="29"/>
      <c r="B504" s="25"/>
      <c r="C504" s="26"/>
      <c r="D504" s="26"/>
      <c r="E504" s="25"/>
      <c r="F504" s="27"/>
      <c r="G504" s="27"/>
      <c r="H504" s="27"/>
      <c r="I504" s="27"/>
    </row>
    <row r="505" spans="1:9" x14ac:dyDescent="0.2">
      <c r="A505" s="29"/>
      <c r="B505" s="25"/>
      <c r="C505" s="26"/>
      <c r="D505" s="26"/>
      <c r="E505" s="25"/>
      <c r="F505" s="27"/>
      <c r="G505" s="27"/>
      <c r="H505" s="27"/>
      <c r="I505" s="27"/>
    </row>
    <row r="506" spans="1:9" x14ac:dyDescent="0.2">
      <c r="A506" s="29"/>
      <c r="B506" s="25"/>
      <c r="C506" s="26"/>
      <c r="D506" s="26"/>
      <c r="E506" s="25"/>
      <c r="F506" s="27"/>
      <c r="G506" s="27"/>
      <c r="H506" s="27"/>
      <c r="I506" s="27"/>
    </row>
    <row r="507" spans="1:9" x14ac:dyDescent="0.2">
      <c r="A507" s="29"/>
      <c r="B507" s="25"/>
      <c r="C507" s="26"/>
      <c r="D507" s="26"/>
      <c r="E507" s="25"/>
      <c r="F507" s="27"/>
      <c r="G507" s="27"/>
      <c r="H507" s="27"/>
      <c r="I507" s="27"/>
    </row>
    <row r="508" spans="1:9" x14ac:dyDescent="0.2">
      <c r="A508" s="29"/>
      <c r="B508" s="25"/>
      <c r="C508" s="26"/>
      <c r="D508" s="26"/>
      <c r="E508" s="25"/>
      <c r="F508" s="27"/>
      <c r="G508" s="27"/>
      <c r="H508" s="27"/>
      <c r="I508" s="27"/>
    </row>
    <row r="509" spans="1:9" x14ac:dyDescent="0.2">
      <c r="A509" s="29"/>
      <c r="B509" s="25"/>
      <c r="C509" s="26"/>
      <c r="D509" s="26"/>
      <c r="E509" s="25"/>
      <c r="F509" s="27"/>
      <c r="G509" s="27"/>
      <c r="H509" s="27"/>
      <c r="I509" s="27"/>
    </row>
    <row r="510" spans="1:9" x14ac:dyDescent="0.2">
      <c r="A510" s="29"/>
      <c r="B510" s="25"/>
      <c r="C510" s="26"/>
      <c r="D510" s="26"/>
      <c r="E510" s="25"/>
      <c r="F510" s="27"/>
      <c r="G510" s="27"/>
      <c r="H510" s="27"/>
      <c r="I510" s="27"/>
    </row>
    <row r="511" spans="1:9" x14ac:dyDescent="0.2">
      <c r="A511" s="29"/>
      <c r="B511" s="25"/>
      <c r="C511" s="26"/>
      <c r="D511" s="26"/>
      <c r="E511" s="25"/>
      <c r="F511" s="27"/>
      <c r="G511" s="27"/>
      <c r="H511" s="27"/>
      <c r="I511" s="27"/>
    </row>
    <row r="512" spans="1:9" x14ac:dyDescent="0.2">
      <c r="A512" s="29"/>
      <c r="B512" s="25"/>
      <c r="C512" s="26"/>
      <c r="D512" s="26"/>
      <c r="E512" s="25"/>
      <c r="F512" s="27"/>
      <c r="G512" s="27"/>
      <c r="H512" s="27"/>
      <c r="I512" s="27"/>
    </row>
    <row r="513" spans="1:9" x14ac:dyDescent="0.2">
      <c r="A513" s="29"/>
      <c r="B513" s="25"/>
      <c r="C513" s="26"/>
      <c r="D513" s="26"/>
      <c r="E513" s="25"/>
      <c r="F513" s="27"/>
      <c r="G513" s="27"/>
      <c r="H513" s="27"/>
      <c r="I513" s="27"/>
    </row>
    <row r="514" spans="1:9" x14ac:dyDescent="0.2">
      <c r="A514" s="29"/>
      <c r="B514" s="25"/>
      <c r="C514" s="26"/>
      <c r="D514" s="26"/>
      <c r="E514" s="25"/>
      <c r="F514" s="27"/>
      <c r="G514" s="27"/>
      <c r="H514" s="27"/>
      <c r="I514" s="27"/>
    </row>
    <row r="515" spans="1:9" x14ac:dyDescent="0.2">
      <c r="A515" s="29"/>
      <c r="B515" s="25"/>
      <c r="C515" s="26"/>
      <c r="D515" s="26"/>
      <c r="E515" s="25"/>
      <c r="F515" s="27"/>
      <c r="G515" s="27"/>
      <c r="H515" s="27"/>
      <c r="I515" s="27"/>
    </row>
    <row r="516" spans="1:9" x14ac:dyDescent="0.2">
      <c r="A516" s="29"/>
      <c r="B516" s="25"/>
      <c r="C516" s="26"/>
      <c r="D516" s="26"/>
      <c r="E516" s="25"/>
      <c r="F516" s="27"/>
      <c r="G516" s="27"/>
      <c r="H516" s="27"/>
      <c r="I516" s="27"/>
    </row>
    <row r="517" spans="1:9" x14ac:dyDescent="0.2">
      <c r="A517" s="29"/>
      <c r="B517" s="25"/>
      <c r="C517" s="26"/>
      <c r="D517" s="26"/>
      <c r="E517" s="25"/>
      <c r="F517" s="27"/>
      <c r="G517" s="27"/>
      <c r="H517" s="27"/>
      <c r="I517" s="27"/>
    </row>
    <row r="518" spans="1:9" x14ac:dyDescent="0.2">
      <c r="A518" s="29"/>
      <c r="B518" s="25"/>
      <c r="C518" s="26"/>
      <c r="D518" s="26"/>
      <c r="E518" s="25"/>
      <c r="F518" s="27"/>
      <c r="G518" s="27"/>
      <c r="H518" s="27"/>
      <c r="I518" s="27"/>
    </row>
    <row r="519" spans="1:9" x14ac:dyDescent="0.2">
      <c r="A519" s="29"/>
      <c r="B519" s="25"/>
      <c r="C519" s="26"/>
      <c r="D519" s="26"/>
      <c r="E519" s="25"/>
      <c r="F519" s="27"/>
      <c r="G519" s="27"/>
      <c r="H519" s="27"/>
      <c r="I519" s="27"/>
    </row>
    <row r="520" spans="1:9" x14ac:dyDescent="0.2">
      <c r="A520" s="29"/>
      <c r="B520" s="25"/>
      <c r="C520" s="26"/>
      <c r="D520" s="26"/>
      <c r="E520" s="25"/>
      <c r="F520" s="27"/>
      <c r="G520" s="27"/>
      <c r="H520" s="27"/>
      <c r="I520" s="27"/>
    </row>
    <row r="521" spans="1:9" x14ac:dyDescent="0.2">
      <c r="A521" s="29"/>
      <c r="B521" s="25"/>
      <c r="C521" s="26"/>
      <c r="D521" s="26"/>
      <c r="E521" s="25"/>
      <c r="F521" s="27"/>
      <c r="G521" s="27"/>
      <c r="H521" s="27"/>
      <c r="I521" s="27"/>
    </row>
    <row r="522" spans="1:9" x14ac:dyDescent="0.2">
      <c r="A522" s="29"/>
      <c r="B522" s="25"/>
      <c r="C522" s="26"/>
      <c r="D522" s="26"/>
      <c r="E522" s="25"/>
      <c r="F522" s="27"/>
      <c r="G522" s="27"/>
      <c r="H522" s="27"/>
      <c r="I522" s="27"/>
    </row>
    <row r="523" spans="1:9" x14ac:dyDescent="0.2">
      <c r="A523" s="29"/>
      <c r="B523" s="25"/>
      <c r="C523" s="26"/>
      <c r="D523" s="26"/>
      <c r="E523" s="25"/>
      <c r="F523" s="27"/>
      <c r="G523" s="27"/>
      <c r="H523" s="27"/>
      <c r="I523" s="27"/>
    </row>
    <row r="524" spans="1:9" x14ac:dyDescent="0.2">
      <c r="A524" s="29"/>
      <c r="B524" s="25"/>
      <c r="C524" s="26"/>
      <c r="D524" s="26"/>
      <c r="E524" s="25"/>
      <c r="F524" s="27"/>
      <c r="G524" s="27"/>
      <c r="H524" s="27"/>
      <c r="I524" s="27"/>
    </row>
    <row r="525" spans="1:9" x14ac:dyDescent="0.2">
      <c r="A525" s="29"/>
      <c r="B525" s="25"/>
      <c r="C525" s="26"/>
      <c r="D525" s="26"/>
      <c r="E525" s="25"/>
      <c r="F525" s="27"/>
      <c r="G525" s="27"/>
      <c r="H525" s="27"/>
      <c r="I525" s="27"/>
    </row>
    <row r="526" spans="1:9" x14ac:dyDescent="0.2">
      <c r="A526" s="29"/>
      <c r="B526" s="25"/>
      <c r="C526" s="26"/>
      <c r="D526" s="26"/>
      <c r="E526" s="25"/>
      <c r="F526" s="27"/>
      <c r="G526" s="27"/>
      <c r="H526" s="27"/>
      <c r="I526" s="27"/>
    </row>
    <row r="527" spans="1:9" x14ac:dyDescent="0.2">
      <c r="A527" s="29"/>
      <c r="B527" s="25"/>
      <c r="C527" s="26"/>
      <c r="D527" s="26"/>
      <c r="E527" s="25"/>
      <c r="F527" s="27"/>
      <c r="G527" s="27"/>
      <c r="H527" s="27"/>
      <c r="I527" s="27"/>
    </row>
    <row r="528" spans="1:9" x14ac:dyDescent="0.2">
      <c r="A528" s="29"/>
      <c r="B528" s="25"/>
      <c r="C528" s="26"/>
      <c r="D528" s="26"/>
      <c r="E528" s="25"/>
      <c r="F528" s="27"/>
      <c r="G528" s="27"/>
      <c r="H528" s="27"/>
      <c r="I528" s="27"/>
    </row>
    <row r="529" spans="1:9" x14ac:dyDescent="0.2">
      <c r="A529" s="29"/>
      <c r="B529" s="25"/>
      <c r="C529" s="26"/>
      <c r="D529" s="26"/>
      <c r="E529" s="25"/>
      <c r="F529" s="27"/>
      <c r="G529" s="27"/>
      <c r="H529" s="27"/>
      <c r="I529" s="27"/>
    </row>
    <row r="530" spans="1:9" x14ac:dyDescent="0.2">
      <c r="A530" s="29"/>
      <c r="B530" s="25"/>
      <c r="C530" s="26"/>
      <c r="D530" s="26"/>
      <c r="E530" s="25"/>
      <c r="F530" s="27"/>
      <c r="G530" s="27"/>
      <c r="H530" s="27"/>
      <c r="I530" s="27"/>
    </row>
    <row r="531" spans="1:9" x14ac:dyDescent="0.2">
      <c r="A531" s="29"/>
      <c r="B531" s="25"/>
      <c r="C531" s="26"/>
      <c r="D531" s="26"/>
      <c r="E531" s="25"/>
      <c r="F531" s="27"/>
      <c r="G531" s="27"/>
      <c r="H531" s="27"/>
      <c r="I531" s="27"/>
    </row>
    <row r="532" spans="1:9" x14ac:dyDescent="0.2">
      <c r="A532" s="29"/>
      <c r="B532" s="25"/>
      <c r="C532" s="26"/>
      <c r="D532" s="26"/>
      <c r="E532" s="25"/>
      <c r="F532" s="27"/>
      <c r="G532" s="27"/>
      <c r="H532" s="27"/>
      <c r="I532" s="27"/>
    </row>
    <row r="533" spans="1:9" x14ac:dyDescent="0.2">
      <c r="A533" s="29"/>
      <c r="B533" s="25"/>
      <c r="C533" s="26"/>
      <c r="D533" s="26"/>
      <c r="E533" s="25"/>
      <c r="F533" s="27"/>
      <c r="G533" s="27"/>
      <c r="H533" s="27"/>
      <c r="I533" s="27"/>
    </row>
    <row r="534" spans="1:9" x14ac:dyDescent="0.2">
      <c r="A534" s="29"/>
      <c r="B534" s="25"/>
      <c r="C534" s="26"/>
      <c r="D534" s="26"/>
      <c r="E534" s="25"/>
      <c r="F534" s="27"/>
      <c r="G534" s="27"/>
      <c r="H534" s="27"/>
      <c r="I534" s="27"/>
    </row>
    <row r="535" spans="1:9" x14ac:dyDescent="0.2">
      <c r="A535" s="29"/>
      <c r="B535" s="25"/>
      <c r="C535" s="26"/>
      <c r="D535" s="26"/>
      <c r="E535" s="25"/>
      <c r="F535" s="27"/>
      <c r="G535" s="27"/>
      <c r="H535" s="27"/>
      <c r="I535" s="27"/>
    </row>
    <row r="536" spans="1:9" x14ac:dyDescent="0.2">
      <c r="A536" s="29"/>
      <c r="B536" s="25"/>
      <c r="C536" s="26"/>
      <c r="D536" s="26"/>
      <c r="E536" s="25"/>
      <c r="F536" s="27"/>
      <c r="G536" s="27"/>
      <c r="H536" s="27"/>
      <c r="I536" s="27"/>
    </row>
    <row r="537" spans="1:9" x14ac:dyDescent="0.2">
      <c r="A537" s="29"/>
      <c r="B537" s="25"/>
      <c r="C537" s="26"/>
      <c r="D537" s="26"/>
      <c r="E537" s="25"/>
      <c r="F537" s="27"/>
      <c r="G537" s="27"/>
      <c r="H537" s="27"/>
      <c r="I537" s="27"/>
    </row>
    <row r="538" spans="1:9" x14ac:dyDescent="0.2">
      <c r="A538" s="29"/>
      <c r="B538" s="25"/>
      <c r="C538" s="26"/>
      <c r="D538" s="26"/>
      <c r="E538" s="25"/>
      <c r="F538" s="27"/>
      <c r="G538" s="27"/>
      <c r="H538" s="27"/>
      <c r="I538" s="27"/>
    </row>
    <row r="539" spans="1:9" x14ac:dyDescent="0.2">
      <c r="A539" s="29"/>
      <c r="B539" s="25"/>
      <c r="C539" s="26"/>
      <c r="D539" s="26"/>
      <c r="E539" s="25"/>
      <c r="F539" s="27"/>
      <c r="G539" s="27"/>
      <c r="H539" s="27"/>
      <c r="I539" s="27"/>
    </row>
    <row r="540" spans="1:9" x14ac:dyDescent="0.2">
      <c r="A540" s="29"/>
      <c r="B540" s="25"/>
      <c r="C540" s="26"/>
      <c r="D540" s="26"/>
      <c r="E540" s="25"/>
      <c r="F540" s="27"/>
      <c r="G540" s="27"/>
      <c r="H540" s="27"/>
      <c r="I540" s="27"/>
    </row>
    <row r="541" spans="1:9" x14ac:dyDescent="0.2">
      <c r="A541" s="29"/>
      <c r="B541" s="25"/>
      <c r="C541" s="26"/>
      <c r="D541" s="26"/>
      <c r="E541" s="25"/>
      <c r="F541" s="27"/>
      <c r="G541" s="27"/>
      <c r="H541" s="27"/>
      <c r="I541" s="27"/>
    </row>
    <row r="542" spans="1:9" x14ac:dyDescent="0.2">
      <c r="A542" s="29"/>
      <c r="B542" s="25"/>
      <c r="C542" s="26"/>
      <c r="D542" s="26"/>
      <c r="E542" s="25"/>
      <c r="F542" s="27"/>
      <c r="G542" s="27"/>
      <c r="H542" s="27"/>
      <c r="I542" s="27"/>
    </row>
    <row r="543" spans="1:9" x14ac:dyDescent="0.2">
      <c r="A543" s="29"/>
      <c r="B543" s="25"/>
      <c r="C543" s="26"/>
      <c r="D543" s="26"/>
      <c r="E543" s="25"/>
      <c r="F543" s="27"/>
      <c r="G543" s="27"/>
      <c r="H543" s="27"/>
      <c r="I543" s="27"/>
    </row>
    <row r="544" spans="1:9" x14ac:dyDescent="0.2">
      <c r="A544" s="29"/>
      <c r="B544" s="25"/>
      <c r="C544" s="26"/>
      <c r="D544" s="26"/>
      <c r="E544" s="25"/>
      <c r="F544" s="27"/>
      <c r="G544" s="27"/>
      <c r="H544" s="27"/>
      <c r="I544" s="27"/>
    </row>
    <row r="545" spans="1:9" x14ac:dyDescent="0.2">
      <c r="A545" s="29"/>
      <c r="B545" s="25"/>
      <c r="C545" s="26"/>
      <c r="D545" s="26"/>
      <c r="E545" s="25"/>
      <c r="F545" s="27"/>
      <c r="G545" s="27"/>
      <c r="H545" s="27"/>
      <c r="I545" s="27"/>
    </row>
    <row r="546" spans="1:9" x14ac:dyDescent="0.2">
      <c r="A546" s="29"/>
      <c r="B546" s="25"/>
      <c r="C546" s="26"/>
      <c r="D546" s="26"/>
      <c r="E546" s="25"/>
      <c r="F546" s="27"/>
      <c r="G546" s="27"/>
      <c r="H546" s="27"/>
      <c r="I546" s="27"/>
    </row>
    <row r="547" spans="1:9" x14ac:dyDescent="0.2">
      <c r="A547" s="29"/>
      <c r="B547" s="25"/>
      <c r="C547" s="26"/>
      <c r="D547" s="26"/>
      <c r="E547" s="25"/>
      <c r="F547" s="27"/>
      <c r="G547" s="27"/>
      <c r="H547" s="27"/>
      <c r="I547" s="27"/>
    </row>
    <row r="548" spans="1:9" x14ac:dyDescent="0.2">
      <c r="A548" s="29"/>
      <c r="B548" s="25"/>
      <c r="C548" s="26"/>
      <c r="D548" s="26"/>
      <c r="E548" s="25"/>
      <c r="F548" s="27"/>
      <c r="G548" s="27"/>
      <c r="H548" s="27"/>
      <c r="I548" s="27"/>
    </row>
    <row r="549" spans="1:9" x14ac:dyDescent="0.2">
      <c r="A549" s="29"/>
      <c r="B549" s="25"/>
      <c r="C549" s="26"/>
      <c r="D549" s="26"/>
      <c r="E549" s="25"/>
      <c r="F549" s="27"/>
      <c r="G549" s="27"/>
      <c r="H549" s="27"/>
      <c r="I549" s="27"/>
    </row>
    <row r="550" spans="1:9" x14ac:dyDescent="0.2">
      <c r="A550" s="29"/>
      <c r="B550" s="25"/>
      <c r="C550" s="26"/>
      <c r="D550" s="26"/>
      <c r="E550" s="25"/>
      <c r="F550" s="27"/>
      <c r="G550" s="27"/>
      <c r="H550" s="27"/>
      <c r="I550" s="27"/>
    </row>
    <row r="551" spans="1:9" x14ac:dyDescent="0.2">
      <c r="A551" s="29"/>
      <c r="B551" s="25"/>
      <c r="C551" s="26"/>
      <c r="D551" s="26"/>
      <c r="E551" s="25"/>
      <c r="F551" s="27"/>
      <c r="G551" s="27"/>
      <c r="H551" s="27"/>
      <c r="I551" s="27"/>
    </row>
    <row r="552" spans="1:9" x14ac:dyDescent="0.2">
      <c r="A552" s="29"/>
      <c r="B552" s="25"/>
      <c r="C552" s="26"/>
      <c r="D552" s="26"/>
      <c r="E552" s="25"/>
      <c r="F552" s="27"/>
      <c r="G552" s="27"/>
      <c r="H552" s="27"/>
      <c r="I552" s="27"/>
    </row>
    <row r="553" spans="1:9" x14ac:dyDescent="0.2">
      <c r="A553" s="29"/>
      <c r="B553" s="25"/>
      <c r="C553" s="26"/>
      <c r="D553" s="26"/>
      <c r="E553" s="25"/>
      <c r="F553" s="27"/>
      <c r="G553" s="27"/>
      <c r="H553" s="27"/>
      <c r="I553" s="27"/>
    </row>
    <row r="554" spans="1:9" x14ac:dyDescent="0.2">
      <c r="A554" s="29"/>
      <c r="B554" s="25"/>
      <c r="C554" s="26"/>
      <c r="D554" s="26"/>
      <c r="E554" s="25"/>
      <c r="F554" s="27"/>
      <c r="G554" s="27"/>
      <c r="H554" s="27"/>
      <c r="I554" s="27"/>
    </row>
    <row r="555" spans="1:9" x14ac:dyDescent="0.2">
      <c r="A555" s="29"/>
      <c r="B555" s="25"/>
      <c r="C555" s="26"/>
      <c r="D555" s="26"/>
      <c r="E555" s="25"/>
      <c r="F555" s="27"/>
      <c r="G555" s="27"/>
      <c r="H555" s="27"/>
      <c r="I555" s="27"/>
    </row>
    <row r="556" spans="1:9" x14ac:dyDescent="0.2">
      <c r="A556" s="29"/>
      <c r="B556" s="25"/>
      <c r="C556" s="26"/>
      <c r="D556" s="26"/>
      <c r="E556" s="25"/>
      <c r="F556" s="27"/>
      <c r="G556" s="27"/>
      <c r="H556" s="27"/>
      <c r="I556" s="27"/>
    </row>
    <row r="557" spans="1:9" x14ac:dyDescent="0.2">
      <c r="A557" s="29"/>
      <c r="B557" s="25"/>
      <c r="C557" s="26"/>
      <c r="D557" s="26"/>
      <c r="E557" s="25"/>
      <c r="F557" s="27"/>
      <c r="G557" s="27"/>
      <c r="H557" s="27"/>
      <c r="I557" s="27"/>
    </row>
    <row r="558" spans="1:9" x14ac:dyDescent="0.2">
      <c r="A558" s="29"/>
      <c r="B558" s="25"/>
      <c r="C558" s="26"/>
      <c r="D558" s="26"/>
      <c r="E558" s="25"/>
      <c r="F558" s="27"/>
      <c r="G558" s="27"/>
      <c r="H558" s="27"/>
      <c r="I558" s="27"/>
    </row>
    <row r="559" spans="1:9" x14ac:dyDescent="0.2">
      <c r="A559" s="29"/>
      <c r="B559" s="25"/>
      <c r="C559" s="26"/>
      <c r="D559" s="26"/>
      <c r="E559" s="25"/>
      <c r="F559" s="27"/>
      <c r="G559" s="27"/>
      <c r="H559" s="27"/>
      <c r="I559" s="27"/>
    </row>
    <row r="560" spans="1:9" x14ac:dyDescent="0.2">
      <c r="A560" s="29"/>
      <c r="B560" s="25"/>
      <c r="C560" s="26"/>
      <c r="D560" s="26"/>
      <c r="E560" s="25"/>
      <c r="F560" s="27"/>
      <c r="G560" s="27"/>
      <c r="H560" s="27"/>
      <c r="I560" s="27"/>
    </row>
    <row r="561" spans="1:9" x14ac:dyDescent="0.2">
      <c r="A561" s="29"/>
      <c r="B561" s="25"/>
      <c r="C561" s="26"/>
      <c r="D561" s="26"/>
      <c r="E561" s="25"/>
      <c r="F561" s="27"/>
      <c r="G561" s="27"/>
      <c r="H561" s="27"/>
      <c r="I561" s="27"/>
    </row>
    <row r="562" spans="1:9" x14ac:dyDescent="0.2">
      <c r="A562" s="29"/>
      <c r="B562" s="25"/>
      <c r="C562" s="26"/>
      <c r="D562" s="26"/>
      <c r="E562" s="25"/>
      <c r="F562" s="27"/>
      <c r="G562" s="27"/>
      <c r="H562" s="27"/>
      <c r="I562" s="27"/>
    </row>
    <row r="563" spans="1:9" x14ac:dyDescent="0.2">
      <c r="A563" s="29"/>
      <c r="B563" s="25"/>
      <c r="C563" s="26"/>
      <c r="D563" s="26"/>
      <c r="E563" s="25"/>
      <c r="F563" s="27"/>
      <c r="G563" s="27"/>
      <c r="H563" s="27"/>
      <c r="I563" s="27"/>
    </row>
    <row r="564" spans="1:9" x14ac:dyDescent="0.2">
      <c r="A564" s="29"/>
      <c r="B564" s="25"/>
      <c r="C564" s="26"/>
      <c r="D564" s="26"/>
      <c r="E564" s="25"/>
      <c r="F564" s="27"/>
      <c r="G564" s="27"/>
      <c r="H564" s="27"/>
      <c r="I564" s="27"/>
    </row>
    <row r="565" spans="1:9" x14ac:dyDescent="0.2">
      <c r="A565" s="29"/>
      <c r="B565" s="25"/>
      <c r="C565" s="26"/>
      <c r="D565" s="26"/>
      <c r="E565" s="25"/>
      <c r="F565" s="27"/>
      <c r="G565" s="27"/>
      <c r="H565" s="27"/>
      <c r="I565" s="27"/>
    </row>
    <row r="566" spans="1:9" x14ac:dyDescent="0.2">
      <c r="A566" s="29"/>
      <c r="B566" s="25"/>
      <c r="C566" s="26"/>
      <c r="D566" s="26"/>
      <c r="E566" s="25"/>
      <c r="F566" s="27"/>
      <c r="G566" s="27"/>
      <c r="H566" s="27"/>
      <c r="I566" s="27"/>
    </row>
    <row r="567" spans="1:9" x14ac:dyDescent="0.2">
      <c r="A567" s="29"/>
      <c r="B567" s="25"/>
      <c r="C567" s="26"/>
      <c r="D567" s="26"/>
      <c r="E567" s="25"/>
      <c r="F567" s="27"/>
      <c r="G567" s="27"/>
      <c r="H567" s="27"/>
      <c r="I567" s="27"/>
    </row>
    <row r="568" spans="1:9" x14ac:dyDescent="0.2">
      <c r="A568" s="29"/>
      <c r="B568" s="25"/>
      <c r="C568" s="26"/>
      <c r="D568" s="26"/>
      <c r="E568" s="25"/>
      <c r="F568" s="27"/>
      <c r="G568" s="27"/>
      <c r="H568" s="27"/>
      <c r="I568" s="27"/>
    </row>
    <row r="569" spans="1:9" x14ac:dyDescent="0.2">
      <c r="A569" s="29"/>
      <c r="B569" s="25"/>
      <c r="C569" s="26"/>
      <c r="D569" s="26"/>
      <c r="E569" s="25"/>
      <c r="F569" s="27"/>
      <c r="G569" s="27"/>
      <c r="H569" s="27"/>
      <c r="I569" s="27"/>
    </row>
    <row r="570" spans="1:9" x14ac:dyDescent="0.2">
      <c r="A570" s="29"/>
      <c r="B570" s="25"/>
      <c r="C570" s="26"/>
      <c r="D570" s="26"/>
      <c r="E570" s="25"/>
      <c r="F570" s="27"/>
      <c r="G570" s="27"/>
      <c r="H570" s="27"/>
      <c r="I570" s="27"/>
    </row>
    <row r="571" spans="1:9" x14ac:dyDescent="0.2">
      <c r="A571" s="29"/>
      <c r="B571" s="25"/>
      <c r="C571" s="26"/>
      <c r="D571" s="26"/>
      <c r="E571" s="25"/>
      <c r="F571" s="27"/>
      <c r="G571" s="27"/>
      <c r="H571" s="27"/>
      <c r="I571" s="27"/>
    </row>
    <row r="572" spans="1:9" x14ac:dyDescent="0.2">
      <c r="A572" s="29"/>
      <c r="B572" s="25"/>
      <c r="C572" s="26"/>
      <c r="D572" s="26"/>
      <c r="E572" s="25"/>
      <c r="F572" s="27"/>
      <c r="G572" s="27"/>
      <c r="H572" s="27"/>
      <c r="I572" s="27"/>
    </row>
    <row r="573" spans="1:9" x14ac:dyDescent="0.2">
      <c r="A573" s="29"/>
      <c r="B573" s="25"/>
      <c r="C573" s="26"/>
      <c r="D573" s="26"/>
      <c r="E573" s="25"/>
      <c r="F573" s="27"/>
      <c r="G573" s="27"/>
      <c r="H573" s="27"/>
      <c r="I573" s="27"/>
    </row>
    <row r="574" spans="1:9" x14ac:dyDescent="0.2">
      <c r="A574" s="29"/>
      <c r="B574" s="25"/>
      <c r="C574" s="26"/>
      <c r="D574" s="26"/>
      <c r="E574" s="25"/>
      <c r="F574" s="27"/>
      <c r="G574" s="27"/>
      <c r="H574" s="27"/>
      <c r="I574" s="27"/>
    </row>
    <row r="575" spans="1:9" x14ac:dyDescent="0.2">
      <c r="A575" s="29"/>
      <c r="B575" s="25"/>
      <c r="C575" s="26"/>
      <c r="D575" s="26"/>
      <c r="E575" s="25"/>
      <c r="F575" s="27"/>
      <c r="G575" s="27"/>
      <c r="H575" s="27"/>
      <c r="I575" s="27"/>
    </row>
    <row r="576" spans="1:9" x14ac:dyDescent="0.2">
      <c r="A576" s="29"/>
      <c r="B576" s="25"/>
      <c r="C576" s="26"/>
      <c r="D576" s="26"/>
      <c r="E576" s="25"/>
      <c r="F576" s="27"/>
      <c r="G576" s="27"/>
      <c r="H576" s="27"/>
      <c r="I576" s="27"/>
    </row>
    <row r="577" spans="1:9" x14ac:dyDescent="0.2">
      <c r="A577" s="29"/>
      <c r="B577" s="25"/>
      <c r="C577" s="26"/>
      <c r="D577" s="26"/>
      <c r="E577" s="25"/>
      <c r="F577" s="27"/>
      <c r="G577" s="27"/>
      <c r="H577" s="27"/>
      <c r="I577" s="27"/>
    </row>
    <row r="578" spans="1:9" x14ac:dyDescent="0.2">
      <c r="A578" s="29"/>
      <c r="B578" s="25"/>
      <c r="C578" s="26"/>
      <c r="D578" s="26"/>
      <c r="E578" s="25"/>
      <c r="F578" s="27"/>
      <c r="G578" s="27"/>
      <c r="H578" s="27"/>
      <c r="I578" s="27"/>
    </row>
    <row r="579" spans="1:9" x14ac:dyDescent="0.2">
      <c r="A579" s="29"/>
      <c r="B579" s="25"/>
      <c r="C579" s="26"/>
      <c r="D579" s="26"/>
      <c r="E579" s="25"/>
      <c r="F579" s="27"/>
      <c r="G579" s="27"/>
      <c r="H579" s="27"/>
      <c r="I579" s="27"/>
    </row>
    <row r="580" spans="1:9" x14ac:dyDescent="0.2">
      <c r="A580" s="29"/>
      <c r="B580" s="25"/>
      <c r="C580" s="26"/>
      <c r="D580" s="26"/>
      <c r="E580" s="25"/>
      <c r="F580" s="27"/>
      <c r="G580" s="27"/>
      <c r="H580" s="27"/>
      <c r="I580" s="27"/>
    </row>
    <row r="581" spans="1:9" x14ac:dyDescent="0.2">
      <c r="A581" s="29"/>
      <c r="B581" s="25"/>
      <c r="C581" s="26"/>
      <c r="D581" s="26"/>
      <c r="E581" s="25"/>
      <c r="F581" s="27"/>
      <c r="G581" s="27"/>
      <c r="H581" s="27"/>
      <c r="I581" s="27"/>
    </row>
    <row r="582" spans="1:9" x14ac:dyDescent="0.2">
      <c r="A582" s="29"/>
      <c r="B582" s="25"/>
      <c r="C582" s="26"/>
      <c r="D582" s="26"/>
      <c r="E582" s="25"/>
      <c r="F582" s="27"/>
      <c r="G582" s="27"/>
      <c r="H582" s="27"/>
      <c r="I582" s="27"/>
    </row>
    <row r="583" spans="1:9" x14ac:dyDescent="0.2">
      <c r="A583" s="29"/>
      <c r="B583" s="25"/>
      <c r="C583" s="26"/>
      <c r="D583" s="26"/>
      <c r="E583" s="25"/>
      <c r="F583" s="27"/>
      <c r="G583" s="27"/>
      <c r="H583" s="27"/>
      <c r="I583" s="27"/>
    </row>
    <row r="584" spans="1:9" x14ac:dyDescent="0.2">
      <c r="A584" s="29"/>
      <c r="B584" s="25"/>
      <c r="C584" s="26"/>
      <c r="D584" s="26"/>
      <c r="E584" s="25"/>
      <c r="F584" s="27"/>
      <c r="G584" s="27"/>
      <c r="H584" s="27"/>
      <c r="I584" s="27"/>
    </row>
    <row r="585" spans="1:9" x14ac:dyDescent="0.2">
      <c r="A585" s="29"/>
      <c r="B585" s="25"/>
      <c r="C585" s="26"/>
      <c r="D585" s="26"/>
      <c r="E585" s="25"/>
      <c r="F585" s="27"/>
      <c r="G585" s="27"/>
      <c r="H585" s="27"/>
      <c r="I585" s="27"/>
    </row>
    <row r="586" spans="1:9" x14ac:dyDescent="0.2">
      <c r="A586" s="29"/>
      <c r="B586" s="25"/>
      <c r="C586" s="26"/>
      <c r="D586" s="26"/>
      <c r="E586" s="25"/>
      <c r="F586" s="27"/>
      <c r="G586" s="27"/>
      <c r="H586" s="27"/>
      <c r="I586" s="27"/>
    </row>
    <row r="587" spans="1:9" x14ac:dyDescent="0.2">
      <c r="A587" s="29"/>
      <c r="B587" s="25"/>
      <c r="C587" s="26"/>
      <c r="D587" s="26"/>
      <c r="E587" s="25"/>
      <c r="F587" s="27"/>
      <c r="G587" s="27"/>
      <c r="H587" s="27"/>
      <c r="I587" s="27"/>
    </row>
    <row r="588" spans="1:9" x14ac:dyDescent="0.2">
      <c r="A588" s="29"/>
      <c r="B588" s="25"/>
      <c r="C588" s="26"/>
      <c r="D588" s="26"/>
      <c r="E588" s="25"/>
      <c r="F588" s="27"/>
      <c r="G588" s="27"/>
      <c r="H588" s="27"/>
      <c r="I588" s="27"/>
    </row>
    <row r="589" spans="1:9" x14ac:dyDescent="0.2">
      <c r="A589" s="29"/>
      <c r="B589" s="25"/>
      <c r="C589" s="26"/>
      <c r="D589" s="26"/>
      <c r="E589" s="25"/>
      <c r="F589" s="27"/>
      <c r="G589" s="27"/>
      <c r="H589" s="27"/>
      <c r="I589" s="27"/>
    </row>
    <row r="590" spans="1:9" x14ac:dyDescent="0.2">
      <c r="A590" s="29"/>
      <c r="B590" s="25"/>
      <c r="C590" s="26"/>
      <c r="D590" s="26"/>
      <c r="E590" s="25"/>
      <c r="F590" s="27"/>
      <c r="G590" s="27"/>
      <c r="H590" s="27"/>
      <c r="I590" s="27"/>
    </row>
    <row r="591" spans="1:9" x14ac:dyDescent="0.2">
      <c r="A591" s="29"/>
      <c r="B591" s="25"/>
      <c r="C591" s="26"/>
      <c r="D591" s="26"/>
      <c r="E591" s="25"/>
      <c r="F591" s="27"/>
      <c r="G591" s="27"/>
      <c r="H591" s="27"/>
      <c r="I591" s="27"/>
    </row>
    <row r="592" spans="1:9" x14ac:dyDescent="0.2">
      <c r="A592" s="29"/>
      <c r="B592" s="25"/>
      <c r="C592" s="26"/>
      <c r="D592" s="26"/>
      <c r="E592" s="25"/>
      <c r="F592" s="27"/>
      <c r="G592" s="27"/>
      <c r="H592" s="27"/>
      <c r="I592" s="27"/>
    </row>
    <row r="593" spans="1:9" x14ac:dyDescent="0.2">
      <c r="A593" s="29"/>
      <c r="B593" s="25"/>
      <c r="C593" s="26"/>
      <c r="D593" s="26"/>
      <c r="E593" s="25"/>
      <c r="F593" s="27"/>
      <c r="G593" s="27"/>
      <c r="H593" s="27"/>
      <c r="I593" s="27"/>
    </row>
    <row r="594" spans="1:9" x14ac:dyDescent="0.2">
      <c r="A594" s="29"/>
      <c r="B594" s="25"/>
      <c r="C594" s="26"/>
      <c r="D594" s="26"/>
      <c r="E594" s="25"/>
      <c r="F594" s="27"/>
      <c r="G594" s="27"/>
      <c r="H594" s="27"/>
      <c r="I594" s="27"/>
    </row>
    <row r="595" spans="1:9" x14ac:dyDescent="0.2">
      <c r="A595" s="29"/>
      <c r="B595" s="25"/>
      <c r="C595" s="26"/>
      <c r="D595" s="26"/>
      <c r="E595" s="25"/>
      <c r="F595" s="27"/>
      <c r="G595" s="27"/>
      <c r="H595" s="27"/>
      <c r="I595" s="27"/>
    </row>
    <row r="596" spans="1:9" x14ac:dyDescent="0.2">
      <c r="A596" s="29"/>
      <c r="B596" s="25"/>
      <c r="C596" s="26"/>
      <c r="D596" s="26"/>
      <c r="E596" s="25"/>
      <c r="F596" s="27"/>
      <c r="G596" s="27"/>
      <c r="H596" s="27"/>
      <c r="I596" s="27"/>
    </row>
    <row r="597" spans="1:9" x14ac:dyDescent="0.2">
      <c r="A597" s="29"/>
      <c r="B597" s="25"/>
      <c r="C597" s="26"/>
      <c r="D597" s="26"/>
      <c r="E597" s="25"/>
      <c r="F597" s="27"/>
      <c r="G597" s="27"/>
      <c r="H597" s="27"/>
      <c r="I597" s="27"/>
    </row>
    <row r="598" spans="1:9" x14ac:dyDescent="0.2">
      <c r="A598" s="29"/>
      <c r="B598" s="25"/>
      <c r="C598" s="26"/>
      <c r="D598" s="26"/>
      <c r="E598" s="25"/>
      <c r="F598" s="27"/>
      <c r="G598" s="27"/>
      <c r="H598" s="27"/>
      <c r="I598" s="27"/>
    </row>
    <row r="599" spans="1:9" x14ac:dyDescent="0.2">
      <c r="A599" s="29"/>
      <c r="B599" s="25"/>
      <c r="C599" s="26"/>
      <c r="D599" s="26"/>
      <c r="E599" s="25"/>
      <c r="F599" s="27"/>
      <c r="G599" s="27"/>
      <c r="H599" s="27"/>
      <c r="I599" s="27"/>
    </row>
    <row r="600" spans="1:9" x14ac:dyDescent="0.2">
      <c r="A600" s="29"/>
      <c r="B600" s="25"/>
      <c r="C600" s="26"/>
      <c r="D600" s="26"/>
      <c r="E600" s="25"/>
      <c r="F600" s="27"/>
      <c r="G600" s="27"/>
      <c r="H600" s="27"/>
      <c r="I600" s="27"/>
    </row>
    <row r="601" spans="1:9" x14ac:dyDescent="0.2">
      <c r="A601" s="29"/>
      <c r="B601" s="25"/>
      <c r="C601" s="26"/>
      <c r="D601" s="26"/>
      <c r="E601" s="25"/>
      <c r="F601" s="27"/>
      <c r="G601" s="27"/>
      <c r="H601" s="27"/>
      <c r="I601" s="27"/>
    </row>
    <row r="602" spans="1:9" x14ac:dyDescent="0.2">
      <c r="A602" s="29"/>
      <c r="B602" s="25"/>
      <c r="C602" s="26"/>
      <c r="D602" s="26"/>
      <c r="E602" s="25"/>
      <c r="F602" s="27"/>
      <c r="G602" s="27"/>
      <c r="H602" s="27"/>
      <c r="I602" s="27"/>
    </row>
    <row r="603" spans="1:9" x14ac:dyDescent="0.2">
      <c r="A603" s="29"/>
      <c r="B603" s="25"/>
      <c r="C603" s="26"/>
      <c r="D603" s="26"/>
      <c r="E603" s="25"/>
      <c r="F603" s="27"/>
      <c r="G603" s="27"/>
      <c r="H603" s="27"/>
      <c r="I603" s="27"/>
    </row>
    <row r="604" spans="1:9" x14ac:dyDescent="0.2">
      <c r="A604" s="29"/>
      <c r="B604" s="25"/>
      <c r="C604" s="26"/>
      <c r="D604" s="26"/>
      <c r="E604" s="25"/>
      <c r="F604" s="27"/>
      <c r="G604" s="27"/>
      <c r="H604" s="27"/>
      <c r="I604" s="27"/>
    </row>
    <row r="605" spans="1:9" x14ac:dyDescent="0.2">
      <c r="A605" s="29"/>
      <c r="B605" s="25"/>
      <c r="C605" s="26"/>
      <c r="D605" s="26"/>
      <c r="E605" s="25"/>
      <c r="F605" s="27"/>
      <c r="G605" s="27"/>
      <c r="H605" s="27"/>
      <c r="I605" s="27"/>
    </row>
    <row r="606" spans="1:9" x14ac:dyDescent="0.2">
      <c r="A606" s="29"/>
      <c r="B606" s="25"/>
      <c r="C606" s="26"/>
      <c r="D606" s="26"/>
      <c r="E606" s="25"/>
      <c r="F606" s="27"/>
      <c r="G606" s="27"/>
      <c r="H606" s="27"/>
      <c r="I606" s="27"/>
    </row>
    <row r="607" spans="1:9" x14ac:dyDescent="0.2">
      <c r="A607" s="29"/>
      <c r="B607" s="25"/>
      <c r="C607" s="26"/>
      <c r="D607" s="26"/>
      <c r="E607" s="25"/>
      <c r="F607" s="27"/>
      <c r="G607" s="27"/>
      <c r="H607" s="27"/>
      <c r="I607" s="27"/>
    </row>
    <row r="608" spans="1:9" x14ac:dyDescent="0.2">
      <c r="A608" s="29"/>
      <c r="B608" s="25"/>
      <c r="C608" s="26"/>
      <c r="D608" s="26"/>
      <c r="E608" s="25"/>
      <c r="F608" s="27"/>
      <c r="G608" s="27"/>
      <c r="H608" s="27"/>
      <c r="I608" s="27"/>
    </row>
    <row r="609" spans="1:9" x14ac:dyDescent="0.2">
      <c r="A609" s="29"/>
      <c r="B609" s="25"/>
      <c r="C609" s="26"/>
      <c r="D609" s="26"/>
      <c r="E609" s="25"/>
      <c r="F609" s="27"/>
      <c r="G609" s="27"/>
      <c r="H609" s="27"/>
      <c r="I609" s="27"/>
    </row>
    <row r="610" spans="1:9" x14ac:dyDescent="0.2">
      <c r="A610" s="29"/>
      <c r="B610" s="25"/>
      <c r="C610" s="26"/>
      <c r="D610" s="26"/>
      <c r="E610" s="25"/>
      <c r="F610" s="27"/>
      <c r="G610" s="27"/>
      <c r="H610" s="27"/>
      <c r="I610" s="27"/>
    </row>
    <row r="611" spans="1:9" x14ac:dyDescent="0.2">
      <c r="A611" s="29"/>
      <c r="B611" s="25"/>
      <c r="C611" s="26"/>
      <c r="D611" s="26"/>
      <c r="E611" s="25"/>
      <c r="F611" s="27"/>
      <c r="G611" s="27"/>
      <c r="H611" s="27"/>
      <c r="I611" s="27"/>
    </row>
    <row r="612" spans="1:9" x14ac:dyDescent="0.2">
      <c r="A612" s="29"/>
      <c r="B612" s="25"/>
      <c r="C612" s="26"/>
      <c r="D612" s="26"/>
      <c r="E612" s="25"/>
      <c r="F612" s="27"/>
      <c r="G612" s="27"/>
      <c r="H612" s="27"/>
      <c r="I612" s="27"/>
    </row>
    <row r="613" spans="1:9" x14ac:dyDescent="0.2">
      <c r="A613" s="29"/>
      <c r="B613" s="25"/>
      <c r="C613" s="26"/>
      <c r="D613" s="26"/>
      <c r="E613" s="25"/>
      <c r="F613" s="27"/>
      <c r="G613" s="27"/>
      <c r="H613" s="27"/>
      <c r="I613" s="27"/>
    </row>
    <row r="614" spans="1:9" x14ac:dyDescent="0.2">
      <c r="A614" s="29"/>
      <c r="B614" s="25"/>
      <c r="C614" s="26"/>
      <c r="D614" s="26"/>
      <c r="E614" s="25"/>
      <c r="F614" s="27"/>
      <c r="G614" s="27"/>
      <c r="H614" s="27"/>
      <c r="I614" s="27"/>
    </row>
    <row r="615" spans="1:9" x14ac:dyDescent="0.2">
      <c r="A615" s="29"/>
      <c r="B615" s="25"/>
      <c r="C615" s="26"/>
      <c r="D615" s="26"/>
      <c r="E615" s="25"/>
      <c r="F615" s="27"/>
      <c r="G615" s="27"/>
      <c r="H615" s="27"/>
      <c r="I615" s="27"/>
    </row>
    <row r="616" spans="1:9" x14ac:dyDescent="0.2">
      <c r="A616" s="29"/>
      <c r="B616" s="25"/>
      <c r="C616" s="26"/>
      <c r="D616" s="26"/>
      <c r="E616" s="25"/>
      <c r="F616" s="27"/>
      <c r="G616" s="27"/>
      <c r="H616" s="27"/>
      <c r="I616" s="27"/>
    </row>
    <row r="617" spans="1:9" x14ac:dyDescent="0.2">
      <c r="A617" s="29"/>
      <c r="B617" s="25"/>
      <c r="C617" s="26"/>
      <c r="D617" s="26"/>
      <c r="E617" s="25"/>
      <c r="F617" s="27"/>
      <c r="G617" s="27"/>
      <c r="H617" s="27"/>
      <c r="I617" s="27"/>
    </row>
    <row r="618" spans="1:9" x14ac:dyDescent="0.2">
      <c r="A618" s="29"/>
      <c r="B618" s="25"/>
      <c r="C618" s="26"/>
      <c r="D618" s="26"/>
      <c r="E618" s="25"/>
      <c r="F618" s="27"/>
      <c r="G618" s="27"/>
      <c r="H618" s="27"/>
      <c r="I618" s="27"/>
    </row>
    <row r="619" spans="1:9" x14ac:dyDescent="0.2">
      <c r="A619" s="29"/>
      <c r="B619" s="25"/>
      <c r="C619" s="26"/>
      <c r="D619" s="26"/>
      <c r="E619" s="25"/>
      <c r="F619" s="27"/>
      <c r="G619" s="27"/>
      <c r="H619" s="27"/>
      <c r="I619" s="27"/>
    </row>
    <row r="620" spans="1:9" x14ac:dyDescent="0.2">
      <c r="A620" s="29"/>
      <c r="B620" s="25"/>
      <c r="C620" s="26"/>
      <c r="D620" s="26"/>
      <c r="E620" s="25"/>
      <c r="F620" s="27"/>
      <c r="G620" s="27"/>
      <c r="H620" s="27"/>
      <c r="I620" s="27"/>
    </row>
    <row r="621" spans="1:9" x14ac:dyDescent="0.2">
      <c r="A621" s="29"/>
      <c r="B621" s="25"/>
      <c r="C621" s="26"/>
      <c r="D621" s="26"/>
      <c r="E621" s="25"/>
      <c r="F621" s="27"/>
      <c r="G621" s="27"/>
      <c r="H621" s="27"/>
      <c r="I621" s="27"/>
    </row>
    <row r="622" spans="1:9" x14ac:dyDescent="0.2">
      <c r="A622" s="29"/>
      <c r="B622" s="25"/>
      <c r="C622" s="26"/>
      <c r="D622" s="26"/>
      <c r="E622" s="25"/>
      <c r="F622" s="27"/>
      <c r="G622" s="27"/>
      <c r="H622" s="27"/>
      <c r="I622" s="27"/>
    </row>
    <row r="623" spans="1:9" x14ac:dyDescent="0.2">
      <c r="A623" s="29"/>
      <c r="B623" s="25"/>
      <c r="C623" s="26"/>
      <c r="D623" s="26"/>
      <c r="E623" s="25"/>
      <c r="F623" s="27"/>
      <c r="G623" s="27"/>
      <c r="H623" s="27"/>
      <c r="I623" s="27"/>
    </row>
    <row r="624" spans="1:9" x14ac:dyDescent="0.2">
      <c r="A624" s="29"/>
      <c r="B624" s="25"/>
      <c r="C624" s="26"/>
      <c r="D624" s="26"/>
      <c r="E624" s="25"/>
      <c r="F624" s="27"/>
      <c r="G624" s="27"/>
      <c r="H624" s="27"/>
      <c r="I624" s="27"/>
    </row>
    <row r="625" spans="1:9" x14ac:dyDescent="0.2">
      <c r="A625" s="29"/>
      <c r="B625" s="25"/>
      <c r="C625" s="26"/>
      <c r="D625" s="26"/>
      <c r="E625" s="25"/>
      <c r="F625" s="27"/>
      <c r="G625" s="27"/>
      <c r="H625" s="27"/>
      <c r="I625" s="27"/>
    </row>
    <row r="626" spans="1:9" x14ac:dyDescent="0.2">
      <c r="A626" s="29"/>
      <c r="B626" s="25"/>
      <c r="C626" s="26"/>
      <c r="D626" s="26"/>
      <c r="E626" s="25"/>
      <c r="F626" s="27"/>
      <c r="G626" s="27"/>
      <c r="H626" s="27"/>
      <c r="I626" s="27"/>
    </row>
    <row r="627" spans="1:9" x14ac:dyDescent="0.2">
      <c r="A627" s="29"/>
      <c r="B627" s="25"/>
      <c r="C627" s="26"/>
      <c r="D627" s="26"/>
      <c r="E627" s="25"/>
      <c r="F627" s="27"/>
      <c r="G627" s="27"/>
      <c r="H627" s="27"/>
      <c r="I627" s="27"/>
    </row>
    <row r="628" spans="1:9" x14ac:dyDescent="0.2">
      <c r="A628" s="29"/>
      <c r="B628" s="25"/>
      <c r="C628" s="26"/>
      <c r="D628" s="26"/>
      <c r="E628" s="25"/>
      <c r="F628" s="27"/>
      <c r="G628" s="27"/>
      <c r="H628" s="27"/>
      <c r="I628" s="27"/>
    </row>
    <row r="629" spans="1:9" x14ac:dyDescent="0.2">
      <c r="A629" s="29"/>
      <c r="B629" s="25"/>
      <c r="C629" s="26"/>
      <c r="D629" s="26"/>
      <c r="E629" s="25"/>
      <c r="F629" s="27"/>
      <c r="G629" s="27"/>
      <c r="H629" s="27"/>
      <c r="I629" s="27"/>
    </row>
    <row r="630" spans="1:9" x14ac:dyDescent="0.2">
      <c r="A630" s="29"/>
      <c r="B630" s="25"/>
      <c r="C630" s="26"/>
      <c r="D630" s="26"/>
      <c r="E630" s="25"/>
      <c r="F630" s="27"/>
      <c r="G630" s="27"/>
      <c r="H630" s="27"/>
      <c r="I630" s="27"/>
    </row>
    <row r="631" spans="1:9" x14ac:dyDescent="0.2">
      <c r="A631" s="29"/>
      <c r="B631" s="25"/>
      <c r="C631" s="26"/>
      <c r="D631" s="26"/>
      <c r="E631" s="25"/>
      <c r="F631" s="27"/>
      <c r="G631" s="27"/>
      <c r="H631" s="27"/>
      <c r="I631" s="27"/>
    </row>
    <row r="632" spans="1:9" x14ac:dyDescent="0.2">
      <c r="A632" s="29"/>
      <c r="B632" s="25"/>
      <c r="C632" s="26"/>
      <c r="D632" s="26"/>
      <c r="E632" s="25"/>
      <c r="F632" s="27"/>
      <c r="G632" s="27"/>
      <c r="H632" s="27"/>
      <c r="I632" s="27"/>
    </row>
    <row r="633" spans="1:9" x14ac:dyDescent="0.2">
      <c r="A633" s="29"/>
      <c r="B633" s="25"/>
      <c r="C633" s="26"/>
      <c r="D633" s="26"/>
      <c r="E633" s="25"/>
      <c r="F633" s="27"/>
      <c r="G633" s="27"/>
      <c r="H633" s="27"/>
      <c r="I633" s="27"/>
    </row>
    <row r="634" spans="1:9" x14ac:dyDescent="0.2">
      <c r="A634" s="29"/>
      <c r="B634" s="25"/>
      <c r="C634" s="26"/>
      <c r="D634" s="26"/>
      <c r="E634" s="25"/>
      <c r="F634" s="27"/>
      <c r="G634" s="27"/>
      <c r="H634" s="27"/>
      <c r="I634" s="27"/>
    </row>
    <row r="635" spans="1:9" x14ac:dyDescent="0.2">
      <c r="A635" s="29"/>
      <c r="B635" s="25"/>
      <c r="C635" s="26"/>
      <c r="D635" s="26"/>
      <c r="E635" s="25"/>
      <c r="F635" s="27"/>
      <c r="G635" s="27"/>
      <c r="H635" s="27"/>
      <c r="I635" s="27"/>
    </row>
    <row r="636" spans="1:9" x14ac:dyDescent="0.2">
      <c r="A636" s="29"/>
      <c r="B636" s="25"/>
      <c r="C636" s="26"/>
      <c r="D636" s="26"/>
      <c r="E636" s="25"/>
      <c r="F636" s="27"/>
      <c r="G636" s="27"/>
      <c r="H636" s="27"/>
      <c r="I636" s="27"/>
    </row>
    <row r="637" spans="1:9" x14ac:dyDescent="0.2">
      <c r="A637" s="29"/>
      <c r="B637" s="25"/>
      <c r="C637" s="26"/>
      <c r="D637" s="26"/>
      <c r="E637" s="25"/>
      <c r="F637" s="27"/>
      <c r="G637" s="27"/>
      <c r="H637" s="27"/>
      <c r="I637" s="27"/>
    </row>
    <row r="638" spans="1:9" x14ac:dyDescent="0.2">
      <c r="A638" s="29"/>
      <c r="B638" s="25"/>
      <c r="C638" s="26"/>
      <c r="D638" s="26"/>
      <c r="E638" s="25"/>
      <c r="F638" s="27"/>
      <c r="G638" s="27"/>
      <c r="H638" s="27"/>
      <c r="I638" s="27"/>
    </row>
    <row r="639" spans="1:9" x14ac:dyDescent="0.2">
      <c r="A639" s="29"/>
      <c r="B639" s="25"/>
      <c r="C639" s="26"/>
      <c r="D639" s="26"/>
      <c r="E639" s="25"/>
      <c r="F639" s="27"/>
      <c r="G639" s="27"/>
      <c r="H639" s="27"/>
      <c r="I639" s="27"/>
    </row>
    <row r="640" spans="1:9" x14ac:dyDescent="0.2">
      <c r="A640" s="29"/>
      <c r="B640" s="25"/>
      <c r="C640" s="26"/>
      <c r="D640" s="26"/>
      <c r="E640" s="25"/>
      <c r="F640" s="27"/>
      <c r="G640" s="27"/>
      <c r="H640" s="27"/>
      <c r="I640" s="27"/>
    </row>
    <row r="641" spans="1:9" x14ac:dyDescent="0.2">
      <c r="A641" s="29"/>
      <c r="B641" s="25"/>
      <c r="C641" s="26"/>
      <c r="D641" s="26"/>
      <c r="E641" s="25"/>
      <c r="F641" s="27"/>
      <c r="G641" s="27"/>
      <c r="H641" s="27"/>
      <c r="I641" s="27"/>
    </row>
    <row r="642" spans="1:9" x14ac:dyDescent="0.2">
      <c r="A642" s="29"/>
      <c r="B642" s="25"/>
      <c r="C642" s="26"/>
      <c r="D642" s="26"/>
      <c r="E642" s="25"/>
      <c r="F642" s="27"/>
      <c r="G642" s="27"/>
      <c r="H642" s="27"/>
      <c r="I642" s="27"/>
    </row>
    <row r="643" spans="1:9" x14ac:dyDescent="0.2">
      <c r="A643" s="29"/>
      <c r="B643" s="25"/>
      <c r="C643" s="26"/>
      <c r="D643" s="26"/>
      <c r="E643" s="25"/>
      <c r="F643" s="27"/>
      <c r="G643" s="27"/>
      <c r="H643" s="27"/>
      <c r="I643" s="27"/>
    </row>
    <row r="644" spans="1:9" x14ac:dyDescent="0.2">
      <c r="A644" s="29"/>
      <c r="B644" s="25"/>
      <c r="C644" s="26"/>
      <c r="D644" s="26"/>
      <c r="E644" s="25"/>
      <c r="F644" s="27"/>
      <c r="G644" s="27"/>
      <c r="H644" s="27"/>
      <c r="I644" s="27"/>
    </row>
    <row r="645" spans="1:9" x14ac:dyDescent="0.2">
      <c r="A645" s="29"/>
      <c r="B645" s="25"/>
      <c r="C645" s="26"/>
      <c r="D645" s="26"/>
      <c r="E645" s="25"/>
      <c r="F645" s="27"/>
      <c r="G645" s="27"/>
      <c r="H645" s="27"/>
      <c r="I645" s="27"/>
    </row>
    <row r="646" spans="1:9" x14ac:dyDescent="0.2">
      <c r="A646" s="29"/>
      <c r="B646" s="25"/>
      <c r="C646" s="26"/>
      <c r="D646" s="26"/>
      <c r="E646" s="25"/>
      <c r="F646" s="27"/>
      <c r="G646" s="27"/>
      <c r="H646" s="27"/>
      <c r="I646" s="27"/>
    </row>
    <row r="647" spans="1:9" x14ac:dyDescent="0.2">
      <c r="A647" s="29"/>
      <c r="B647" s="25"/>
      <c r="C647" s="26"/>
      <c r="D647" s="26"/>
      <c r="E647" s="25"/>
      <c r="F647" s="27"/>
      <c r="G647" s="27"/>
      <c r="H647" s="27"/>
      <c r="I647" s="27"/>
    </row>
    <row r="648" spans="1:9" x14ac:dyDescent="0.2">
      <c r="A648" s="29"/>
      <c r="B648" s="25"/>
      <c r="C648" s="26"/>
      <c r="D648" s="26"/>
      <c r="E648" s="25"/>
      <c r="F648" s="27"/>
      <c r="G648" s="27"/>
      <c r="H648" s="27"/>
      <c r="I648" s="27"/>
    </row>
    <row r="649" spans="1:9" x14ac:dyDescent="0.2">
      <c r="A649" s="29"/>
      <c r="B649" s="25"/>
      <c r="C649" s="26"/>
      <c r="D649" s="26"/>
      <c r="E649" s="25"/>
      <c r="F649" s="27"/>
      <c r="G649" s="27"/>
      <c r="H649" s="27"/>
      <c r="I649" s="27"/>
    </row>
    <row r="650" spans="1:9" x14ac:dyDescent="0.2">
      <c r="A650" s="29"/>
      <c r="B650" s="25"/>
      <c r="C650" s="26"/>
      <c r="D650" s="26"/>
      <c r="E650" s="25"/>
      <c r="F650" s="27"/>
      <c r="G650" s="27"/>
      <c r="H650" s="27"/>
      <c r="I650" s="27"/>
    </row>
    <row r="651" spans="1:9" x14ac:dyDescent="0.2">
      <c r="A651" s="29"/>
      <c r="B651" s="25"/>
      <c r="C651" s="26"/>
      <c r="D651" s="26"/>
      <c r="E651" s="25"/>
      <c r="F651" s="27"/>
      <c r="G651" s="27"/>
      <c r="H651" s="27"/>
      <c r="I651" s="27"/>
    </row>
    <row r="652" spans="1:9" x14ac:dyDescent="0.2">
      <c r="A652" s="29"/>
      <c r="B652" s="25"/>
      <c r="C652" s="26"/>
      <c r="D652" s="26"/>
      <c r="E652" s="25"/>
      <c r="F652" s="27"/>
      <c r="G652" s="27"/>
      <c r="H652" s="27"/>
      <c r="I652" s="27"/>
    </row>
    <row r="653" spans="1:9" x14ac:dyDescent="0.2">
      <c r="A653" s="29"/>
      <c r="B653" s="25"/>
      <c r="C653" s="26"/>
      <c r="D653" s="26"/>
      <c r="E653" s="25"/>
      <c r="F653" s="27"/>
      <c r="G653" s="27"/>
      <c r="H653" s="27"/>
      <c r="I653" s="27"/>
    </row>
    <row r="654" spans="1:9" x14ac:dyDescent="0.2">
      <c r="A654" s="29"/>
      <c r="B654" s="25"/>
      <c r="C654" s="26"/>
      <c r="D654" s="26"/>
      <c r="E654" s="25"/>
      <c r="F654" s="27"/>
      <c r="G654" s="27"/>
      <c r="H654" s="27"/>
      <c r="I654" s="27"/>
    </row>
    <row r="655" spans="1:9" x14ac:dyDescent="0.2">
      <c r="A655" s="29"/>
      <c r="B655" s="25"/>
      <c r="C655" s="26"/>
      <c r="D655" s="26"/>
      <c r="E655" s="25"/>
      <c r="F655" s="27"/>
      <c r="G655" s="27"/>
      <c r="H655" s="27"/>
      <c r="I655" s="27"/>
    </row>
    <row r="656" spans="1:9" x14ac:dyDescent="0.2">
      <c r="A656" s="29"/>
      <c r="B656" s="25"/>
      <c r="C656" s="26"/>
      <c r="D656" s="26"/>
      <c r="E656" s="25"/>
      <c r="F656" s="27"/>
      <c r="G656" s="27"/>
      <c r="H656" s="27"/>
      <c r="I656" s="27"/>
    </row>
    <row r="657" spans="1:9" x14ac:dyDescent="0.2">
      <c r="A657" s="29"/>
      <c r="B657" s="25"/>
      <c r="C657" s="26"/>
      <c r="D657" s="26"/>
      <c r="E657" s="25"/>
      <c r="F657" s="27"/>
      <c r="G657" s="27"/>
      <c r="H657" s="27"/>
      <c r="I657" s="27"/>
    </row>
    <row r="658" spans="1:9" x14ac:dyDescent="0.2">
      <c r="A658" s="29"/>
      <c r="B658" s="25"/>
      <c r="C658" s="26"/>
      <c r="D658" s="26"/>
      <c r="E658" s="25"/>
      <c r="F658" s="27"/>
      <c r="G658" s="27"/>
      <c r="H658" s="27"/>
      <c r="I658" s="27"/>
    </row>
    <row r="659" spans="1:9" x14ac:dyDescent="0.2">
      <c r="A659" s="29"/>
      <c r="B659" s="25"/>
      <c r="C659" s="26"/>
      <c r="D659" s="26"/>
      <c r="E659" s="25"/>
      <c r="F659" s="27"/>
      <c r="G659" s="27"/>
      <c r="H659" s="27"/>
      <c r="I659" s="27"/>
    </row>
    <row r="660" spans="1:9" x14ac:dyDescent="0.2">
      <c r="A660" s="29"/>
      <c r="B660" s="25"/>
      <c r="C660" s="26"/>
      <c r="D660" s="26"/>
      <c r="E660" s="25"/>
      <c r="F660" s="27"/>
      <c r="G660" s="27"/>
      <c r="H660" s="27"/>
      <c r="I660" s="27"/>
    </row>
    <row r="661" spans="1:9" x14ac:dyDescent="0.2">
      <c r="A661" s="29"/>
      <c r="B661" s="25"/>
      <c r="C661" s="26"/>
      <c r="D661" s="26"/>
      <c r="E661" s="25"/>
      <c r="F661" s="27"/>
      <c r="G661" s="27"/>
      <c r="H661" s="27"/>
      <c r="I661" s="27"/>
    </row>
    <row r="662" spans="1:9" x14ac:dyDescent="0.2">
      <c r="A662" s="29"/>
      <c r="B662" s="25"/>
      <c r="C662" s="26"/>
      <c r="D662" s="26"/>
      <c r="E662" s="25"/>
      <c r="F662" s="27"/>
      <c r="G662" s="27"/>
      <c r="H662" s="27"/>
      <c r="I662" s="27"/>
    </row>
    <row r="663" spans="1:9" x14ac:dyDescent="0.2">
      <c r="A663" s="29"/>
      <c r="B663" s="25"/>
      <c r="C663" s="26"/>
      <c r="D663" s="26"/>
      <c r="E663" s="25"/>
      <c r="F663" s="27"/>
      <c r="G663" s="27"/>
      <c r="H663" s="27"/>
      <c r="I663" s="27"/>
    </row>
    <row r="664" spans="1:9" x14ac:dyDescent="0.2">
      <c r="A664" s="29"/>
      <c r="B664" s="25"/>
      <c r="C664" s="26"/>
      <c r="D664" s="26"/>
      <c r="E664" s="25"/>
      <c r="F664" s="27"/>
      <c r="G664" s="27"/>
      <c r="H664" s="27"/>
      <c r="I664" s="27"/>
    </row>
    <row r="665" spans="1:9" x14ac:dyDescent="0.2">
      <c r="A665" s="29"/>
      <c r="B665" s="25"/>
      <c r="C665" s="26"/>
      <c r="D665" s="26"/>
      <c r="E665" s="25"/>
      <c r="F665" s="27"/>
      <c r="G665" s="27"/>
      <c r="H665" s="27"/>
      <c r="I665" s="27"/>
    </row>
    <row r="666" spans="1:9" x14ac:dyDescent="0.2">
      <c r="A666" s="29"/>
      <c r="B666" s="25"/>
      <c r="C666" s="26"/>
      <c r="D666" s="26"/>
      <c r="E666" s="25"/>
      <c r="F666" s="27"/>
      <c r="G666" s="27"/>
      <c r="H666" s="27"/>
      <c r="I666" s="27"/>
    </row>
    <row r="667" spans="1:9" x14ac:dyDescent="0.2">
      <c r="A667" s="29"/>
      <c r="B667" s="25"/>
      <c r="C667" s="26"/>
      <c r="D667" s="26"/>
      <c r="E667" s="25"/>
      <c r="F667" s="27"/>
      <c r="G667" s="27"/>
      <c r="H667" s="27"/>
      <c r="I667" s="27"/>
    </row>
    <row r="668" spans="1:9" x14ac:dyDescent="0.2">
      <c r="A668" s="29"/>
      <c r="B668" s="25"/>
      <c r="C668" s="26"/>
      <c r="D668" s="26"/>
      <c r="E668" s="25"/>
      <c r="F668" s="27"/>
      <c r="G668" s="27"/>
      <c r="H668" s="27"/>
      <c r="I668" s="27"/>
    </row>
    <row r="669" spans="1:9" x14ac:dyDescent="0.2">
      <c r="A669" s="29"/>
      <c r="B669" s="25"/>
      <c r="C669" s="26"/>
      <c r="D669" s="26"/>
      <c r="E669" s="25"/>
      <c r="F669" s="27"/>
      <c r="G669" s="27"/>
      <c r="H669" s="27"/>
      <c r="I669" s="27"/>
    </row>
    <row r="670" spans="1:9" x14ac:dyDescent="0.2">
      <c r="A670" s="29"/>
      <c r="B670" s="25"/>
      <c r="C670" s="26"/>
      <c r="D670" s="26"/>
      <c r="E670" s="25"/>
      <c r="F670" s="27"/>
      <c r="G670" s="27"/>
      <c r="H670" s="27"/>
      <c r="I670" s="27"/>
    </row>
    <row r="671" spans="1:9" x14ac:dyDescent="0.2">
      <c r="A671" s="29"/>
      <c r="B671" s="25"/>
      <c r="C671" s="26"/>
      <c r="D671" s="26"/>
      <c r="E671" s="25"/>
      <c r="F671" s="27"/>
      <c r="G671" s="27"/>
      <c r="H671" s="27"/>
      <c r="I671" s="27"/>
    </row>
    <row r="672" spans="1:9" x14ac:dyDescent="0.2">
      <c r="A672" s="29"/>
      <c r="B672" s="25"/>
      <c r="C672" s="26"/>
      <c r="D672" s="26"/>
      <c r="E672" s="25"/>
      <c r="F672" s="27"/>
      <c r="G672" s="27"/>
      <c r="H672" s="27"/>
      <c r="I672" s="27"/>
    </row>
    <row r="673" spans="1:9" x14ac:dyDescent="0.2">
      <c r="A673" s="29"/>
      <c r="B673" s="25"/>
      <c r="C673" s="26"/>
      <c r="D673" s="26"/>
      <c r="E673" s="25"/>
      <c r="F673" s="27"/>
      <c r="G673" s="27"/>
      <c r="H673" s="27"/>
      <c r="I673" s="27"/>
    </row>
    <row r="674" spans="1:9" x14ac:dyDescent="0.2">
      <c r="A674" s="29"/>
      <c r="B674" s="25"/>
      <c r="C674" s="26"/>
      <c r="D674" s="26"/>
      <c r="E674" s="25"/>
      <c r="F674" s="27"/>
      <c r="G674" s="27"/>
      <c r="H674" s="27"/>
      <c r="I674" s="27"/>
    </row>
    <row r="675" spans="1:9" x14ac:dyDescent="0.2">
      <c r="A675" s="29"/>
      <c r="B675" s="25"/>
      <c r="C675" s="26"/>
      <c r="D675" s="26"/>
      <c r="E675" s="25"/>
      <c r="F675" s="27"/>
      <c r="G675" s="27"/>
      <c r="H675" s="27"/>
      <c r="I675" s="27"/>
    </row>
    <row r="676" spans="1:9" x14ac:dyDescent="0.2">
      <c r="A676" s="29"/>
      <c r="B676" s="25"/>
      <c r="C676" s="26"/>
      <c r="D676" s="26"/>
      <c r="E676" s="25"/>
      <c r="F676" s="27"/>
      <c r="G676" s="27"/>
      <c r="H676" s="27"/>
      <c r="I676" s="27"/>
    </row>
    <row r="677" spans="1:9" x14ac:dyDescent="0.2">
      <c r="A677" s="29"/>
      <c r="B677" s="25"/>
      <c r="C677" s="26"/>
      <c r="D677" s="26"/>
      <c r="E677" s="25"/>
      <c r="F677" s="27"/>
      <c r="G677" s="27"/>
      <c r="H677" s="27"/>
      <c r="I677" s="27"/>
    </row>
    <row r="678" spans="1:9" x14ac:dyDescent="0.2">
      <c r="A678" s="29"/>
      <c r="B678" s="25"/>
      <c r="C678" s="26"/>
      <c r="D678" s="26"/>
      <c r="E678" s="25"/>
      <c r="F678" s="27"/>
      <c r="G678" s="27"/>
      <c r="H678" s="27"/>
      <c r="I678" s="27"/>
    </row>
    <row r="679" spans="1:9" x14ac:dyDescent="0.2">
      <c r="A679" s="29"/>
      <c r="B679" s="25"/>
      <c r="C679" s="26"/>
      <c r="D679" s="26"/>
      <c r="E679" s="25"/>
      <c r="F679" s="27"/>
      <c r="G679" s="27"/>
      <c r="H679" s="27"/>
      <c r="I679" s="27"/>
    </row>
    <row r="680" spans="1:9" x14ac:dyDescent="0.2">
      <c r="A680" s="29"/>
      <c r="B680" s="25"/>
      <c r="C680" s="26"/>
      <c r="D680" s="26"/>
      <c r="E680" s="25"/>
      <c r="F680" s="27"/>
      <c r="G680" s="27"/>
      <c r="H680" s="27"/>
      <c r="I680" s="27"/>
    </row>
    <row r="681" spans="1:9" x14ac:dyDescent="0.2">
      <c r="A681" s="29"/>
      <c r="B681" s="25"/>
      <c r="C681" s="26"/>
      <c r="D681" s="26"/>
      <c r="E681" s="25"/>
      <c r="F681" s="27"/>
      <c r="G681" s="27"/>
      <c r="H681" s="27"/>
      <c r="I681" s="27"/>
    </row>
    <row r="682" spans="1:9" x14ac:dyDescent="0.2">
      <c r="A682" s="29"/>
      <c r="B682" s="25"/>
      <c r="C682" s="26"/>
      <c r="D682" s="26"/>
      <c r="E682" s="25"/>
      <c r="F682" s="27"/>
      <c r="G682" s="27"/>
      <c r="H682" s="27"/>
      <c r="I682" s="27"/>
    </row>
    <row r="683" spans="1:9" x14ac:dyDescent="0.2">
      <c r="A683" s="29"/>
      <c r="B683" s="25"/>
      <c r="C683" s="26"/>
      <c r="D683" s="26"/>
      <c r="E683" s="25"/>
      <c r="F683" s="27"/>
      <c r="G683" s="27"/>
      <c r="H683" s="27"/>
      <c r="I683" s="27"/>
    </row>
    <row r="684" spans="1:9" x14ac:dyDescent="0.2">
      <c r="A684" s="29"/>
      <c r="B684" s="25"/>
      <c r="C684" s="26"/>
      <c r="D684" s="26"/>
      <c r="E684" s="25"/>
      <c r="F684" s="27"/>
      <c r="G684" s="27"/>
      <c r="H684" s="27"/>
      <c r="I684" s="27"/>
    </row>
    <row r="685" spans="1:9" x14ac:dyDescent="0.2">
      <c r="A685" s="29"/>
      <c r="B685" s="25"/>
      <c r="C685" s="26"/>
      <c r="D685" s="26"/>
      <c r="E685" s="25"/>
      <c r="F685" s="27"/>
      <c r="G685" s="27"/>
      <c r="H685" s="27"/>
      <c r="I685" s="27"/>
    </row>
    <row r="686" spans="1:9" x14ac:dyDescent="0.2">
      <c r="A686" s="29"/>
      <c r="B686" s="25"/>
      <c r="C686" s="26"/>
      <c r="D686" s="26"/>
      <c r="E686" s="25"/>
      <c r="F686" s="27"/>
      <c r="G686" s="27"/>
      <c r="H686" s="27"/>
      <c r="I686" s="27"/>
    </row>
    <row r="687" spans="1:9" x14ac:dyDescent="0.2">
      <c r="A687" s="29"/>
      <c r="B687" s="25"/>
      <c r="C687" s="26"/>
      <c r="D687" s="26"/>
      <c r="E687" s="25"/>
      <c r="F687" s="27"/>
      <c r="G687" s="27"/>
      <c r="H687" s="27"/>
      <c r="I687" s="27"/>
    </row>
    <row r="688" spans="1:9" x14ac:dyDescent="0.2">
      <c r="A688" s="29"/>
      <c r="B688" s="25"/>
      <c r="C688" s="26"/>
      <c r="D688" s="26"/>
      <c r="E688" s="25"/>
      <c r="F688" s="27"/>
      <c r="G688" s="27"/>
      <c r="H688" s="27"/>
      <c r="I688" s="27"/>
    </row>
    <row r="689" spans="1:9" x14ac:dyDescent="0.2">
      <c r="A689" s="29"/>
      <c r="B689" s="25"/>
      <c r="C689" s="26"/>
      <c r="D689" s="26"/>
      <c r="E689" s="25"/>
      <c r="F689" s="27"/>
      <c r="G689" s="27"/>
      <c r="H689" s="27"/>
      <c r="I689" s="27"/>
    </row>
    <row r="690" spans="1:9" x14ac:dyDescent="0.2">
      <c r="A690" s="29"/>
      <c r="B690" s="25"/>
      <c r="C690" s="26"/>
      <c r="D690" s="26"/>
      <c r="E690" s="25"/>
      <c r="F690" s="27"/>
      <c r="G690" s="27"/>
      <c r="H690" s="27"/>
      <c r="I690" s="27"/>
    </row>
    <row r="691" spans="1:9" x14ac:dyDescent="0.2">
      <c r="A691" s="29"/>
      <c r="B691" s="25"/>
      <c r="C691" s="26"/>
      <c r="D691" s="26"/>
      <c r="E691" s="25"/>
      <c r="F691" s="27"/>
      <c r="G691" s="27"/>
      <c r="H691" s="27"/>
      <c r="I691" s="27"/>
    </row>
    <row r="692" spans="1:9" x14ac:dyDescent="0.2">
      <c r="A692" s="29"/>
      <c r="B692" s="25"/>
      <c r="C692" s="26"/>
      <c r="D692" s="26"/>
      <c r="E692" s="25"/>
      <c r="F692" s="27"/>
      <c r="G692" s="27"/>
      <c r="H692" s="27"/>
      <c r="I692" s="27"/>
    </row>
    <row r="693" spans="1:9" x14ac:dyDescent="0.2">
      <c r="A693" s="29"/>
      <c r="B693" s="25"/>
      <c r="C693" s="26"/>
      <c r="D693" s="26"/>
      <c r="E693" s="25"/>
      <c r="F693" s="27"/>
      <c r="G693" s="27"/>
      <c r="H693" s="27"/>
      <c r="I693" s="27"/>
    </row>
    <row r="694" spans="1:9" x14ac:dyDescent="0.2">
      <c r="A694" s="29"/>
      <c r="B694" s="25"/>
      <c r="C694" s="26"/>
      <c r="D694" s="26"/>
      <c r="E694" s="25"/>
      <c r="F694" s="27"/>
      <c r="G694" s="27"/>
      <c r="H694" s="27"/>
      <c r="I694" s="27"/>
    </row>
    <row r="695" spans="1:9" x14ac:dyDescent="0.2">
      <c r="A695" s="29"/>
      <c r="B695" s="25"/>
      <c r="C695" s="26"/>
      <c r="D695" s="26"/>
      <c r="E695" s="25"/>
      <c r="F695" s="27"/>
      <c r="G695" s="27"/>
      <c r="H695" s="27"/>
      <c r="I695" s="27"/>
    </row>
    <row r="696" spans="1:9" x14ac:dyDescent="0.2">
      <c r="A696" s="29"/>
      <c r="B696" s="25"/>
      <c r="C696" s="26"/>
      <c r="D696" s="26"/>
      <c r="E696" s="25"/>
      <c r="F696" s="27"/>
      <c r="G696" s="27"/>
      <c r="H696" s="27"/>
      <c r="I696" s="27"/>
    </row>
    <row r="697" spans="1:9" x14ac:dyDescent="0.2">
      <c r="A697" s="29"/>
      <c r="B697" s="25"/>
      <c r="C697" s="26"/>
      <c r="D697" s="26"/>
      <c r="E697" s="25"/>
      <c r="F697" s="27"/>
      <c r="G697" s="27"/>
      <c r="H697" s="27"/>
      <c r="I697" s="27"/>
    </row>
    <row r="698" spans="1:9" x14ac:dyDescent="0.2">
      <c r="A698" s="29"/>
      <c r="B698" s="25"/>
      <c r="C698" s="26"/>
      <c r="D698" s="26"/>
      <c r="E698" s="25"/>
      <c r="F698" s="27"/>
      <c r="G698" s="27"/>
      <c r="H698" s="27"/>
      <c r="I698" s="27"/>
    </row>
    <row r="699" spans="1:9" x14ac:dyDescent="0.2">
      <c r="A699" s="29"/>
      <c r="B699" s="25"/>
      <c r="C699" s="26"/>
      <c r="D699" s="26"/>
      <c r="E699" s="25"/>
      <c r="F699" s="27"/>
      <c r="G699" s="27"/>
      <c r="H699" s="27"/>
      <c r="I699" s="27"/>
    </row>
    <row r="700" spans="1:9" x14ac:dyDescent="0.2">
      <c r="A700" s="29"/>
      <c r="B700" s="25"/>
      <c r="C700" s="26"/>
      <c r="D700" s="26"/>
      <c r="E700" s="25"/>
      <c r="F700" s="27"/>
      <c r="G700" s="27"/>
      <c r="H700" s="27"/>
      <c r="I700" s="27"/>
    </row>
    <row r="701" spans="1:9" x14ac:dyDescent="0.2">
      <c r="A701" s="29"/>
      <c r="B701" s="25"/>
      <c r="C701" s="26"/>
      <c r="D701" s="26"/>
      <c r="E701" s="25"/>
      <c r="F701" s="27"/>
      <c r="G701" s="27"/>
      <c r="H701" s="27"/>
      <c r="I701" s="27"/>
    </row>
    <row r="702" spans="1:9" x14ac:dyDescent="0.2">
      <c r="A702" s="29"/>
      <c r="B702" s="25"/>
      <c r="C702" s="26"/>
      <c r="D702" s="26"/>
      <c r="E702" s="25"/>
      <c r="F702" s="27"/>
      <c r="G702" s="27"/>
      <c r="H702" s="27"/>
      <c r="I702" s="27"/>
    </row>
    <row r="703" spans="1:9" x14ac:dyDescent="0.2">
      <c r="A703" s="29"/>
      <c r="B703" s="25"/>
      <c r="C703" s="26"/>
      <c r="D703" s="26"/>
      <c r="E703" s="25"/>
      <c r="F703" s="27"/>
      <c r="G703" s="27"/>
      <c r="H703" s="27"/>
      <c r="I703" s="27"/>
    </row>
    <row r="704" spans="1:9" x14ac:dyDescent="0.2">
      <c r="A704" s="29"/>
      <c r="B704" s="25"/>
      <c r="C704" s="26"/>
      <c r="D704" s="26"/>
      <c r="E704" s="25"/>
      <c r="F704" s="27"/>
      <c r="G704" s="27"/>
      <c r="H704" s="27"/>
      <c r="I704" s="27"/>
    </row>
    <row r="705" spans="1:9" x14ac:dyDescent="0.2">
      <c r="A705" s="29"/>
      <c r="B705" s="25"/>
      <c r="C705" s="26"/>
      <c r="D705" s="26"/>
      <c r="E705" s="25"/>
      <c r="F705" s="27"/>
      <c r="G705" s="27"/>
      <c r="H705" s="27"/>
      <c r="I705" s="27"/>
    </row>
    <row r="706" spans="1:9" x14ac:dyDescent="0.2">
      <c r="A706" s="29"/>
      <c r="B706" s="25"/>
      <c r="C706" s="26"/>
      <c r="D706" s="26"/>
      <c r="E706" s="25"/>
      <c r="F706" s="27"/>
      <c r="G706" s="27"/>
      <c r="H706" s="27"/>
      <c r="I706" s="27"/>
    </row>
    <row r="707" spans="1:9" x14ac:dyDescent="0.2">
      <c r="A707" s="29"/>
      <c r="B707" s="25"/>
      <c r="C707" s="26"/>
      <c r="D707" s="26"/>
      <c r="E707" s="25"/>
      <c r="F707" s="27"/>
      <c r="G707" s="27"/>
      <c r="H707" s="27"/>
      <c r="I707" s="27"/>
    </row>
    <row r="708" spans="1:9" x14ac:dyDescent="0.2">
      <c r="A708" s="29"/>
      <c r="B708" s="25"/>
      <c r="C708" s="26"/>
      <c r="D708" s="26"/>
      <c r="E708" s="25"/>
      <c r="F708" s="27"/>
      <c r="G708" s="27"/>
      <c r="H708" s="27"/>
      <c r="I708" s="27"/>
    </row>
    <row r="709" spans="1:9" x14ac:dyDescent="0.2">
      <c r="A709" s="29"/>
      <c r="B709" s="25"/>
      <c r="C709" s="26"/>
      <c r="D709" s="26"/>
      <c r="E709" s="25"/>
      <c r="F709" s="27"/>
      <c r="G709" s="27"/>
      <c r="H709" s="27"/>
      <c r="I709" s="27"/>
    </row>
    <row r="710" spans="1:9" x14ac:dyDescent="0.2">
      <c r="A710" s="29"/>
      <c r="B710" s="25"/>
      <c r="C710" s="26"/>
      <c r="D710" s="26"/>
      <c r="E710" s="25"/>
      <c r="F710" s="27"/>
      <c r="G710" s="27"/>
      <c r="H710" s="27"/>
      <c r="I710" s="27"/>
    </row>
    <row r="711" spans="1:9" x14ac:dyDescent="0.2">
      <c r="A711" s="29"/>
      <c r="B711" s="25"/>
      <c r="C711" s="26"/>
      <c r="D711" s="26"/>
      <c r="E711" s="25"/>
      <c r="F711" s="27"/>
      <c r="G711" s="27"/>
      <c r="H711" s="27"/>
      <c r="I711" s="27"/>
    </row>
    <row r="712" spans="1:9" x14ac:dyDescent="0.2">
      <c r="A712" s="29"/>
      <c r="B712" s="25"/>
      <c r="C712" s="26"/>
      <c r="D712" s="26"/>
      <c r="E712" s="25"/>
      <c r="F712" s="27"/>
      <c r="G712" s="27"/>
      <c r="H712" s="27"/>
      <c r="I712" s="27"/>
    </row>
    <row r="713" spans="1:9" x14ac:dyDescent="0.2">
      <c r="A713" s="29"/>
      <c r="B713" s="25"/>
      <c r="C713" s="26"/>
      <c r="D713" s="26"/>
      <c r="E713" s="25"/>
      <c r="F713" s="27"/>
      <c r="G713" s="27"/>
      <c r="H713" s="27"/>
      <c r="I713" s="27"/>
    </row>
    <row r="714" spans="1:9" x14ac:dyDescent="0.2">
      <c r="A714" s="29"/>
      <c r="B714" s="25"/>
      <c r="C714" s="26"/>
      <c r="D714" s="26"/>
      <c r="E714" s="25"/>
      <c r="F714" s="27"/>
      <c r="G714" s="27"/>
      <c r="H714" s="27"/>
      <c r="I714" s="27"/>
    </row>
    <row r="715" spans="1:9" x14ac:dyDescent="0.2">
      <c r="A715" s="29"/>
      <c r="B715" s="25"/>
      <c r="C715" s="26"/>
      <c r="D715" s="26"/>
      <c r="E715" s="25"/>
      <c r="F715" s="27"/>
      <c r="G715" s="27"/>
      <c r="H715" s="27"/>
      <c r="I715" s="27"/>
    </row>
    <row r="716" spans="1:9" x14ac:dyDescent="0.2">
      <c r="A716" s="29"/>
      <c r="B716" s="25"/>
      <c r="C716" s="26"/>
      <c r="D716" s="26"/>
      <c r="E716" s="25"/>
      <c r="F716" s="27"/>
      <c r="G716" s="27"/>
      <c r="H716" s="27"/>
      <c r="I716" s="27"/>
    </row>
    <row r="717" spans="1:9" x14ac:dyDescent="0.2">
      <c r="A717" s="29"/>
      <c r="B717" s="25"/>
      <c r="C717" s="26"/>
      <c r="D717" s="26"/>
      <c r="E717" s="25"/>
      <c r="F717" s="27"/>
      <c r="G717" s="27"/>
      <c r="H717" s="27"/>
      <c r="I717" s="27"/>
    </row>
    <row r="718" spans="1:9" x14ac:dyDescent="0.2">
      <c r="A718" s="29"/>
      <c r="B718" s="25"/>
      <c r="C718" s="26"/>
      <c r="D718" s="26"/>
      <c r="E718" s="25"/>
      <c r="F718" s="27"/>
      <c r="G718" s="27"/>
      <c r="H718" s="27"/>
      <c r="I718" s="27"/>
    </row>
    <row r="719" spans="1:9" x14ac:dyDescent="0.2">
      <c r="A719" s="29"/>
      <c r="B719" s="25"/>
      <c r="C719" s="26"/>
      <c r="D719" s="26"/>
      <c r="E719" s="25"/>
      <c r="F719" s="27"/>
      <c r="G719" s="27"/>
      <c r="H719" s="27"/>
      <c r="I719" s="27"/>
    </row>
    <row r="720" spans="1:9" x14ac:dyDescent="0.2">
      <c r="A720" s="29"/>
      <c r="B720" s="25"/>
      <c r="C720" s="26"/>
      <c r="D720" s="26"/>
      <c r="E720" s="25"/>
      <c r="F720" s="27"/>
      <c r="G720" s="27"/>
      <c r="H720" s="27"/>
      <c r="I720" s="27"/>
    </row>
    <row r="721" spans="1:9" x14ac:dyDescent="0.2">
      <c r="A721" s="29"/>
      <c r="B721" s="25"/>
      <c r="C721" s="26"/>
      <c r="D721" s="26"/>
      <c r="E721" s="25"/>
      <c r="F721" s="27"/>
      <c r="G721" s="27"/>
      <c r="H721" s="27"/>
      <c r="I721" s="27"/>
    </row>
    <row r="722" spans="1:9" x14ac:dyDescent="0.2">
      <c r="A722" s="29"/>
      <c r="B722" s="25"/>
      <c r="C722" s="26"/>
      <c r="D722" s="26"/>
      <c r="E722" s="25"/>
      <c r="F722" s="27"/>
      <c r="G722" s="27"/>
      <c r="H722" s="27"/>
      <c r="I722" s="27"/>
    </row>
    <row r="723" spans="1:9" x14ac:dyDescent="0.2">
      <c r="A723" s="29"/>
      <c r="B723" s="25"/>
      <c r="C723" s="26"/>
      <c r="D723" s="26"/>
      <c r="E723" s="25"/>
      <c r="F723" s="27"/>
      <c r="G723" s="27"/>
      <c r="H723" s="27"/>
      <c r="I723" s="27"/>
    </row>
    <row r="724" spans="1:9" x14ac:dyDescent="0.2">
      <c r="A724" s="29"/>
      <c r="B724" s="25"/>
      <c r="C724" s="26"/>
      <c r="D724" s="26"/>
      <c r="E724" s="25"/>
      <c r="F724" s="27"/>
      <c r="G724" s="27"/>
      <c r="H724" s="27"/>
      <c r="I724" s="27"/>
    </row>
    <row r="725" spans="1:9" x14ac:dyDescent="0.2">
      <c r="A725" s="29"/>
      <c r="B725" s="25"/>
      <c r="C725" s="26"/>
      <c r="D725" s="26"/>
      <c r="E725" s="25"/>
      <c r="F725" s="27"/>
      <c r="G725" s="27"/>
      <c r="H725" s="27"/>
      <c r="I725" s="27"/>
    </row>
    <row r="726" spans="1:9" x14ac:dyDescent="0.2">
      <c r="A726" s="29"/>
      <c r="B726" s="25"/>
      <c r="C726" s="26"/>
      <c r="D726" s="26"/>
      <c r="E726" s="25"/>
      <c r="F726" s="27"/>
      <c r="G726" s="27"/>
      <c r="H726" s="27"/>
      <c r="I726" s="27"/>
    </row>
    <row r="727" spans="1:9" x14ac:dyDescent="0.2">
      <c r="A727" s="29"/>
      <c r="B727" s="25"/>
      <c r="C727" s="26"/>
      <c r="D727" s="26"/>
      <c r="E727" s="25"/>
      <c r="F727" s="27"/>
      <c r="G727" s="27"/>
      <c r="H727" s="27"/>
      <c r="I727" s="27"/>
    </row>
    <row r="728" spans="1:9" x14ac:dyDescent="0.2">
      <c r="A728" s="29"/>
      <c r="B728" s="25"/>
      <c r="C728" s="26"/>
      <c r="D728" s="26"/>
      <c r="E728" s="25"/>
      <c r="F728" s="27"/>
      <c r="G728" s="27"/>
      <c r="H728" s="27"/>
      <c r="I728" s="27"/>
    </row>
    <row r="729" spans="1:9" x14ac:dyDescent="0.2">
      <c r="A729" s="29"/>
      <c r="B729" s="25"/>
      <c r="C729" s="26"/>
      <c r="D729" s="26"/>
      <c r="E729" s="25"/>
      <c r="F729" s="27"/>
      <c r="G729" s="27"/>
      <c r="H729" s="27"/>
      <c r="I729" s="27"/>
    </row>
    <row r="730" spans="1:9" x14ac:dyDescent="0.2">
      <c r="A730" s="29"/>
      <c r="B730" s="25"/>
      <c r="C730" s="26"/>
      <c r="D730" s="26"/>
      <c r="E730" s="25"/>
      <c r="F730" s="27"/>
      <c r="G730" s="27"/>
      <c r="H730" s="27"/>
      <c r="I730" s="27"/>
    </row>
    <row r="731" spans="1:9" x14ac:dyDescent="0.2">
      <c r="A731" s="29"/>
      <c r="B731" s="25"/>
      <c r="C731" s="26"/>
      <c r="D731" s="26"/>
      <c r="E731" s="25"/>
      <c r="F731" s="27"/>
      <c r="G731" s="27"/>
      <c r="H731" s="27"/>
      <c r="I731" s="27"/>
    </row>
    <row r="732" spans="1:9" x14ac:dyDescent="0.2">
      <c r="A732" s="29"/>
      <c r="B732" s="25"/>
      <c r="C732" s="26"/>
      <c r="D732" s="26"/>
      <c r="E732" s="25"/>
      <c r="F732" s="27"/>
      <c r="G732" s="27"/>
      <c r="H732" s="27"/>
      <c r="I732" s="27"/>
    </row>
    <row r="733" spans="1:9" x14ac:dyDescent="0.2">
      <c r="A733" s="29"/>
      <c r="B733" s="25"/>
      <c r="C733" s="26"/>
      <c r="D733" s="26"/>
      <c r="E733" s="25"/>
      <c r="F733" s="27"/>
      <c r="G733" s="27"/>
      <c r="H733" s="27"/>
      <c r="I733" s="27"/>
    </row>
    <row r="734" spans="1:9" x14ac:dyDescent="0.2">
      <c r="A734" s="29"/>
      <c r="B734" s="25"/>
      <c r="C734" s="26"/>
      <c r="D734" s="26"/>
      <c r="E734" s="25"/>
      <c r="F734" s="27"/>
      <c r="G734" s="27"/>
      <c r="H734" s="27"/>
      <c r="I734" s="27"/>
    </row>
    <row r="735" spans="1:9" x14ac:dyDescent="0.2">
      <c r="A735" s="29"/>
      <c r="B735" s="25"/>
      <c r="C735" s="26"/>
      <c r="D735" s="26"/>
      <c r="E735" s="25"/>
      <c r="F735" s="27"/>
      <c r="G735" s="27"/>
      <c r="H735" s="27"/>
      <c r="I735" s="27"/>
    </row>
    <row r="736" spans="1:9" x14ac:dyDescent="0.2">
      <c r="A736" s="29"/>
      <c r="B736" s="25"/>
      <c r="C736" s="26"/>
      <c r="D736" s="26"/>
      <c r="E736" s="25"/>
      <c r="F736" s="27"/>
      <c r="G736" s="27"/>
      <c r="H736" s="27"/>
      <c r="I736" s="27"/>
    </row>
    <row r="737" spans="1:9" x14ac:dyDescent="0.2">
      <c r="A737" s="29"/>
      <c r="B737" s="25"/>
      <c r="C737" s="26"/>
      <c r="D737" s="26"/>
      <c r="E737" s="25"/>
      <c r="F737" s="27"/>
      <c r="G737" s="27"/>
      <c r="H737" s="27"/>
      <c r="I737" s="27"/>
    </row>
    <row r="738" spans="1:9" x14ac:dyDescent="0.2">
      <c r="A738" s="29"/>
      <c r="B738" s="25"/>
      <c r="C738" s="26"/>
      <c r="D738" s="26"/>
      <c r="E738" s="25"/>
      <c r="F738" s="27"/>
      <c r="G738" s="27"/>
      <c r="H738" s="27"/>
      <c r="I738" s="27"/>
    </row>
    <row r="739" spans="1:9" x14ac:dyDescent="0.2">
      <c r="A739" s="29"/>
      <c r="B739" s="25"/>
      <c r="C739" s="26"/>
      <c r="D739" s="26"/>
      <c r="E739" s="25"/>
      <c r="F739" s="27"/>
      <c r="G739" s="27"/>
      <c r="H739" s="27"/>
      <c r="I739" s="27"/>
    </row>
    <row r="740" spans="1:9" x14ac:dyDescent="0.2">
      <c r="A740" s="29"/>
      <c r="B740" s="25"/>
      <c r="C740" s="26"/>
      <c r="D740" s="26"/>
      <c r="E740" s="25"/>
      <c r="F740" s="27"/>
      <c r="G740" s="27"/>
      <c r="H740" s="27"/>
      <c r="I740" s="27"/>
    </row>
    <row r="741" spans="1:9" x14ac:dyDescent="0.2">
      <c r="A741" s="29"/>
      <c r="B741" s="25"/>
      <c r="C741" s="26"/>
      <c r="D741" s="26"/>
      <c r="E741" s="25"/>
      <c r="F741" s="27"/>
      <c r="G741" s="27"/>
      <c r="H741" s="27"/>
      <c r="I741" s="27"/>
    </row>
    <row r="742" spans="1:9" x14ac:dyDescent="0.2">
      <c r="A742" s="29"/>
      <c r="B742" s="25"/>
      <c r="C742" s="26"/>
      <c r="D742" s="26"/>
      <c r="E742" s="25"/>
      <c r="F742" s="27"/>
      <c r="G742" s="27"/>
      <c r="H742" s="27"/>
      <c r="I742" s="27"/>
    </row>
    <row r="743" spans="1:9" x14ac:dyDescent="0.2">
      <c r="A743" s="29"/>
      <c r="B743" s="25"/>
      <c r="C743" s="26"/>
      <c r="D743" s="26"/>
      <c r="E743" s="25"/>
      <c r="F743" s="27"/>
      <c r="G743" s="27"/>
      <c r="H743" s="27"/>
      <c r="I743" s="27"/>
    </row>
    <row r="744" spans="1:9" x14ac:dyDescent="0.2">
      <c r="A744" s="29"/>
      <c r="B744" s="25"/>
      <c r="C744" s="26"/>
      <c r="D744" s="26"/>
      <c r="E744" s="25"/>
      <c r="F744" s="27"/>
      <c r="G744" s="27"/>
      <c r="H744" s="27"/>
      <c r="I744" s="27"/>
    </row>
    <row r="745" spans="1:9" x14ac:dyDescent="0.2">
      <c r="A745" s="29"/>
      <c r="B745" s="25"/>
      <c r="C745" s="26"/>
      <c r="D745" s="26"/>
      <c r="E745" s="25"/>
      <c r="F745" s="27"/>
      <c r="G745" s="27"/>
      <c r="H745" s="27"/>
      <c r="I745" s="27"/>
    </row>
    <row r="746" spans="1:9" x14ac:dyDescent="0.2">
      <c r="A746" s="29"/>
      <c r="B746" s="25"/>
      <c r="C746" s="26"/>
      <c r="D746" s="26"/>
      <c r="E746" s="25"/>
      <c r="F746" s="27"/>
      <c r="G746" s="27"/>
      <c r="H746" s="27"/>
      <c r="I746" s="27"/>
    </row>
    <row r="747" spans="1:9" x14ac:dyDescent="0.2">
      <c r="A747" s="29"/>
      <c r="B747" s="25"/>
      <c r="C747" s="26"/>
      <c r="D747" s="26"/>
      <c r="E747" s="25"/>
      <c r="F747" s="27"/>
      <c r="G747" s="27"/>
      <c r="H747" s="27"/>
      <c r="I747" s="27"/>
    </row>
    <row r="748" spans="1:9" x14ac:dyDescent="0.2">
      <c r="A748" s="29"/>
      <c r="B748" s="25"/>
      <c r="C748" s="26"/>
      <c r="D748" s="26"/>
      <c r="E748" s="25"/>
      <c r="F748" s="27"/>
      <c r="G748" s="27"/>
      <c r="H748" s="27"/>
      <c r="I748" s="27"/>
    </row>
    <row r="749" spans="1:9" x14ac:dyDescent="0.2">
      <c r="A749" s="29"/>
      <c r="B749" s="25"/>
      <c r="C749" s="26"/>
      <c r="D749" s="26"/>
      <c r="E749" s="25"/>
      <c r="F749" s="27"/>
      <c r="G749" s="27"/>
      <c r="H749" s="27"/>
      <c r="I749" s="27"/>
    </row>
    <row r="750" spans="1:9" x14ac:dyDescent="0.2">
      <c r="A750" s="29"/>
      <c r="B750" s="25"/>
      <c r="C750" s="26"/>
      <c r="D750" s="26"/>
      <c r="E750" s="25"/>
      <c r="F750" s="27"/>
      <c r="G750" s="27"/>
      <c r="H750" s="27"/>
      <c r="I750" s="27"/>
    </row>
    <row r="751" spans="1:9" x14ac:dyDescent="0.2">
      <c r="A751" s="29"/>
      <c r="B751" s="25"/>
      <c r="C751" s="26"/>
      <c r="D751" s="26"/>
      <c r="E751" s="25"/>
      <c r="F751" s="27"/>
      <c r="G751" s="27"/>
      <c r="H751" s="27"/>
      <c r="I751" s="27"/>
    </row>
    <row r="752" spans="1:9" x14ac:dyDescent="0.2">
      <c r="A752" s="29"/>
      <c r="B752" s="25"/>
      <c r="C752" s="26"/>
      <c r="D752" s="26"/>
      <c r="E752" s="25"/>
      <c r="F752" s="27"/>
      <c r="G752" s="27"/>
      <c r="H752" s="27"/>
      <c r="I752" s="27"/>
    </row>
    <row r="753" spans="1:9" x14ac:dyDescent="0.2">
      <c r="A753" s="29"/>
      <c r="B753" s="25"/>
      <c r="C753" s="26"/>
      <c r="D753" s="26"/>
      <c r="E753" s="25"/>
      <c r="F753" s="27"/>
      <c r="G753" s="27"/>
      <c r="H753" s="27"/>
      <c r="I753" s="27"/>
    </row>
    <row r="754" spans="1:9" x14ac:dyDescent="0.2">
      <c r="A754" s="29"/>
      <c r="B754" s="25"/>
      <c r="C754" s="26"/>
      <c r="D754" s="26"/>
      <c r="E754" s="25"/>
      <c r="F754" s="27"/>
      <c r="G754" s="27"/>
      <c r="H754" s="27"/>
      <c r="I754" s="27"/>
    </row>
    <row r="755" spans="1:9" x14ac:dyDescent="0.2">
      <c r="A755" s="29"/>
      <c r="B755" s="25"/>
      <c r="C755" s="26"/>
      <c r="D755" s="26"/>
      <c r="E755" s="25"/>
      <c r="F755" s="27"/>
      <c r="G755" s="27"/>
      <c r="H755" s="27"/>
      <c r="I755" s="27"/>
    </row>
    <row r="756" spans="1:9" x14ac:dyDescent="0.2">
      <c r="A756" s="29"/>
      <c r="B756" s="25"/>
      <c r="C756" s="26"/>
      <c r="D756" s="26"/>
      <c r="E756" s="25"/>
      <c r="F756" s="27"/>
      <c r="G756" s="27"/>
      <c r="H756" s="27"/>
      <c r="I756" s="27"/>
    </row>
    <row r="757" spans="1:9" x14ac:dyDescent="0.2">
      <c r="A757" s="29"/>
      <c r="B757" s="25"/>
      <c r="C757" s="26"/>
      <c r="D757" s="26"/>
      <c r="E757" s="25"/>
      <c r="F757" s="27"/>
      <c r="G757" s="27"/>
      <c r="H757" s="27"/>
      <c r="I757" s="27"/>
    </row>
    <row r="758" spans="1:9" x14ac:dyDescent="0.2">
      <c r="A758" s="29"/>
      <c r="B758" s="25"/>
      <c r="C758" s="26"/>
      <c r="D758" s="26"/>
      <c r="E758" s="25"/>
      <c r="F758" s="27"/>
      <c r="G758" s="27"/>
      <c r="H758" s="27"/>
      <c r="I758" s="27"/>
    </row>
    <row r="759" spans="1:9" x14ac:dyDescent="0.2">
      <c r="A759" s="29"/>
      <c r="B759" s="25"/>
      <c r="C759" s="26"/>
      <c r="D759" s="26"/>
      <c r="E759" s="25"/>
      <c r="F759" s="27"/>
      <c r="G759" s="27"/>
      <c r="H759" s="27"/>
      <c r="I759" s="27"/>
    </row>
    <row r="760" spans="1:9" x14ac:dyDescent="0.2">
      <c r="A760" s="29"/>
      <c r="B760" s="25"/>
      <c r="C760" s="26"/>
      <c r="D760" s="26"/>
      <c r="E760" s="25"/>
      <c r="F760" s="27"/>
      <c r="G760" s="27"/>
      <c r="H760" s="27"/>
      <c r="I760" s="27"/>
    </row>
    <row r="761" spans="1:9" x14ac:dyDescent="0.2">
      <c r="A761" s="29"/>
      <c r="B761" s="25"/>
      <c r="C761" s="26"/>
      <c r="D761" s="26"/>
      <c r="E761" s="25"/>
      <c r="F761" s="27"/>
      <c r="G761" s="27"/>
      <c r="H761" s="27"/>
      <c r="I761" s="27"/>
    </row>
    <row r="762" spans="1:9" x14ac:dyDescent="0.2">
      <c r="A762" s="29"/>
      <c r="B762" s="25"/>
      <c r="C762" s="26"/>
      <c r="D762" s="26"/>
      <c r="E762" s="25"/>
      <c r="F762" s="27"/>
      <c r="G762" s="27"/>
      <c r="H762" s="27"/>
      <c r="I762" s="27"/>
    </row>
    <row r="763" spans="1:9" x14ac:dyDescent="0.2">
      <c r="A763" s="29"/>
      <c r="B763" s="25"/>
      <c r="C763" s="26"/>
      <c r="D763" s="26"/>
      <c r="E763" s="25"/>
      <c r="F763" s="27"/>
      <c r="G763" s="27"/>
      <c r="H763" s="27"/>
      <c r="I763" s="27"/>
    </row>
    <row r="764" spans="1:9" x14ac:dyDescent="0.2">
      <c r="A764" s="29"/>
      <c r="B764" s="25"/>
      <c r="C764" s="26"/>
      <c r="D764" s="26"/>
      <c r="E764" s="25"/>
      <c r="F764" s="27"/>
      <c r="G764" s="27"/>
      <c r="H764" s="27"/>
      <c r="I764" s="27"/>
    </row>
    <row r="765" spans="1:9" x14ac:dyDescent="0.2">
      <c r="A765" s="29"/>
      <c r="B765" s="25"/>
      <c r="C765" s="26"/>
      <c r="D765" s="26"/>
      <c r="E765" s="25"/>
      <c r="F765" s="27"/>
      <c r="G765" s="27"/>
      <c r="H765" s="27"/>
      <c r="I765" s="27"/>
    </row>
    <row r="766" spans="1:9" x14ac:dyDescent="0.2">
      <c r="A766" s="29"/>
      <c r="B766" s="25"/>
      <c r="C766" s="26"/>
      <c r="D766" s="26"/>
      <c r="E766" s="25"/>
      <c r="F766" s="27"/>
      <c r="G766" s="27"/>
      <c r="H766" s="27"/>
      <c r="I766" s="27"/>
    </row>
    <row r="767" spans="1:9" x14ac:dyDescent="0.2">
      <c r="A767" s="29"/>
      <c r="B767" s="25"/>
      <c r="C767" s="26"/>
      <c r="D767" s="26"/>
      <c r="E767" s="25"/>
      <c r="F767" s="27"/>
      <c r="G767" s="27"/>
      <c r="H767" s="27"/>
      <c r="I767" s="27"/>
    </row>
    <row r="768" spans="1:9" x14ac:dyDescent="0.2">
      <c r="A768" s="29"/>
      <c r="B768" s="25"/>
      <c r="C768" s="26"/>
      <c r="D768" s="26"/>
      <c r="E768" s="25"/>
      <c r="F768" s="27"/>
      <c r="G768" s="27"/>
      <c r="H768" s="27"/>
      <c r="I768" s="27"/>
    </row>
    <row r="769" spans="1:9" x14ac:dyDescent="0.2">
      <c r="A769" s="29"/>
      <c r="B769" s="25"/>
      <c r="C769" s="26"/>
      <c r="D769" s="26"/>
      <c r="E769" s="25"/>
      <c r="F769" s="27"/>
      <c r="G769" s="27"/>
      <c r="H769" s="27"/>
      <c r="I769" s="27"/>
    </row>
    <row r="770" spans="1:9" x14ac:dyDescent="0.2">
      <c r="A770" s="29"/>
      <c r="B770" s="25"/>
      <c r="C770" s="26"/>
      <c r="D770" s="26"/>
      <c r="E770" s="25"/>
      <c r="F770" s="27"/>
      <c r="G770" s="27"/>
      <c r="H770" s="27"/>
      <c r="I770" s="27"/>
    </row>
    <row r="771" spans="1:9" x14ac:dyDescent="0.2">
      <c r="A771" s="29"/>
      <c r="B771" s="25"/>
      <c r="C771" s="26"/>
      <c r="D771" s="26"/>
      <c r="E771" s="25"/>
      <c r="F771" s="27"/>
      <c r="G771" s="27"/>
      <c r="H771" s="27"/>
      <c r="I771" s="27"/>
    </row>
    <row r="772" spans="1:9" x14ac:dyDescent="0.2">
      <c r="A772" s="29"/>
      <c r="B772" s="25"/>
      <c r="C772" s="26"/>
      <c r="D772" s="26"/>
      <c r="E772" s="25"/>
      <c r="F772" s="27"/>
      <c r="G772" s="27"/>
      <c r="H772" s="27"/>
      <c r="I772" s="27"/>
    </row>
    <row r="773" spans="1:9" x14ac:dyDescent="0.2">
      <c r="A773" s="29"/>
      <c r="B773" s="25"/>
      <c r="C773" s="26"/>
      <c r="D773" s="26"/>
      <c r="E773" s="25"/>
      <c r="F773" s="27"/>
      <c r="G773" s="27"/>
      <c r="H773" s="27"/>
      <c r="I773" s="27"/>
    </row>
    <row r="774" spans="1:9" x14ac:dyDescent="0.2">
      <c r="A774" s="29"/>
      <c r="B774" s="25"/>
      <c r="C774" s="26"/>
      <c r="D774" s="26"/>
      <c r="E774" s="25"/>
      <c r="F774" s="27"/>
      <c r="G774" s="27"/>
      <c r="H774" s="27"/>
      <c r="I774" s="27"/>
    </row>
    <row r="775" spans="1:9" x14ac:dyDescent="0.2">
      <c r="A775" s="29"/>
      <c r="B775" s="25"/>
      <c r="C775" s="26"/>
      <c r="D775" s="26"/>
      <c r="E775" s="25"/>
      <c r="F775" s="27"/>
      <c r="G775" s="27"/>
      <c r="H775" s="27"/>
      <c r="I775" s="27"/>
    </row>
    <row r="776" spans="1:9" x14ac:dyDescent="0.2">
      <c r="A776" s="29"/>
      <c r="B776" s="25"/>
      <c r="C776" s="26"/>
      <c r="D776" s="26"/>
      <c r="E776" s="25"/>
      <c r="F776" s="27"/>
      <c r="G776" s="27"/>
      <c r="H776" s="27"/>
      <c r="I776" s="27"/>
    </row>
    <row r="777" spans="1:9" x14ac:dyDescent="0.2">
      <c r="A777" s="29"/>
      <c r="B777" s="25"/>
      <c r="C777" s="26"/>
      <c r="D777" s="26"/>
      <c r="E777" s="25"/>
      <c r="F777" s="27"/>
      <c r="G777" s="27"/>
      <c r="H777" s="27"/>
      <c r="I777" s="27"/>
    </row>
    <row r="778" spans="1:9" x14ac:dyDescent="0.2">
      <c r="A778" s="29"/>
      <c r="B778" s="25"/>
      <c r="C778" s="26"/>
      <c r="D778" s="26"/>
      <c r="E778" s="25"/>
      <c r="F778" s="27"/>
      <c r="G778" s="27"/>
      <c r="H778" s="27"/>
      <c r="I778" s="27"/>
    </row>
    <row r="779" spans="1:9" x14ac:dyDescent="0.2">
      <c r="A779" s="29"/>
      <c r="B779" s="25"/>
      <c r="C779" s="26"/>
      <c r="D779" s="26"/>
      <c r="E779" s="25"/>
      <c r="F779" s="27"/>
      <c r="G779" s="27"/>
      <c r="H779" s="27"/>
      <c r="I779" s="27"/>
    </row>
    <row r="780" spans="1:9" x14ac:dyDescent="0.2">
      <c r="A780" s="29"/>
      <c r="B780" s="25"/>
      <c r="C780" s="26"/>
      <c r="D780" s="26"/>
      <c r="E780" s="25"/>
      <c r="F780" s="27"/>
      <c r="G780" s="27"/>
      <c r="H780" s="27"/>
      <c r="I780" s="27"/>
    </row>
    <row r="781" spans="1:9" x14ac:dyDescent="0.2">
      <c r="A781" s="29"/>
      <c r="B781" s="25"/>
      <c r="C781" s="26"/>
      <c r="D781" s="26"/>
      <c r="E781" s="25"/>
      <c r="F781" s="27"/>
      <c r="G781" s="27"/>
      <c r="H781" s="27"/>
      <c r="I781" s="27"/>
    </row>
    <row r="782" spans="1:9" x14ac:dyDescent="0.2">
      <c r="A782" s="29"/>
      <c r="B782" s="25"/>
      <c r="C782" s="26"/>
      <c r="D782" s="26"/>
      <c r="E782" s="25"/>
      <c r="F782" s="27"/>
      <c r="G782" s="27"/>
      <c r="H782" s="27"/>
      <c r="I782" s="27"/>
    </row>
    <row r="783" spans="1:9" x14ac:dyDescent="0.2">
      <c r="A783" s="29"/>
      <c r="B783" s="25"/>
      <c r="C783" s="26"/>
      <c r="D783" s="26"/>
      <c r="E783" s="25"/>
      <c r="F783" s="27"/>
      <c r="G783" s="27"/>
      <c r="H783" s="27"/>
      <c r="I783" s="27"/>
    </row>
    <row r="784" spans="1:9" x14ac:dyDescent="0.2">
      <c r="A784" s="29"/>
      <c r="B784" s="25"/>
      <c r="C784" s="26"/>
      <c r="D784" s="26"/>
      <c r="E784" s="25"/>
      <c r="F784" s="27"/>
      <c r="G784" s="27"/>
      <c r="H784" s="27"/>
      <c r="I784" s="27"/>
    </row>
    <row r="785" spans="1:9" x14ac:dyDescent="0.2">
      <c r="A785" s="29"/>
      <c r="B785" s="25"/>
      <c r="C785" s="26"/>
      <c r="D785" s="26"/>
      <c r="E785" s="25"/>
      <c r="F785" s="27"/>
      <c r="G785" s="27"/>
      <c r="H785" s="27"/>
      <c r="I785" s="27"/>
    </row>
    <row r="786" spans="1:9" x14ac:dyDescent="0.2">
      <c r="A786" s="29"/>
      <c r="B786" s="25"/>
      <c r="C786" s="26"/>
      <c r="D786" s="26"/>
      <c r="E786" s="25"/>
      <c r="F786" s="27"/>
      <c r="G786" s="27"/>
      <c r="H786" s="27"/>
      <c r="I786" s="27"/>
    </row>
    <row r="787" spans="1:9" x14ac:dyDescent="0.2">
      <c r="A787" s="29"/>
      <c r="B787" s="25"/>
      <c r="C787" s="26"/>
      <c r="D787" s="26"/>
      <c r="E787" s="25"/>
      <c r="F787" s="27"/>
      <c r="G787" s="27"/>
      <c r="H787" s="27"/>
      <c r="I787" s="27"/>
    </row>
    <row r="788" spans="1:9" x14ac:dyDescent="0.2">
      <c r="A788" s="29"/>
      <c r="B788" s="25"/>
      <c r="C788" s="26"/>
      <c r="D788" s="26"/>
      <c r="E788" s="25"/>
      <c r="F788" s="27"/>
      <c r="G788" s="27"/>
      <c r="H788" s="27"/>
      <c r="I788" s="27"/>
    </row>
    <row r="789" spans="1:9" x14ac:dyDescent="0.2">
      <c r="A789" s="29"/>
      <c r="B789" s="25"/>
      <c r="C789" s="26"/>
      <c r="D789" s="26"/>
      <c r="E789" s="25"/>
      <c r="F789" s="27"/>
      <c r="G789" s="27"/>
      <c r="H789" s="27"/>
      <c r="I789" s="27"/>
    </row>
    <row r="790" spans="1:9" x14ac:dyDescent="0.2">
      <c r="A790" s="29"/>
      <c r="B790" s="25"/>
      <c r="C790" s="26"/>
      <c r="D790" s="26"/>
      <c r="E790" s="25"/>
      <c r="F790" s="27"/>
      <c r="G790" s="27"/>
      <c r="H790" s="27"/>
      <c r="I790" s="27"/>
    </row>
    <row r="791" spans="1:9" x14ac:dyDescent="0.2">
      <c r="A791" s="29"/>
      <c r="B791" s="25"/>
      <c r="C791" s="26"/>
      <c r="D791" s="26"/>
      <c r="E791" s="25"/>
      <c r="F791" s="27"/>
      <c r="G791" s="27"/>
      <c r="H791" s="27"/>
      <c r="I791" s="27"/>
    </row>
    <row r="792" spans="1:9" x14ac:dyDescent="0.2">
      <c r="A792" s="29"/>
      <c r="B792" s="25"/>
      <c r="C792" s="26"/>
      <c r="D792" s="26"/>
      <c r="E792" s="25"/>
      <c r="F792" s="27"/>
      <c r="G792" s="27"/>
      <c r="H792" s="27"/>
      <c r="I792" s="27"/>
    </row>
    <row r="793" spans="1:9" x14ac:dyDescent="0.2">
      <c r="A793" s="29"/>
      <c r="B793" s="25"/>
      <c r="C793" s="26"/>
      <c r="D793" s="26"/>
      <c r="E793" s="25"/>
      <c r="F793" s="27"/>
      <c r="G793" s="27"/>
      <c r="H793" s="27"/>
      <c r="I793" s="27"/>
    </row>
    <row r="794" spans="1:9" x14ac:dyDescent="0.2">
      <c r="A794" s="29"/>
      <c r="B794" s="25"/>
      <c r="C794" s="26"/>
      <c r="D794" s="26"/>
      <c r="E794" s="25"/>
      <c r="F794" s="27"/>
      <c r="G794" s="27"/>
      <c r="H794" s="27"/>
      <c r="I794" s="27"/>
    </row>
    <row r="795" spans="1:9" x14ac:dyDescent="0.2">
      <c r="A795" s="29"/>
      <c r="B795" s="25"/>
      <c r="C795" s="26"/>
      <c r="D795" s="26"/>
      <c r="E795" s="25"/>
      <c r="F795" s="27"/>
      <c r="G795" s="27"/>
      <c r="H795" s="27"/>
      <c r="I795" s="27"/>
    </row>
    <row r="796" spans="1:9" x14ac:dyDescent="0.2">
      <c r="A796" s="29"/>
      <c r="B796" s="25"/>
      <c r="C796" s="26"/>
      <c r="D796" s="26"/>
      <c r="E796" s="25"/>
      <c r="F796" s="27"/>
      <c r="G796" s="27"/>
      <c r="H796" s="27"/>
      <c r="I796" s="27"/>
    </row>
    <row r="797" spans="1:9" x14ac:dyDescent="0.2">
      <c r="A797" s="29"/>
      <c r="B797" s="25"/>
      <c r="C797" s="26"/>
      <c r="D797" s="26"/>
      <c r="E797" s="25"/>
      <c r="F797" s="27"/>
      <c r="G797" s="27"/>
      <c r="H797" s="27"/>
      <c r="I797" s="27"/>
    </row>
    <row r="798" spans="1:9" x14ac:dyDescent="0.2">
      <c r="A798" s="29"/>
      <c r="B798" s="25"/>
      <c r="C798" s="26"/>
      <c r="D798" s="26"/>
      <c r="E798" s="25"/>
      <c r="F798" s="27"/>
      <c r="G798" s="27"/>
      <c r="H798" s="27"/>
      <c r="I798" s="27"/>
    </row>
    <row r="799" spans="1:9" x14ac:dyDescent="0.2">
      <c r="A799" s="29"/>
      <c r="B799" s="25"/>
      <c r="C799" s="26"/>
      <c r="D799" s="26"/>
      <c r="E799" s="25"/>
      <c r="F799" s="27"/>
      <c r="G799" s="27"/>
      <c r="H799" s="27"/>
      <c r="I799" s="27"/>
    </row>
    <row r="800" spans="1:9" x14ac:dyDescent="0.2">
      <c r="A800" s="29"/>
      <c r="B800" s="25"/>
      <c r="C800" s="26"/>
      <c r="D800" s="26"/>
      <c r="E800" s="25"/>
      <c r="F800" s="27"/>
      <c r="G800" s="27"/>
      <c r="H800" s="27"/>
      <c r="I800" s="27"/>
    </row>
    <row r="801" spans="1:9" x14ac:dyDescent="0.2">
      <c r="A801" s="29"/>
      <c r="B801" s="25"/>
      <c r="C801" s="26"/>
      <c r="D801" s="26"/>
      <c r="E801" s="25"/>
      <c r="F801" s="27"/>
      <c r="G801" s="27"/>
      <c r="H801" s="27"/>
      <c r="I801" s="27"/>
    </row>
    <row r="802" spans="1:9" x14ac:dyDescent="0.2">
      <c r="A802" s="29"/>
      <c r="B802" s="25"/>
      <c r="C802" s="26"/>
      <c r="D802" s="26"/>
      <c r="E802" s="25"/>
      <c r="F802" s="27"/>
      <c r="G802" s="27"/>
      <c r="H802" s="27"/>
      <c r="I802" s="27"/>
    </row>
    <row r="803" spans="1:9" x14ac:dyDescent="0.2">
      <c r="A803" s="29"/>
      <c r="B803" s="25"/>
      <c r="C803" s="26"/>
      <c r="D803" s="26"/>
      <c r="E803" s="25"/>
      <c r="F803" s="27"/>
      <c r="G803" s="27"/>
      <c r="H803" s="27"/>
      <c r="I803" s="27"/>
    </row>
    <row r="804" spans="1:9" x14ac:dyDescent="0.2">
      <c r="A804" s="29"/>
      <c r="B804" s="25"/>
      <c r="C804" s="26"/>
      <c r="D804" s="26"/>
      <c r="E804" s="25"/>
      <c r="F804" s="27"/>
      <c r="G804" s="27"/>
      <c r="H804" s="27"/>
      <c r="I804" s="27"/>
    </row>
    <row r="805" spans="1:9" x14ac:dyDescent="0.2">
      <c r="A805" s="29"/>
      <c r="B805" s="25"/>
      <c r="C805" s="26"/>
      <c r="D805" s="26"/>
      <c r="E805" s="25"/>
      <c r="F805" s="27"/>
      <c r="G805" s="27"/>
      <c r="H805" s="27"/>
      <c r="I805" s="27"/>
    </row>
    <row r="806" spans="1:9" x14ac:dyDescent="0.2">
      <c r="A806" s="29"/>
      <c r="B806" s="25"/>
      <c r="C806" s="26"/>
      <c r="D806" s="26"/>
      <c r="E806" s="25"/>
      <c r="F806" s="27"/>
      <c r="G806" s="27"/>
      <c r="H806" s="27"/>
      <c r="I806" s="27"/>
    </row>
    <row r="807" spans="1:9" x14ac:dyDescent="0.2">
      <c r="A807" s="29"/>
      <c r="B807" s="25"/>
      <c r="C807" s="26"/>
      <c r="D807" s="26"/>
      <c r="E807" s="25"/>
      <c r="F807" s="27"/>
      <c r="G807" s="27"/>
      <c r="H807" s="27"/>
      <c r="I807" s="27"/>
    </row>
    <row r="808" spans="1:9" x14ac:dyDescent="0.2">
      <c r="A808" s="29"/>
      <c r="B808" s="25"/>
      <c r="C808" s="26"/>
      <c r="D808" s="26"/>
      <c r="E808" s="25"/>
      <c r="F808" s="27"/>
      <c r="G808" s="27"/>
      <c r="H808" s="27"/>
      <c r="I808" s="27"/>
    </row>
    <row r="809" spans="1:9" x14ac:dyDescent="0.2">
      <c r="A809" s="29"/>
      <c r="B809" s="25"/>
      <c r="C809" s="26"/>
      <c r="D809" s="26"/>
      <c r="E809" s="25"/>
      <c r="F809" s="27"/>
      <c r="G809" s="27"/>
      <c r="H809" s="27"/>
      <c r="I809" s="27"/>
    </row>
    <row r="810" spans="1:9" x14ac:dyDescent="0.2">
      <c r="A810" s="29"/>
      <c r="B810" s="25"/>
      <c r="C810" s="26"/>
      <c r="D810" s="26"/>
      <c r="E810" s="25"/>
      <c r="F810" s="27"/>
      <c r="G810" s="27"/>
      <c r="H810" s="27"/>
      <c r="I810" s="27"/>
    </row>
    <row r="811" spans="1:9" x14ac:dyDescent="0.2">
      <c r="A811" s="29"/>
      <c r="B811" s="25"/>
      <c r="C811" s="26"/>
      <c r="D811" s="26"/>
      <c r="E811" s="25"/>
      <c r="F811" s="27"/>
      <c r="G811" s="27"/>
      <c r="H811" s="27"/>
      <c r="I811" s="27"/>
    </row>
    <row r="812" spans="1:9" x14ac:dyDescent="0.2">
      <c r="A812" s="29"/>
      <c r="B812" s="25"/>
      <c r="C812" s="26"/>
      <c r="D812" s="26"/>
      <c r="E812" s="25"/>
      <c r="F812" s="27"/>
      <c r="G812" s="27"/>
      <c r="H812" s="27"/>
      <c r="I812" s="27"/>
    </row>
    <row r="813" spans="1:9" x14ac:dyDescent="0.2">
      <c r="A813" s="29"/>
      <c r="B813" s="25"/>
      <c r="C813" s="26"/>
      <c r="D813" s="26"/>
      <c r="E813" s="25"/>
      <c r="F813" s="27"/>
      <c r="G813" s="27"/>
      <c r="H813" s="27"/>
      <c r="I813" s="27"/>
    </row>
    <row r="814" spans="1:9" x14ac:dyDescent="0.2">
      <c r="A814" s="29"/>
      <c r="B814" s="25"/>
      <c r="C814" s="26"/>
      <c r="D814" s="26"/>
      <c r="E814" s="25"/>
      <c r="F814" s="27"/>
      <c r="G814" s="27"/>
      <c r="H814" s="27"/>
      <c r="I814" s="27"/>
    </row>
    <row r="815" spans="1:9" x14ac:dyDescent="0.2">
      <c r="A815" s="29"/>
      <c r="B815" s="25"/>
      <c r="C815" s="26"/>
      <c r="D815" s="26"/>
      <c r="E815" s="25"/>
      <c r="F815" s="27"/>
      <c r="G815" s="27"/>
      <c r="H815" s="27"/>
      <c r="I815" s="27"/>
    </row>
    <row r="816" spans="1:9" x14ac:dyDescent="0.2">
      <c r="A816" s="29"/>
      <c r="B816" s="25"/>
      <c r="C816" s="26"/>
      <c r="D816" s="26"/>
      <c r="E816" s="25"/>
      <c r="F816" s="27"/>
      <c r="G816" s="27"/>
      <c r="H816" s="27"/>
      <c r="I816" s="27"/>
    </row>
    <row r="817" spans="1:9" x14ac:dyDescent="0.2">
      <c r="A817" s="29"/>
      <c r="B817" s="25"/>
      <c r="C817" s="26"/>
      <c r="D817" s="26"/>
      <c r="E817" s="25"/>
      <c r="F817" s="27"/>
      <c r="G817" s="27"/>
      <c r="H817" s="27"/>
      <c r="I817" s="27"/>
    </row>
    <row r="818" spans="1:9" x14ac:dyDescent="0.2">
      <c r="A818" s="29"/>
      <c r="B818" s="25"/>
      <c r="C818" s="26"/>
      <c r="D818" s="26"/>
      <c r="E818" s="25"/>
      <c r="F818" s="27"/>
      <c r="G818" s="27"/>
      <c r="H818" s="27"/>
      <c r="I818" s="27"/>
    </row>
    <row r="819" spans="1:9" x14ac:dyDescent="0.2">
      <c r="A819" s="29"/>
      <c r="B819" s="25"/>
      <c r="C819" s="26"/>
      <c r="D819" s="26"/>
      <c r="E819" s="25"/>
      <c r="F819" s="27"/>
      <c r="G819" s="27"/>
      <c r="H819" s="27"/>
      <c r="I819" s="27"/>
    </row>
    <row r="820" spans="1:9" x14ac:dyDescent="0.2">
      <c r="A820" s="29"/>
      <c r="B820" s="25"/>
      <c r="C820" s="26"/>
      <c r="D820" s="26"/>
      <c r="E820" s="25"/>
      <c r="F820" s="27"/>
      <c r="G820" s="27"/>
      <c r="H820" s="27"/>
      <c r="I820" s="27"/>
    </row>
    <row r="821" spans="1:9" x14ac:dyDescent="0.2">
      <c r="A821" s="29"/>
      <c r="B821" s="25"/>
      <c r="C821" s="26"/>
      <c r="D821" s="26"/>
      <c r="E821" s="25"/>
      <c r="F821" s="27"/>
      <c r="G821" s="27"/>
      <c r="H821" s="27"/>
      <c r="I821" s="27"/>
    </row>
    <row r="822" spans="1:9" x14ac:dyDescent="0.2">
      <c r="A822" s="29"/>
      <c r="B822" s="25"/>
      <c r="C822" s="26"/>
      <c r="D822" s="26"/>
      <c r="E822" s="25"/>
      <c r="F822" s="27"/>
      <c r="G822" s="27"/>
      <c r="H822" s="27"/>
      <c r="I822" s="27"/>
    </row>
    <row r="823" spans="1:9" x14ac:dyDescent="0.2">
      <c r="A823" s="29"/>
      <c r="B823" s="25"/>
      <c r="C823" s="26"/>
      <c r="D823" s="26"/>
      <c r="E823" s="25"/>
      <c r="F823" s="27"/>
      <c r="G823" s="27"/>
      <c r="H823" s="27"/>
      <c r="I823" s="27"/>
    </row>
    <row r="824" spans="1:9" x14ac:dyDescent="0.2">
      <c r="A824" s="29"/>
      <c r="B824" s="25"/>
      <c r="C824" s="26"/>
      <c r="D824" s="26"/>
      <c r="E824" s="25"/>
      <c r="F824" s="27"/>
      <c r="G824" s="27"/>
      <c r="H824" s="27"/>
      <c r="I824" s="27"/>
    </row>
    <row r="825" spans="1:9" x14ac:dyDescent="0.2">
      <c r="A825" s="29"/>
      <c r="B825" s="25"/>
      <c r="C825" s="26"/>
      <c r="D825" s="26"/>
      <c r="E825" s="25"/>
      <c r="F825" s="27"/>
      <c r="G825" s="27"/>
      <c r="H825" s="27"/>
      <c r="I825" s="27"/>
    </row>
    <row r="826" spans="1:9" x14ac:dyDescent="0.2">
      <c r="A826" s="29"/>
      <c r="B826" s="25"/>
      <c r="C826" s="26"/>
      <c r="D826" s="26"/>
      <c r="E826" s="25"/>
      <c r="F826" s="27"/>
      <c r="G826" s="27"/>
      <c r="H826" s="27"/>
      <c r="I826" s="27"/>
    </row>
    <row r="827" spans="1:9" x14ac:dyDescent="0.2">
      <c r="A827" s="29"/>
      <c r="B827" s="25"/>
      <c r="C827" s="26"/>
      <c r="D827" s="26"/>
      <c r="E827" s="25"/>
      <c r="F827" s="27"/>
      <c r="G827" s="27"/>
      <c r="H827" s="27"/>
      <c r="I827" s="27"/>
    </row>
    <row r="828" spans="1:9" x14ac:dyDescent="0.2">
      <c r="A828" s="29"/>
      <c r="B828" s="25"/>
      <c r="C828" s="26"/>
      <c r="D828" s="26"/>
      <c r="E828" s="25"/>
      <c r="F828" s="27"/>
      <c r="G828" s="27"/>
      <c r="H828" s="27"/>
      <c r="I828" s="27"/>
    </row>
    <row r="829" spans="1:9" x14ac:dyDescent="0.2">
      <c r="A829" s="29"/>
      <c r="B829" s="25"/>
      <c r="C829" s="26"/>
      <c r="D829" s="26"/>
      <c r="E829" s="25"/>
      <c r="F829" s="27"/>
      <c r="G829" s="27"/>
      <c r="H829" s="27"/>
      <c r="I829" s="27"/>
    </row>
    <row r="830" spans="1:9" x14ac:dyDescent="0.2">
      <c r="A830" s="29"/>
      <c r="B830" s="25"/>
      <c r="C830" s="26"/>
      <c r="D830" s="26"/>
      <c r="E830" s="25"/>
      <c r="F830" s="27"/>
      <c r="G830" s="27"/>
      <c r="H830" s="27"/>
      <c r="I830" s="27"/>
    </row>
    <row r="831" spans="1:9" x14ac:dyDescent="0.2">
      <c r="A831" s="29"/>
      <c r="B831" s="25"/>
      <c r="C831" s="26"/>
      <c r="D831" s="26"/>
      <c r="E831" s="25"/>
      <c r="F831" s="27"/>
      <c r="G831" s="27"/>
      <c r="H831" s="27"/>
      <c r="I831" s="27"/>
    </row>
    <row r="832" spans="1:9" x14ac:dyDescent="0.2">
      <c r="A832" s="29"/>
      <c r="B832" s="25"/>
      <c r="C832" s="26"/>
      <c r="D832" s="26"/>
      <c r="E832" s="25"/>
      <c r="F832" s="27"/>
      <c r="G832" s="27"/>
      <c r="H832" s="27"/>
      <c r="I832" s="27"/>
    </row>
    <row r="833" spans="1:9" x14ac:dyDescent="0.2">
      <c r="A833" s="29"/>
      <c r="B833" s="25"/>
      <c r="C833" s="26"/>
      <c r="D833" s="26"/>
      <c r="E833" s="25"/>
      <c r="F833" s="27"/>
      <c r="G833" s="27"/>
      <c r="H833" s="27"/>
      <c r="I833" s="27"/>
    </row>
    <row r="834" spans="1:9" x14ac:dyDescent="0.2">
      <c r="A834" s="29"/>
      <c r="B834" s="25"/>
      <c r="C834" s="26"/>
      <c r="D834" s="26"/>
      <c r="E834" s="25"/>
      <c r="F834" s="27"/>
      <c r="G834" s="27"/>
      <c r="H834" s="27"/>
      <c r="I834" s="27"/>
    </row>
    <row r="835" spans="1:9" x14ac:dyDescent="0.2">
      <c r="A835" s="29"/>
      <c r="B835" s="25"/>
      <c r="C835" s="26"/>
      <c r="D835" s="26"/>
      <c r="E835" s="25"/>
      <c r="F835" s="27"/>
      <c r="G835" s="27"/>
      <c r="H835" s="27"/>
      <c r="I835" s="27"/>
    </row>
    <row r="836" spans="1:9" x14ac:dyDescent="0.2">
      <c r="A836" s="29"/>
      <c r="B836" s="25"/>
      <c r="C836" s="26"/>
      <c r="D836" s="26"/>
      <c r="E836" s="25"/>
      <c r="F836" s="27"/>
      <c r="G836" s="27"/>
      <c r="H836" s="27"/>
      <c r="I836" s="27"/>
    </row>
    <row r="837" spans="1:9" x14ac:dyDescent="0.2">
      <c r="A837" s="29"/>
      <c r="B837" s="25"/>
      <c r="C837" s="26"/>
      <c r="D837" s="26"/>
      <c r="E837" s="25"/>
      <c r="F837" s="27"/>
      <c r="G837" s="27"/>
      <c r="H837" s="27"/>
      <c r="I837" s="27"/>
    </row>
    <row r="838" spans="1:9" x14ac:dyDescent="0.2">
      <c r="A838" s="29"/>
      <c r="B838" s="25"/>
      <c r="C838" s="26"/>
      <c r="D838" s="26"/>
      <c r="E838" s="25"/>
      <c r="F838" s="27"/>
      <c r="G838" s="27"/>
      <c r="H838" s="27"/>
      <c r="I838" s="27"/>
    </row>
    <row r="839" spans="1:9" x14ac:dyDescent="0.2">
      <c r="A839" s="29"/>
      <c r="B839" s="25"/>
      <c r="C839" s="26"/>
      <c r="D839" s="26"/>
      <c r="E839" s="25"/>
      <c r="F839" s="27"/>
      <c r="G839" s="27"/>
      <c r="H839" s="27"/>
      <c r="I839" s="27"/>
    </row>
    <row r="840" spans="1:9" x14ac:dyDescent="0.2">
      <c r="A840" s="29"/>
      <c r="B840" s="25"/>
      <c r="C840" s="26"/>
      <c r="D840" s="26"/>
      <c r="E840" s="25"/>
      <c r="F840" s="27"/>
      <c r="G840" s="27"/>
      <c r="H840" s="27"/>
      <c r="I840" s="27"/>
    </row>
    <row r="841" spans="1:9" x14ac:dyDescent="0.2">
      <c r="A841" s="29"/>
      <c r="B841" s="25"/>
      <c r="C841" s="26"/>
      <c r="D841" s="26"/>
      <c r="E841" s="25"/>
      <c r="F841" s="27"/>
      <c r="G841" s="27"/>
      <c r="H841" s="27"/>
      <c r="I841" s="27"/>
    </row>
    <row r="842" spans="1:9" x14ac:dyDescent="0.2">
      <c r="A842" s="29"/>
      <c r="B842" s="25"/>
      <c r="C842" s="26"/>
      <c r="D842" s="26"/>
      <c r="E842" s="25"/>
      <c r="F842" s="27"/>
      <c r="G842" s="27"/>
      <c r="H842" s="27"/>
      <c r="I842" s="27"/>
    </row>
    <row r="843" spans="1:9" x14ac:dyDescent="0.2">
      <c r="A843" s="29"/>
      <c r="B843" s="25"/>
      <c r="C843" s="26"/>
      <c r="D843" s="26"/>
      <c r="E843" s="25"/>
      <c r="F843" s="27"/>
      <c r="G843" s="27"/>
      <c r="H843" s="27"/>
      <c r="I843" s="27"/>
    </row>
    <row r="844" spans="1:9" x14ac:dyDescent="0.2">
      <c r="A844" s="29"/>
      <c r="B844" s="25"/>
      <c r="C844" s="26"/>
      <c r="D844" s="26"/>
      <c r="E844" s="25"/>
      <c r="F844" s="27"/>
      <c r="G844" s="27"/>
      <c r="H844" s="27"/>
      <c r="I844" s="27"/>
    </row>
    <row r="845" spans="1:9" x14ac:dyDescent="0.2">
      <c r="A845" s="29"/>
      <c r="B845" s="25"/>
      <c r="C845" s="26"/>
      <c r="D845" s="26"/>
      <c r="E845" s="25"/>
      <c r="F845" s="27"/>
      <c r="G845" s="27"/>
      <c r="H845" s="27"/>
      <c r="I845" s="27"/>
    </row>
    <row r="846" spans="1:9" x14ac:dyDescent="0.2">
      <c r="A846" s="29"/>
      <c r="B846" s="25"/>
      <c r="C846" s="26"/>
      <c r="D846" s="26"/>
      <c r="E846" s="25"/>
      <c r="F846" s="27"/>
      <c r="G846" s="27"/>
      <c r="H846" s="27"/>
      <c r="I846" s="27"/>
    </row>
    <row r="847" spans="1:9" x14ac:dyDescent="0.2">
      <c r="A847" s="29"/>
      <c r="B847" s="25"/>
      <c r="C847" s="26"/>
      <c r="D847" s="26"/>
      <c r="E847" s="25"/>
      <c r="F847" s="27"/>
      <c r="G847" s="27"/>
      <c r="H847" s="27"/>
      <c r="I847" s="27"/>
    </row>
    <row r="848" spans="1:9" x14ac:dyDescent="0.2">
      <c r="A848" s="29"/>
      <c r="B848" s="25"/>
      <c r="C848" s="26"/>
      <c r="D848" s="26"/>
      <c r="E848" s="25"/>
      <c r="F848" s="27"/>
      <c r="G848" s="27"/>
      <c r="H848" s="27"/>
      <c r="I848" s="27"/>
    </row>
    <row r="849" spans="1:9" x14ac:dyDescent="0.2">
      <c r="A849" s="29"/>
      <c r="B849" s="25"/>
      <c r="C849" s="26"/>
      <c r="D849" s="26"/>
      <c r="E849" s="25"/>
      <c r="F849" s="27"/>
      <c r="G849" s="27"/>
      <c r="H849" s="27"/>
      <c r="I849" s="27"/>
    </row>
    <row r="850" spans="1:9" x14ac:dyDescent="0.2">
      <c r="A850" s="29"/>
      <c r="B850" s="25"/>
      <c r="C850" s="26"/>
      <c r="D850" s="26"/>
      <c r="E850" s="25"/>
      <c r="F850" s="27"/>
      <c r="G850" s="27"/>
      <c r="H850" s="27"/>
      <c r="I850" s="27"/>
    </row>
    <row r="851" spans="1:9" x14ac:dyDescent="0.2">
      <c r="A851" s="29"/>
      <c r="B851" s="25"/>
      <c r="C851" s="26"/>
      <c r="D851" s="26"/>
      <c r="E851" s="25"/>
      <c r="F851" s="27"/>
      <c r="G851" s="27"/>
      <c r="H851" s="27"/>
      <c r="I851" s="27"/>
    </row>
    <row r="852" spans="1:9" x14ac:dyDescent="0.2">
      <c r="A852" s="29"/>
      <c r="B852" s="25"/>
      <c r="C852" s="26"/>
      <c r="D852" s="26"/>
      <c r="E852" s="25"/>
      <c r="F852" s="27"/>
      <c r="G852" s="27"/>
      <c r="H852" s="27"/>
      <c r="I852" s="27"/>
    </row>
    <row r="853" spans="1:9" x14ac:dyDescent="0.2">
      <c r="A853" s="29"/>
      <c r="B853" s="25"/>
      <c r="C853" s="26"/>
      <c r="D853" s="26"/>
      <c r="E853" s="25"/>
      <c r="F853" s="27"/>
      <c r="G853" s="27"/>
      <c r="H853" s="27"/>
      <c r="I853" s="27"/>
    </row>
    <row r="854" spans="1:9" x14ac:dyDescent="0.2">
      <c r="A854" s="29"/>
      <c r="B854" s="25"/>
      <c r="C854" s="26"/>
      <c r="D854" s="26"/>
      <c r="E854" s="25"/>
      <c r="F854" s="27"/>
      <c r="G854" s="27"/>
      <c r="H854" s="27"/>
      <c r="I854" s="27"/>
    </row>
    <row r="855" spans="1:9" x14ac:dyDescent="0.2">
      <c r="A855" s="29"/>
      <c r="B855" s="25"/>
      <c r="C855" s="26"/>
      <c r="D855" s="26"/>
      <c r="E855" s="25"/>
      <c r="F855" s="27"/>
      <c r="G855" s="27"/>
      <c r="H855" s="27"/>
      <c r="I855" s="27"/>
    </row>
    <row r="856" spans="1:9" x14ac:dyDescent="0.2">
      <c r="A856" s="29"/>
      <c r="B856" s="25"/>
      <c r="C856" s="26"/>
      <c r="D856" s="26"/>
      <c r="E856" s="25"/>
      <c r="F856" s="27"/>
      <c r="G856" s="27"/>
      <c r="H856" s="27"/>
      <c r="I856" s="27"/>
    </row>
    <row r="857" spans="1:9" x14ac:dyDescent="0.2">
      <c r="A857" s="29"/>
      <c r="B857" s="25"/>
      <c r="C857" s="26"/>
      <c r="D857" s="26"/>
      <c r="E857" s="25"/>
      <c r="F857" s="27"/>
      <c r="G857" s="27"/>
      <c r="H857" s="27"/>
      <c r="I857" s="27"/>
    </row>
    <row r="858" spans="1:9" x14ac:dyDescent="0.2">
      <c r="A858" s="29"/>
      <c r="B858" s="25"/>
      <c r="C858" s="26"/>
      <c r="D858" s="26"/>
      <c r="E858" s="25"/>
      <c r="F858" s="27"/>
      <c r="G858" s="27"/>
      <c r="H858" s="27"/>
      <c r="I858" s="27"/>
    </row>
    <row r="859" spans="1:9" x14ac:dyDescent="0.2">
      <c r="A859" s="29"/>
      <c r="B859" s="25"/>
      <c r="C859" s="26"/>
      <c r="D859" s="26"/>
      <c r="E859" s="25"/>
      <c r="F859" s="27"/>
      <c r="G859" s="27"/>
      <c r="H859" s="27"/>
      <c r="I859" s="27"/>
    </row>
    <row r="860" spans="1:9" x14ac:dyDescent="0.2">
      <c r="A860" s="29"/>
      <c r="B860" s="25"/>
      <c r="C860" s="26"/>
      <c r="D860" s="26"/>
      <c r="E860" s="25"/>
      <c r="F860" s="27"/>
      <c r="G860" s="27"/>
      <c r="H860" s="27"/>
      <c r="I860" s="27"/>
    </row>
    <row r="861" spans="1:9" x14ac:dyDescent="0.2">
      <c r="A861" s="29"/>
      <c r="B861" s="25"/>
      <c r="C861" s="26"/>
      <c r="D861" s="26"/>
      <c r="E861" s="25"/>
      <c r="F861" s="27"/>
      <c r="G861" s="27"/>
      <c r="H861" s="27"/>
      <c r="I861" s="27"/>
    </row>
    <row r="862" spans="1:9" x14ac:dyDescent="0.2">
      <c r="A862" s="29"/>
      <c r="B862" s="25"/>
      <c r="C862" s="26"/>
      <c r="D862" s="26"/>
      <c r="E862" s="25"/>
      <c r="F862" s="27"/>
      <c r="G862" s="27"/>
      <c r="H862" s="27"/>
      <c r="I862" s="27"/>
    </row>
    <row r="863" spans="1:9" x14ac:dyDescent="0.2">
      <c r="A863" s="29"/>
      <c r="B863" s="25"/>
      <c r="C863" s="26"/>
      <c r="D863" s="26"/>
      <c r="E863" s="25"/>
      <c r="F863" s="27"/>
      <c r="G863" s="27"/>
      <c r="H863" s="27"/>
      <c r="I863" s="27"/>
    </row>
    <row r="864" spans="1:9" x14ac:dyDescent="0.2">
      <c r="A864" s="29"/>
      <c r="B864" s="25"/>
      <c r="C864" s="26"/>
      <c r="D864" s="26"/>
      <c r="E864" s="25"/>
      <c r="F864" s="27"/>
      <c r="G864" s="27"/>
      <c r="H864" s="27"/>
      <c r="I864" s="27"/>
    </row>
    <row r="865" spans="1:9" x14ac:dyDescent="0.2">
      <c r="A865" s="29"/>
      <c r="B865" s="25"/>
      <c r="C865" s="26"/>
      <c r="D865" s="26"/>
      <c r="E865" s="25"/>
      <c r="F865" s="27"/>
      <c r="G865" s="27"/>
      <c r="H865" s="27"/>
      <c r="I865" s="27"/>
    </row>
    <row r="866" spans="1:9" x14ac:dyDescent="0.2">
      <c r="A866" s="29"/>
      <c r="B866" s="25"/>
      <c r="C866" s="26"/>
      <c r="D866" s="26"/>
      <c r="E866" s="25"/>
      <c r="F866" s="27"/>
      <c r="G866" s="27"/>
      <c r="H866" s="27"/>
      <c r="I866" s="27"/>
    </row>
    <row r="867" spans="1:9" x14ac:dyDescent="0.2">
      <c r="A867" s="29"/>
      <c r="B867" s="25"/>
      <c r="C867" s="26"/>
      <c r="D867" s="26"/>
      <c r="E867" s="25"/>
      <c r="F867" s="27"/>
      <c r="G867" s="27"/>
      <c r="H867" s="27"/>
      <c r="I867" s="27"/>
    </row>
    <row r="868" spans="1:9" x14ac:dyDescent="0.2">
      <c r="A868" s="29"/>
      <c r="B868" s="25"/>
      <c r="C868" s="26"/>
      <c r="D868" s="26"/>
      <c r="E868" s="25"/>
      <c r="F868" s="27"/>
      <c r="G868" s="27"/>
      <c r="H868" s="27"/>
      <c r="I868" s="27"/>
    </row>
    <row r="869" spans="1:9" x14ac:dyDescent="0.2">
      <c r="A869" s="29"/>
      <c r="B869" s="25"/>
      <c r="C869" s="26"/>
      <c r="D869" s="26"/>
      <c r="E869" s="25"/>
      <c r="F869" s="27"/>
      <c r="G869" s="27"/>
      <c r="H869" s="27"/>
      <c r="I869" s="27"/>
    </row>
    <row r="870" spans="1:9" x14ac:dyDescent="0.2">
      <c r="A870" s="29"/>
      <c r="B870" s="25"/>
      <c r="C870" s="26"/>
      <c r="D870" s="26"/>
      <c r="E870" s="25"/>
      <c r="F870" s="27"/>
      <c r="G870" s="27"/>
      <c r="H870" s="27"/>
      <c r="I870" s="27"/>
    </row>
    <row r="871" spans="1:9" x14ac:dyDescent="0.2">
      <c r="A871" s="29"/>
      <c r="B871" s="25"/>
      <c r="C871" s="26"/>
      <c r="D871" s="26"/>
      <c r="E871" s="25"/>
      <c r="F871" s="27"/>
      <c r="G871" s="27"/>
      <c r="H871" s="27"/>
      <c r="I871" s="27"/>
    </row>
    <row r="872" spans="1:9" x14ac:dyDescent="0.2">
      <c r="A872" s="29"/>
      <c r="B872" s="25"/>
      <c r="C872" s="26"/>
      <c r="D872" s="26"/>
      <c r="E872" s="25"/>
      <c r="F872" s="27"/>
      <c r="G872" s="27"/>
      <c r="H872" s="27"/>
      <c r="I872" s="27"/>
    </row>
    <row r="873" spans="1:9" x14ac:dyDescent="0.2">
      <c r="A873" s="29"/>
      <c r="B873" s="25"/>
      <c r="C873" s="26"/>
      <c r="D873" s="26"/>
      <c r="E873" s="25"/>
      <c r="F873" s="27"/>
      <c r="G873" s="27"/>
      <c r="H873" s="27"/>
      <c r="I873" s="27"/>
    </row>
    <row r="874" spans="1:9" x14ac:dyDescent="0.2">
      <c r="A874" s="29"/>
      <c r="B874" s="25"/>
      <c r="C874" s="26"/>
      <c r="D874" s="26"/>
      <c r="E874" s="25"/>
      <c r="F874" s="27"/>
      <c r="G874" s="27"/>
      <c r="H874" s="27"/>
      <c r="I874" s="27"/>
    </row>
    <row r="875" spans="1:9" x14ac:dyDescent="0.2">
      <c r="A875" s="29"/>
      <c r="B875" s="25"/>
      <c r="C875" s="26"/>
      <c r="D875" s="26"/>
      <c r="E875" s="25"/>
      <c r="F875" s="27"/>
      <c r="G875" s="27"/>
      <c r="H875" s="27"/>
      <c r="I875" s="27"/>
    </row>
    <row r="876" spans="1:9" x14ac:dyDescent="0.2">
      <c r="A876" s="29"/>
      <c r="B876" s="25"/>
      <c r="C876" s="26"/>
      <c r="D876" s="26"/>
      <c r="E876" s="25"/>
      <c r="F876" s="27"/>
      <c r="G876" s="27"/>
      <c r="H876" s="27"/>
      <c r="I876" s="27"/>
    </row>
    <row r="877" spans="1:9" x14ac:dyDescent="0.2">
      <c r="A877" s="29"/>
      <c r="B877" s="25"/>
      <c r="C877" s="26"/>
      <c r="D877" s="26"/>
      <c r="E877" s="25"/>
      <c r="F877" s="27"/>
      <c r="G877" s="27"/>
      <c r="H877" s="27"/>
      <c r="I877" s="27"/>
    </row>
    <row r="878" spans="1:9" x14ac:dyDescent="0.2">
      <c r="A878" s="29"/>
      <c r="B878" s="25"/>
      <c r="C878" s="26"/>
      <c r="D878" s="26"/>
      <c r="E878" s="25"/>
      <c r="F878" s="27"/>
      <c r="G878" s="27"/>
      <c r="H878" s="27"/>
      <c r="I878" s="27"/>
    </row>
    <row r="879" spans="1:9" x14ac:dyDescent="0.2">
      <c r="A879" s="29"/>
      <c r="B879" s="25"/>
      <c r="C879" s="26"/>
      <c r="D879" s="26"/>
      <c r="E879" s="25"/>
      <c r="F879" s="27"/>
      <c r="G879" s="27"/>
      <c r="H879" s="27"/>
      <c r="I879" s="27"/>
    </row>
    <row r="880" spans="1:9" x14ac:dyDescent="0.2">
      <c r="A880" s="29"/>
      <c r="B880" s="25"/>
      <c r="C880" s="26"/>
      <c r="D880" s="26"/>
      <c r="E880" s="25"/>
      <c r="F880" s="27"/>
      <c r="G880" s="27"/>
      <c r="H880" s="27"/>
      <c r="I880" s="27"/>
    </row>
    <row r="881" spans="1:9" x14ac:dyDescent="0.2">
      <c r="A881" s="29"/>
      <c r="B881" s="25"/>
      <c r="C881" s="26"/>
      <c r="D881" s="26"/>
      <c r="E881" s="25"/>
      <c r="F881" s="27"/>
      <c r="G881" s="27"/>
      <c r="H881" s="27"/>
      <c r="I881" s="27"/>
    </row>
    <row r="882" spans="1:9" x14ac:dyDescent="0.2">
      <c r="A882" s="29"/>
      <c r="B882" s="25"/>
      <c r="C882" s="26"/>
      <c r="D882" s="26"/>
      <c r="E882" s="25"/>
      <c r="F882" s="27"/>
      <c r="G882" s="27"/>
      <c r="H882" s="27"/>
      <c r="I882" s="27"/>
    </row>
    <row r="883" spans="1:9" x14ac:dyDescent="0.2">
      <c r="A883" s="29"/>
      <c r="B883" s="25"/>
      <c r="C883" s="26"/>
      <c r="D883" s="26"/>
      <c r="E883" s="25"/>
      <c r="F883" s="27"/>
      <c r="G883" s="27"/>
      <c r="H883" s="27"/>
      <c r="I883" s="27"/>
    </row>
    <row r="884" spans="1:9" x14ac:dyDescent="0.2">
      <c r="A884" s="29"/>
      <c r="B884" s="25"/>
      <c r="C884" s="26"/>
      <c r="D884" s="26"/>
      <c r="E884" s="25"/>
      <c r="F884" s="27"/>
      <c r="G884" s="27"/>
      <c r="H884" s="27"/>
      <c r="I884" s="27"/>
    </row>
    <row r="885" spans="1:9" x14ac:dyDescent="0.2">
      <c r="A885" s="29"/>
      <c r="B885" s="25"/>
      <c r="C885" s="26"/>
      <c r="D885" s="26"/>
      <c r="E885" s="25"/>
      <c r="F885" s="27"/>
      <c r="G885" s="27"/>
      <c r="H885" s="27"/>
      <c r="I885" s="27"/>
    </row>
    <row r="886" spans="1:9" x14ac:dyDescent="0.2">
      <c r="A886" s="29"/>
      <c r="B886" s="25"/>
      <c r="C886" s="26"/>
      <c r="D886" s="26"/>
      <c r="E886" s="25"/>
      <c r="F886" s="27"/>
      <c r="G886" s="27"/>
      <c r="H886" s="27"/>
      <c r="I886" s="27"/>
    </row>
    <row r="887" spans="1:9" x14ac:dyDescent="0.2">
      <c r="A887" s="29"/>
      <c r="B887" s="25"/>
      <c r="C887" s="26"/>
      <c r="D887" s="26"/>
      <c r="E887" s="25"/>
      <c r="F887" s="27"/>
      <c r="G887" s="27"/>
      <c r="H887" s="27"/>
      <c r="I887" s="27"/>
    </row>
    <row r="888" spans="1:9" x14ac:dyDescent="0.2">
      <c r="A888" s="29"/>
      <c r="B888" s="25"/>
      <c r="C888" s="26"/>
      <c r="D888" s="26"/>
      <c r="E888" s="25"/>
      <c r="F888" s="27"/>
      <c r="G888" s="27"/>
      <c r="H888" s="27"/>
      <c r="I888" s="27"/>
    </row>
    <row r="889" spans="1:9" x14ac:dyDescent="0.2">
      <c r="A889" s="29"/>
      <c r="B889" s="25"/>
      <c r="C889" s="26"/>
      <c r="D889" s="26"/>
      <c r="E889" s="25"/>
      <c r="F889" s="27"/>
      <c r="G889" s="27"/>
      <c r="H889" s="27"/>
      <c r="I889" s="27"/>
    </row>
    <row r="890" spans="1:9" x14ac:dyDescent="0.2">
      <c r="A890" s="29"/>
      <c r="B890" s="25"/>
      <c r="C890" s="26"/>
      <c r="D890" s="26"/>
      <c r="E890" s="25"/>
      <c r="F890" s="27"/>
      <c r="G890" s="27"/>
      <c r="H890" s="27"/>
      <c r="I890" s="27"/>
    </row>
    <row r="891" spans="1:9" x14ac:dyDescent="0.2">
      <c r="A891" s="29"/>
      <c r="B891" s="25"/>
      <c r="C891" s="26"/>
      <c r="D891" s="26"/>
      <c r="E891" s="25"/>
      <c r="F891" s="27"/>
      <c r="G891" s="27"/>
      <c r="H891" s="27"/>
      <c r="I891" s="27"/>
    </row>
    <row r="892" spans="1:9" x14ac:dyDescent="0.2">
      <c r="A892" s="29"/>
      <c r="B892" s="25"/>
      <c r="C892" s="26"/>
      <c r="D892" s="26"/>
      <c r="E892" s="25"/>
      <c r="F892" s="27"/>
      <c r="G892" s="27"/>
      <c r="H892" s="27"/>
      <c r="I892" s="27"/>
    </row>
    <row r="893" spans="1:9" x14ac:dyDescent="0.2">
      <c r="A893" s="29"/>
      <c r="B893" s="25"/>
      <c r="C893" s="26"/>
      <c r="D893" s="26"/>
      <c r="E893" s="25"/>
      <c r="F893" s="27"/>
      <c r="G893" s="27"/>
      <c r="H893" s="27"/>
      <c r="I893" s="27"/>
    </row>
    <row r="894" spans="1:9" x14ac:dyDescent="0.2">
      <c r="A894" s="29"/>
      <c r="B894" s="25"/>
      <c r="C894" s="26"/>
      <c r="D894" s="26"/>
      <c r="E894" s="25"/>
      <c r="F894" s="27"/>
      <c r="G894" s="27"/>
      <c r="H894" s="27"/>
      <c r="I894" s="27"/>
    </row>
    <row r="895" spans="1:9" x14ac:dyDescent="0.2">
      <c r="A895" s="29"/>
      <c r="B895" s="25"/>
      <c r="C895" s="26"/>
      <c r="D895" s="26"/>
      <c r="E895" s="25"/>
      <c r="F895" s="27"/>
      <c r="G895" s="27"/>
      <c r="H895" s="27"/>
      <c r="I895" s="27"/>
    </row>
    <row r="896" spans="1:9" x14ac:dyDescent="0.2">
      <c r="A896" s="29"/>
      <c r="B896" s="25"/>
      <c r="C896" s="26"/>
      <c r="D896" s="26"/>
      <c r="E896" s="25"/>
      <c r="F896" s="27"/>
      <c r="G896" s="27"/>
      <c r="H896" s="27"/>
      <c r="I896" s="27"/>
    </row>
    <row r="897" spans="1:9" x14ac:dyDescent="0.2">
      <c r="A897" s="29"/>
      <c r="B897" s="25"/>
      <c r="C897" s="26"/>
      <c r="D897" s="26"/>
      <c r="E897" s="25"/>
      <c r="F897" s="27"/>
      <c r="G897" s="27"/>
      <c r="H897" s="27"/>
      <c r="I897" s="27"/>
    </row>
    <row r="898" spans="1:9" x14ac:dyDescent="0.2">
      <c r="A898" s="29"/>
      <c r="B898" s="25"/>
      <c r="C898" s="26"/>
      <c r="D898" s="26"/>
      <c r="E898" s="25"/>
      <c r="F898" s="27"/>
      <c r="G898" s="27"/>
      <c r="H898" s="27"/>
      <c r="I898" s="27"/>
    </row>
    <row r="899" spans="1:9" x14ac:dyDescent="0.2">
      <c r="A899" s="29"/>
      <c r="B899" s="25"/>
      <c r="C899" s="26"/>
      <c r="D899" s="26"/>
      <c r="E899" s="25"/>
      <c r="F899" s="27"/>
      <c r="G899" s="27"/>
      <c r="H899" s="27"/>
      <c r="I899" s="27"/>
    </row>
    <row r="900" spans="1:9" x14ac:dyDescent="0.2">
      <c r="A900" s="29"/>
      <c r="B900" s="25"/>
      <c r="C900" s="26"/>
      <c r="D900" s="26"/>
      <c r="E900" s="25"/>
      <c r="F900" s="27"/>
      <c r="G900" s="27"/>
      <c r="H900" s="27"/>
      <c r="I900" s="27"/>
    </row>
    <row r="901" spans="1:9" x14ac:dyDescent="0.2">
      <c r="A901" s="29"/>
      <c r="B901" s="25"/>
      <c r="C901" s="26"/>
      <c r="D901" s="26"/>
      <c r="E901" s="25"/>
      <c r="F901" s="27"/>
      <c r="G901" s="27"/>
      <c r="H901" s="27"/>
      <c r="I901" s="27"/>
    </row>
    <row r="902" spans="1:9" x14ac:dyDescent="0.2">
      <c r="A902" s="29"/>
      <c r="B902" s="25"/>
      <c r="C902" s="26"/>
      <c r="D902" s="26"/>
      <c r="E902" s="25"/>
      <c r="F902" s="27"/>
      <c r="G902" s="27"/>
      <c r="H902" s="27"/>
      <c r="I902" s="27"/>
    </row>
    <row r="903" spans="1:9" x14ac:dyDescent="0.2">
      <c r="A903" s="29"/>
      <c r="B903" s="25"/>
      <c r="C903" s="26"/>
      <c r="D903" s="26"/>
      <c r="E903" s="25"/>
      <c r="F903" s="27"/>
      <c r="G903" s="27"/>
      <c r="H903" s="27"/>
      <c r="I903" s="27"/>
    </row>
    <row r="904" spans="1:9" x14ac:dyDescent="0.2">
      <c r="A904" s="29"/>
      <c r="B904" s="25"/>
      <c r="C904" s="26"/>
      <c r="D904" s="26"/>
      <c r="E904" s="25"/>
      <c r="F904" s="27"/>
      <c r="G904" s="27"/>
      <c r="H904" s="27"/>
      <c r="I904" s="27"/>
    </row>
    <row r="905" spans="1:9" x14ac:dyDescent="0.2">
      <c r="A905" s="29"/>
      <c r="B905" s="25"/>
      <c r="C905" s="26"/>
      <c r="D905" s="26"/>
      <c r="E905" s="25"/>
      <c r="F905" s="27"/>
      <c r="G905" s="27"/>
      <c r="H905" s="27"/>
      <c r="I905" s="27"/>
    </row>
    <row r="906" spans="1:9" x14ac:dyDescent="0.2">
      <c r="A906" s="29"/>
      <c r="B906" s="25"/>
      <c r="C906" s="26"/>
      <c r="D906" s="26"/>
      <c r="E906" s="25"/>
      <c r="F906" s="27"/>
      <c r="G906" s="27"/>
      <c r="H906" s="27"/>
      <c r="I906" s="27"/>
    </row>
    <row r="907" spans="1:9" x14ac:dyDescent="0.2">
      <c r="A907" s="29"/>
      <c r="B907" s="25"/>
      <c r="C907" s="26"/>
      <c r="D907" s="26"/>
      <c r="E907" s="25"/>
      <c r="F907" s="27"/>
      <c r="G907" s="27"/>
      <c r="H907" s="27"/>
      <c r="I907" s="27"/>
    </row>
    <row r="908" spans="1:9" x14ac:dyDescent="0.2">
      <c r="A908" s="29"/>
      <c r="B908" s="25"/>
      <c r="C908" s="26"/>
      <c r="D908" s="26"/>
      <c r="E908" s="25"/>
      <c r="F908" s="27"/>
      <c r="G908" s="27"/>
      <c r="H908" s="27"/>
      <c r="I908" s="27"/>
    </row>
    <row r="909" spans="1:9" x14ac:dyDescent="0.2">
      <c r="A909" s="29"/>
      <c r="B909" s="25"/>
      <c r="C909" s="26"/>
      <c r="D909" s="26"/>
      <c r="E909" s="25"/>
      <c r="F909" s="27"/>
      <c r="G909" s="27"/>
      <c r="H909" s="27"/>
      <c r="I909" s="27"/>
    </row>
    <row r="910" spans="1:9" x14ac:dyDescent="0.2">
      <c r="A910" s="29"/>
      <c r="B910" s="25"/>
      <c r="C910" s="26"/>
      <c r="D910" s="26"/>
      <c r="E910" s="25"/>
      <c r="F910" s="27"/>
      <c r="G910" s="27"/>
      <c r="H910" s="27"/>
      <c r="I910" s="27"/>
    </row>
    <row r="911" spans="1:9" x14ac:dyDescent="0.2">
      <c r="A911" s="29"/>
      <c r="B911" s="25"/>
      <c r="C911" s="26"/>
      <c r="D911" s="26"/>
      <c r="E911" s="25"/>
      <c r="F911" s="27"/>
      <c r="G911" s="27"/>
      <c r="H911" s="27"/>
      <c r="I911" s="27"/>
    </row>
    <row r="912" spans="1:9" x14ac:dyDescent="0.2">
      <c r="A912" s="29"/>
      <c r="B912" s="25"/>
      <c r="C912" s="26"/>
      <c r="D912" s="26"/>
      <c r="E912" s="25"/>
      <c r="F912" s="27"/>
      <c r="G912" s="27"/>
      <c r="H912" s="27"/>
      <c r="I912" s="27"/>
    </row>
    <row r="913" spans="1:9" x14ac:dyDescent="0.2">
      <c r="A913" s="29"/>
      <c r="B913" s="25"/>
      <c r="C913" s="26"/>
      <c r="D913" s="26"/>
      <c r="E913" s="25"/>
      <c r="F913" s="27"/>
      <c r="G913" s="27"/>
      <c r="H913" s="27"/>
      <c r="I913" s="27"/>
    </row>
    <row r="914" spans="1:9" x14ac:dyDescent="0.2">
      <c r="A914" s="29"/>
      <c r="B914" s="25"/>
      <c r="C914" s="26"/>
      <c r="D914" s="26"/>
      <c r="E914" s="25"/>
      <c r="F914" s="27"/>
      <c r="G914" s="27"/>
      <c r="H914" s="27"/>
      <c r="I914" s="27"/>
    </row>
    <row r="915" spans="1:9" x14ac:dyDescent="0.2">
      <c r="A915" s="29"/>
      <c r="B915" s="25"/>
      <c r="C915" s="26"/>
      <c r="D915" s="26"/>
      <c r="E915" s="25"/>
      <c r="F915" s="27"/>
      <c r="G915" s="27"/>
      <c r="H915" s="27"/>
      <c r="I915" s="27"/>
    </row>
    <row r="916" spans="1:9" x14ac:dyDescent="0.2">
      <c r="A916" s="29"/>
      <c r="B916" s="25"/>
      <c r="C916" s="26"/>
      <c r="D916" s="26"/>
      <c r="E916" s="25"/>
      <c r="F916" s="27"/>
      <c r="G916" s="27"/>
      <c r="H916" s="27"/>
      <c r="I916" s="27"/>
    </row>
    <row r="917" spans="1:9" x14ac:dyDescent="0.2">
      <c r="A917" s="29"/>
      <c r="B917" s="25"/>
      <c r="C917" s="26"/>
      <c r="D917" s="26"/>
      <c r="E917" s="25"/>
      <c r="F917" s="27"/>
      <c r="G917" s="27"/>
      <c r="H917" s="27"/>
      <c r="I917" s="27"/>
    </row>
    <row r="918" spans="1:9" x14ac:dyDescent="0.2">
      <c r="A918" s="29"/>
      <c r="B918" s="25"/>
      <c r="C918" s="26"/>
      <c r="D918" s="26"/>
      <c r="E918" s="25"/>
      <c r="F918" s="27"/>
      <c r="G918" s="27"/>
      <c r="H918" s="27"/>
      <c r="I918" s="27"/>
    </row>
    <row r="919" spans="1:9" x14ac:dyDescent="0.2">
      <c r="A919" s="29"/>
      <c r="B919" s="25"/>
      <c r="C919" s="26"/>
      <c r="D919" s="26"/>
      <c r="E919" s="25"/>
      <c r="F919" s="27"/>
      <c r="G919" s="27"/>
      <c r="H919" s="27"/>
      <c r="I919" s="27"/>
    </row>
    <row r="920" spans="1:9" x14ac:dyDescent="0.2">
      <c r="A920" s="29"/>
      <c r="B920" s="25"/>
      <c r="C920" s="26"/>
      <c r="D920" s="26"/>
      <c r="E920" s="25"/>
      <c r="F920" s="27"/>
      <c r="G920" s="27"/>
      <c r="H920" s="27"/>
      <c r="I920" s="27"/>
    </row>
    <row r="921" spans="1:9" x14ac:dyDescent="0.2">
      <c r="A921" s="29"/>
      <c r="B921" s="25"/>
      <c r="C921" s="26"/>
      <c r="D921" s="26"/>
      <c r="E921" s="25"/>
      <c r="F921" s="27"/>
      <c r="G921" s="27"/>
      <c r="H921" s="27"/>
      <c r="I921" s="27"/>
    </row>
    <row r="922" spans="1:9" x14ac:dyDescent="0.2">
      <c r="A922" s="29"/>
      <c r="B922" s="25"/>
      <c r="C922" s="26"/>
      <c r="D922" s="26"/>
      <c r="E922" s="25"/>
      <c r="F922" s="27"/>
      <c r="G922" s="27"/>
      <c r="H922" s="27"/>
      <c r="I922" s="27"/>
    </row>
    <row r="923" spans="1:9" x14ac:dyDescent="0.2">
      <c r="A923" s="29"/>
      <c r="B923" s="25"/>
      <c r="C923" s="26"/>
      <c r="D923" s="26"/>
      <c r="E923" s="25"/>
      <c r="F923" s="27"/>
      <c r="G923" s="27"/>
      <c r="H923" s="27"/>
      <c r="I923" s="27"/>
    </row>
    <row r="924" spans="1:9" x14ac:dyDescent="0.2">
      <c r="A924" s="29"/>
      <c r="B924" s="25"/>
      <c r="C924" s="26"/>
      <c r="D924" s="26"/>
      <c r="E924" s="25"/>
      <c r="F924" s="27"/>
      <c r="G924" s="27"/>
      <c r="H924" s="27"/>
      <c r="I924" s="27"/>
    </row>
    <row r="925" spans="1:9" x14ac:dyDescent="0.2">
      <c r="A925" s="29"/>
      <c r="B925" s="25"/>
      <c r="C925" s="26"/>
      <c r="D925" s="26"/>
      <c r="E925" s="25"/>
      <c r="F925" s="27"/>
      <c r="G925" s="27"/>
      <c r="H925" s="27"/>
      <c r="I925" s="27"/>
    </row>
    <row r="926" spans="1:9" x14ac:dyDescent="0.2">
      <c r="A926" s="29"/>
      <c r="B926" s="25"/>
      <c r="C926" s="26"/>
      <c r="D926" s="26"/>
      <c r="E926" s="25"/>
      <c r="F926" s="27"/>
      <c r="G926" s="27"/>
      <c r="H926" s="27"/>
      <c r="I926" s="27"/>
    </row>
    <row r="927" spans="1:9" x14ac:dyDescent="0.2">
      <c r="A927" s="29"/>
      <c r="B927" s="25"/>
      <c r="C927" s="26"/>
      <c r="D927" s="26"/>
      <c r="E927" s="25"/>
      <c r="F927" s="27"/>
      <c r="G927" s="27"/>
      <c r="H927" s="27"/>
      <c r="I927" s="27"/>
    </row>
    <row r="928" spans="1:9" x14ac:dyDescent="0.2">
      <c r="A928" s="29"/>
      <c r="B928" s="25"/>
      <c r="C928" s="26"/>
      <c r="D928" s="26"/>
      <c r="E928" s="25"/>
      <c r="F928" s="27"/>
      <c r="G928" s="27"/>
      <c r="H928" s="27"/>
      <c r="I928" s="27"/>
    </row>
    <row r="929" spans="1:9" x14ac:dyDescent="0.2">
      <c r="A929" s="29"/>
      <c r="B929" s="25"/>
      <c r="C929" s="26"/>
      <c r="D929" s="26"/>
      <c r="E929" s="25"/>
      <c r="F929" s="27"/>
      <c r="G929" s="27"/>
      <c r="H929" s="27"/>
      <c r="I929" s="27"/>
    </row>
    <row r="930" spans="1:9" x14ac:dyDescent="0.2">
      <c r="A930" s="29"/>
      <c r="B930" s="25"/>
      <c r="C930" s="26"/>
      <c r="D930" s="26"/>
      <c r="E930" s="25"/>
      <c r="F930" s="27"/>
      <c r="G930" s="27"/>
      <c r="H930" s="27"/>
      <c r="I930" s="27"/>
    </row>
    <row r="931" spans="1:9" x14ac:dyDescent="0.2">
      <c r="A931" s="29"/>
      <c r="B931" s="25"/>
      <c r="C931" s="26"/>
      <c r="D931" s="26"/>
      <c r="E931" s="25"/>
      <c r="F931" s="27"/>
      <c r="G931" s="27"/>
      <c r="H931" s="27"/>
      <c r="I931" s="27"/>
    </row>
    <row r="932" spans="1:9" x14ac:dyDescent="0.2">
      <c r="A932" s="29"/>
      <c r="B932" s="25"/>
      <c r="C932" s="26"/>
      <c r="D932" s="26"/>
      <c r="E932" s="25"/>
      <c r="F932" s="27"/>
      <c r="G932" s="27"/>
      <c r="H932" s="27"/>
      <c r="I932" s="27"/>
    </row>
    <row r="933" spans="1:9" x14ac:dyDescent="0.2">
      <c r="A933" s="29"/>
      <c r="B933" s="25"/>
      <c r="C933" s="26"/>
      <c r="D933" s="26"/>
      <c r="E933" s="25"/>
      <c r="F933" s="27"/>
      <c r="G933" s="27"/>
      <c r="H933" s="27"/>
      <c r="I933" s="27"/>
    </row>
    <row r="934" spans="1:9" x14ac:dyDescent="0.2">
      <c r="A934" s="29"/>
      <c r="B934" s="25"/>
      <c r="C934" s="26"/>
      <c r="D934" s="26"/>
      <c r="E934" s="25"/>
      <c r="F934" s="27"/>
      <c r="G934" s="27"/>
      <c r="H934" s="27"/>
      <c r="I934" s="27"/>
    </row>
    <row r="935" spans="1:9" x14ac:dyDescent="0.2">
      <c r="A935" s="29"/>
      <c r="B935" s="25"/>
      <c r="C935" s="26"/>
      <c r="D935" s="26"/>
      <c r="E935" s="25"/>
      <c r="F935" s="27"/>
      <c r="G935" s="27"/>
      <c r="H935" s="27"/>
      <c r="I935" s="27"/>
    </row>
    <row r="936" spans="1:9" x14ac:dyDescent="0.2">
      <c r="A936" s="29"/>
      <c r="B936" s="25"/>
      <c r="C936" s="26"/>
      <c r="D936" s="26"/>
      <c r="E936" s="25"/>
      <c r="F936" s="27"/>
      <c r="G936" s="27"/>
      <c r="H936" s="27"/>
      <c r="I936" s="27"/>
    </row>
    <row r="937" spans="1:9" x14ac:dyDescent="0.2">
      <c r="A937" s="29"/>
      <c r="B937" s="25"/>
      <c r="C937" s="26"/>
      <c r="D937" s="26"/>
      <c r="E937" s="25"/>
      <c r="F937" s="27"/>
      <c r="G937" s="27"/>
      <c r="H937" s="27"/>
      <c r="I937" s="27"/>
    </row>
    <row r="938" spans="1:9" x14ac:dyDescent="0.2">
      <c r="A938" s="29"/>
      <c r="B938" s="25"/>
      <c r="C938" s="26"/>
      <c r="D938" s="26"/>
      <c r="E938" s="25"/>
      <c r="F938" s="27"/>
      <c r="G938" s="27"/>
      <c r="H938" s="27"/>
      <c r="I938" s="27"/>
    </row>
    <row r="939" spans="1:9" x14ac:dyDescent="0.2">
      <c r="A939" s="29"/>
      <c r="B939" s="25"/>
      <c r="C939" s="26"/>
      <c r="D939" s="26"/>
      <c r="E939" s="25"/>
      <c r="F939" s="27"/>
      <c r="G939" s="27"/>
      <c r="H939" s="27"/>
      <c r="I939" s="27"/>
    </row>
    <row r="940" spans="1:9" x14ac:dyDescent="0.2">
      <c r="A940" s="29"/>
      <c r="B940" s="25"/>
      <c r="C940" s="26"/>
      <c r="D940" s="26"/>
      <c r="E940" s="25"/>
      <c r="F940" s="27"/>
      <c r="G940" s="27"/>
      <c r="H940" s="27"/>
      <c r="I940" s="27"/>
    </row>
    <row r="941" spans="1:9" x14ac:dyDescent="0.2">
      <c r="A941" s="29"/>
      <c r="B941" s="25"/>
      <c r="C941" s="26"/>
      <c r="D941" s="26"/>
      <c r="E941" s="25"/>
      <c r="F941" s="27"/>
      <c r="G941" s="27"/>
      <c r="H941" s="27"/>
      <c r="I941" s="27"/>
    </row>
    <row r="942" spans="1:9" x14ac:dyDescent="0.2">
      <c r="A942" s="29"/>
      <c r="B942" s="25"/>
      <c r="C942" s="26"/>
      <c r="D942" s="26"/>
      <c r="E942" s="25"/>
      <c r="F942" s="27"/>
      <c r="G942" s="27"/>
      <c r="H942" s="27"/>
      <c r="I942" s="27"/>
    </row>
    <row r="943" spans="1:9" x14ac:dyDescent="0.2">
      <c r="A943" s="29"/>
      <c r="B943" s="25"/>
      <c r="C943" s="26"/>
      <c r="D943" s="26"/>
      <c r="E943" s="25"/>
      <c r="F943" s="27"/>
      <c r="G943" s="27"/>
      <c r="H943" s="27"/>
      <c r="I943" s="27"/>
    </row>
    <row r="944" spans="1:9" x14ac:dyDescent="0.2">
      <c r="A944" s="29"/>
      <c r="B944" s="25"/>
      <c r="C944" s="26"/>
      <c r="D944" s="26"/>
      <c r="E944" s="25"/>
      <c r="F944" s="27"/>
      <c r="G944" s="27"/>
      <c r="H944" s="27"/>
      <c r="I944" s="27"/>
    </row>
    <row r="945" spans="1:9" x14ac:dyDescent="0.2">
      <c r="A945" s="29"/>
      <c r="B945" s="25"/>
      <c r="C945" s="26"/>
      <c r="D945" s="26"/>
      <c r="E945" s="25"/>
      <c r="F945" s="27"/>
      <c r="G945" s="27"/>
      <c r="H945" s="27"/>
      <c r="I945" s="27"/>
    </row>
    <row r="946" spans="1:9" x14ac:dyDescent="0.2">
      <c r="A946" s="29"/>
      <c r="B946" s="25"/>
      <c r="C946" s="26"/>
      <c r="D946" s="26"/>
      <c r="E946" s="25"/>
      <c r="F946" s="27"/>
      <c r="G946" s="27"/>
      <c r="H946" s="27"/>
      <c r="I946" s="27"/>
    </row>
    <row r="947" spans="1:9" x14ac:dyDescent="0.2">
      <c r="A947" s="29"/>
      <c r="B947" s="25"/>
      <c r="C947" s="26"/>
      <c r="D947" s="26"/>
      <c r="E947" s="25"/>
      <c r="F947" s="27"/>
      <c r="G947" s="27"/>
      <c r="H947" s="27"/>
      <c r="I947" s="27"/>
    </row>
    <row r="948" spans="1:9" x14ac:dyDescent="0.2">
      <c r="A948" s="29"/>
      <c r="B948" s="25"/>
      <c r="C948" s="26"/>
      <c r="D948" s="26"/>
      <c r="E948" s="25"/>
      <c r="F948" s="27"/>
      <c r="G948" s="27"/>
      <c r="H948" s="27"/>
      <c r="I948" s="27"/>
    </row>
    <row r="949" spans="1:9" x14ac:dyDescent="0.2">
      <c r="A949" s="29"/>
      <c r="B949" s="25"/>
      <c r="C949" s="26"/>
      <c r="D949" s="26"/>
      <c r="E949" s="25"/>
      <c r="F949" s="27"/>
      <c r="G949" s="27"/>
      <c r="H949" s="27"/>
      <c r="I949" s="27"/>
    </row>
    <row r="950" spans="1:9" x14ac:dyDescent="0.2">
      <c r="A950" s="29"/>
      <c r="B950" s="25"/>
      <c r="C950" s="26"/>
      <c r="D950" s="26"/>
      <c r="E950" s="25"/>
      <c r="F950" s="27"/>
      <c r="G950" s="27"/>
      <c r="H950" s="27"/>
      <c r="I950" s="27"/>
    </row>
    <row r="951" spans="1:9" x14ac:dyDescent="0.2">
      <c r="A951" s="29"/>
      <c r="B951" s="25"/>
      <c r="C951" s="26"/>
      <c r="D951" s="26"/>
      <c r="E951" s="25"/>
      <c r="F951" s="27"/>
      <c r="G951" s="27"/>
      <c r="H951" s="27"/>
      <c r="I951" s="27"/>
    </row>
    <row r="952" spans="1:9" x14ac:dyDescent="0.2">
      <c r="A952" s="29"/>
      <c r="B952" s="25"/>
      <c r="C952" s="26"/>
      <c r="D952" s="26"/>
      <c r="E952" s="25"/>
      <c r="F952" s="27"/>
      <c r="G952" s="27"/>
      <c r="H952" s="27"/>
      <c r="I952" s="27"/>
    </row>
    <row r="953" spans="1:9" x14ac:dyDescent="0.2">
      <c r="A953" s="29"/>
      <c r="B953" s="25"/>
      <c r="C953" s="26"/>
      <c r="D953" s="26"/>
      <c r="E953" s="25"/>
      <c r="F953" s="27"/>
      <c r="G953" s="27"/>
      <c r="H953" s="27"/>
      <c r="I953" s="27"/>
    </row>
    <row r="954" spans="1:9" x14ac:dyDescent="0.2">
      <c r="A954" s="29"/>
      <c r="B954" s="25"/>
      <c r="C954" s="26"/>
      <c r="D954" s="26"/>
      <c r="E954" s="25"/>
      <c r="F954" s="27"/>
      <c r="G954" s="27"/>
      <c r="H954" s="27"/>
      <c r="I954" s="27"/>
    </row>
    <row r="955" spans="1:9" x14ac:dyDescent="0.2">
      <c r="A955" s="29"/>
      <c r="B955" s="25"/>
      <c r="C955" s="26"/>
      <c r="D955" s="26"/>
      <c r="E955" s="25"/>
      <c r="F955" s="27"/>
      <c r="G955" s="27"/>
      <c r="H955" s="27"/>
      <c r="I955" s="27"/>
    </row>
    <row r="956" spans="1:9" x14ac:dyDescent="0.2">
      <c r="A956" s="29"/>
      <c r="B956" s="25"/>
      <c r="C956" s="26"/>
      <c r="D956" s="26"/>
      <c r="E956" s="25"/>
      <c r="F956" s="27"/>
      <c r="G956" s="27"/>
      <c r="H956" s="27"/>
      <c r="I956" s="27"/>
    </row>
    <row r="957" spans="1:9" x14ac:dyDescent="0.2">
      <c r="A957" s="29"/>
      <c r="B957" s="25"/>
      <c r="C957" s="26"/>
      <c r="D957" s="26"/>
      <c r="E957" s="25"/>
      <c r="F957" s="27"/>
      <c r="G957" s="27"/>
      <c r="H957" s="27"/>
      <c r="I957" s="27"/>
    </row>
    <row r="958" spans="1:9" x14ac:dyDescent="0.2">
      <c r="A958" s="29"/>
      <c r="B958" s="25"/>
      <c r="C958" s="26"/>
      <c r="D958" s="26"/>
      <c r="E958" s="25"/>
      <c r="F958" s="27"/>
      <c r="G958" s="27"/>
      <c r="H958" s="27"/>
      <c r="I958" s="27"/>
    </row>
    <row r="959" spans="1:9" x14ac:dyDescent="0.2">
      <c r="A959" s="29"/>
      <c r="B959" s="25"/>
      <c r="C959" s="26"/>
      <c r="D959" s="26"/>
      <c r="E959" s="25"/>
      <c r="F959" s="27"/>
      <c r="G959" s="27"/>
      <c r="H959" s="27"/>
      <c r="I959" s="27"/>
    </row>
    <row r="960" spans="1:9" x14ac:dyDescent="0.2">
      <c r="A960" s="29"/>
      <c r="B960" s="25"/>
      <c r="C960" s="26"/>
      <c r="D960" s="26"/>
      <c r="E960" s="25"/>
      <c r="F960" s="27"/>
      <c r="G960" s="27"/>
      <c r="H960" s="27"/>
      <c r="I960" s="27"/>
    </row>
    <row r="961" spans="1:9" x14ac:dyDescent="0.2">
      <c r="A961" s="29"/>
      <c r="B961" s="25"/>
      <c r="C961" s="26"/>
      <c r="D961" s="26"/>
      <c r="E961" s="25"/>
      <c r="F961" s="27"/>
      <c r="G961" s="27"/>
      <c r="H961" s="27"/>
      <c r="I961" s="27"/>
    </row>
    <row r="962" spans="1:9" x14ac:dyDescent="0.2">
      <c r="A962" s="29"/>
      <c r="B962" s="25"/>
      <c r="C962" s="26"/>
      <c r="D962" s="26"/>
      <c r="E962" s="25"/>
      <c r="F962" s="27"/>
      <c r="G962" s="27"/>
      <c r="H962" s="27"/>
      <c r="I962" s="27"/>
    </row>
    <row r="963" spans="1:9" x14ac:dyDescent="0.2">
      <c r="A963" s="29"/>
      <c r="B963" s="25"/>
      <c r="C963" s="26"/>
      <c r="D963" s="26"/>
      <c r="E963" s="25"/>
      <c r="F963" s="27"/>
      <c r="G963" s="27"/>
      <c r="H963" s="27"/>
      <c r="I963" s="27"/>
    </row>
    <row r="964" spans="1:9" x14ac:dyDescent="0.2">
      <c r="A964" s="29"/>
      <c r="B964" s="25"/>
      <c r="C964" s="26"/>
      <c r="D964" s="26"/>
      <c r="E964" s="25"/>
      <c r="F964" s="27"/>
      <c r="G964" s="27"/>
      <c r="H964" s="27"/>
      <c r="I964" s="27"/>
    </row>
    <row r="965" spans="1:9" x14ac:dyDescent="0.2">
      <c r="A965" s="29"/>
      <c r="B965" s="25"/>
      <c r="C965" s="26"/>
      <c r="D965" s="26"/>
      <c r="E965" s="25"/>
      <c r="F965" s="27"/>
      <c r="G965" s="27"/>
      <c r="H965" s="27"/>
      <c r="I965" s="27"/>
    </row>
    <row r="966" spans="1:9" x14ac:dyDescent="0.2">
      <c r="A966" s="29"/>
      <c r="B966" s="25"/>
      <c r="C966" s="26"/>
      <c r="D966" s="26"/>
      <c r="E966" s="25"/>
      <c r="F966" s="27"/>
      <c r="G966" s="27"/>
      <c r="H966" s="27"/>
      <c r="I966" s="27"/>
    </row>
    <row r="967" spans="1:9" x14ac:dyDescent="0.2">
      <c r="A967" s="29"/>
      <c r="B967" s="25"/>
      <c r="C967" s="26"/>
      <c r="D967" s="26"/>
      <c r="E967" s="25"/>
      <c r="F967" s="27"/>
      <c r="G967" s="27"/>
      <c r="H967" s="27"/>
      <c r="I967" s="27"/>
    </row>
    <row r="968" spans="1:9" x14ac:dyDescent="0.2">
      <c r="A968" s="29"/>
      <c r="B968" s="25"/>
      <c r="C968" s="26"/>
      <c r="D968" s="26"/>
      <c r="E968" s="25"/>
      <c r="F968" s="27"/>
      <c r="G968" s="27"/>
      <c r="H968" s="27"/>
      <c r="I968" s="27"/>
    </row>
    <row r="969" spans="1:9" x14ac:dyDescent="0.2">
      <c r="A969" s="29"/>
      <c r="B969" s="25"/>
      <c r="C969" s="26"/>
      <c r="D969" s="26"/>
      <c r="E969" s="25"/>
      <c r="F969" s="27"/>
      <c r="G969" s="27"/>
      <c r="H969" s="27"/>
      <c r="I969" s="27"/>
    </row>
    <row r="970" spans="1:9" x14ac:dyDescent="0.2">
      <c r="A970" s="29"/>
      <c r="B970" s="25"/>
      <c r="C970" s="26"/>
      <c r="D970" s="26"/>
      <c r="E970" s="25"/>
      <c r="F970" s="27"/>
      <c r="G970" s="27"/>
      <c r="H970" s="27"/>
      <c r="I970" s="27"/>
    </row>
    <row r="971" spans="1:9" x14ac:dyDescent="0.2">
      <c r="A971" s="29"/>
      <c r="B971" s="25"/>
      <c r="C971" s="26"/>
      <c r="D971" s="26"/>
      <c r="E971" s="25"/>
      <c r="F971" s="27"/>
      <c r="G971" s="27"/>
      <c r="H971" s="27"/>
      <c r="I971" s="27"/>
    </row>
    <row r="972" spans="1:9" x14ac:dyDescent="0.2">
      <c r="A972" s="29"/>
      <c r="B972" s="25"/>
      <c r="C972" s="26"/>
      <c r="D972" s="26"/>
      <c r="E972" s="25"/>
      <c r="F972" s="27"/>
      <c r="G972" s="27"/>
      <c r="H972" s="27"/>
      <c r="I972" s="27"/>
    </row>
    <row r="973" spans="1:9" x14ac:dyDescent="0.2">
      <c r="A973" s="29"/>
      <c r="B973" s="25"/>
      <c r="C973" s="26"/>
      <c r="D973" s="26"/>
      <c r="E973" s="25"/>
      <c r="F973" s="27"/>
      <c r="G973" s="27"/>
      <c r="H973" s="27"/>
      <c r="I973" s="27"/>
    </row>
    <row r="974" spans="1:9" x14ac:dyDescent="0.2">
      <c r="A974" s="29"/>
      <c r="B974" s="25"/>
      <c r="C974" s="26"/>
      <c r="D974" s="26"/>
      <c r="E974" s="25"/>
      <c r="F974" s="27"/>
      <c r="G974" s="27"/>
      <c r="H974" s="27"/>
      <c r="I974" s="27"/>
    </row>
    <row r="975" spans="1:9" x14ac:dyDescent="0.2">
      <c r="A975" s="29"/>
      <c r="B975" s="25"/>
      <c r="C975" s="26"/>
      <c r="D975" s="26"/>
      <c r="E975" s="25"/>
      <c r="F975" s="27"/>
      <c r="G975" s="27"/>
      <c r="H975" s="27"/>
      <c r="I975" s="27"/>
    </row>
    <row r="976" spans="1:9" x14ac:dyDescent="0.2">
      <c r="A976" s="29"/>
      <c r="B976" s="25"/>
      <c r="C976" s="26"/>
      <c r="D976" s="26"/>
      <c r="E976" s="25"/>
      <c r="F976" s="27"/>
      <c r="G976" s="27"/>
      <c r="H976" s="27"/>
      <c r="I976" s="27"/>
    </row>
    <row r="977" spans="1:9" x14ac:dyDescent="0.2">
      <c r="A977" s="29"/>
      <c r="B977" s="25"/>
      <c r="C977" s="26"/>
      <c r="D977" s="26"/>
      <c r="E977" s="25"/>
      <c r="F977" s="27"/>
      <c r="G977" s="27"/>
      <c r="H977" s="27"/>
      <c r="I977" s="27"/>
    </row>
    <row r="978" spans="1:9" x14ac:dyDescent="0.2">
      <c r="A978" s="29"/>
      <c r="B978" s="25"/>
      <c r="C978" s="26"/>
      <c r="D978" s="26"/>
      <c r="E978" s="25"/>
      <c r="F978" s="27"/>
      <c r="G978" s="27"/>
      <c r="H978" s="27"/>
      <c r="I978" s="27"/>
    </row>
    <row r="979" spans="1:9" x14ac:dyDescent="0.2">
      <c r="A979" s="29"/>
      <c r="B979" s="25"/>
      <c r="C979" s="26"/>
      <c r="D979" s="26"/>
      <c r="E979" s="25"/>
      <c r="F979" s="27"/>
      <c r="G979" s="27"/>
      <c r="H979" s="27"/>
      <c r="I979" s="27"/>
    </row>
    <row r="980" spans="1:9" x14ac:dyDescent="0.2">
      <c r="A980" s="29"/>
      <c r="B980" s="25"/>
      <c r="C980" s="26"/>
      <c r="D980" s="26"/>
      <c r="E980" s="25"/>
      <c r="F980" s="27"/>
      <c r="G980" s="27"/>
      <c r="H980" s="27"/>
      <c r="I980" s="27"/>
    </row>
    <row r="981" spans="1:9" x14ac:dyDescent="0.2">
      <c r="A981" s="29"/>
      <c r="B981" s="25"/>
      <c r="C981" s="26"/>
      <c r="D981" s="26"/>
      <c r="E981" s="25"/>
      <c r="F981" s="27"/>
      <c r="G981" s="27"/>
      <c r="H981" s="27"/>
      <c r="I981" s="27"/>
    </row>
    <row r="982" spans="1:9" x14ac:dyDescent="0.2">
      <c r="A982" s="29"/>
      <c r="B982" s="25"/>
      <c r="C982" s="26"/>
      <c r="D982" s="26"/>
      <c r="E982" s="25"/>
      <c r="F982" s="27"/>
      <c r="G982" s="27"/>
      <c r="H982" s="27"/>
      <c r="I982" s="27"/>
    </row>
    <row r="983" spans="1:9" x14ac:dyDescent="0.2">
      <c r="A983" s="29"/>
      <c r="B983" s="25"/>
      <c r="C983" s="26"/>
      <c r="D983" s="26"/>
      <c r="E983" s="25"/>
      <c r="F983" s="27"/>
      <c r="G983" s="27"/>
      <c r="H983" s="27"/>
      <c r="I983" s="27"/>
    </row>
    <row r="984" spans="1:9" x14ac:dyDescent="0.2">
      <c r="A984" s="29"/>
      <c r="B984" s="25"/>
      <c r="C984" s="26"/>
      <c r="D984" s="26"/>
      <c r="E984" s="25"/>
      <c r="F984" s="27"/>
      <c r="G984" s="27"/>
      <c r="H984" s="27"/>
      <c r="I984" s="27"/>
    </row>
    <row r="985" spans="1:9" x14ac:dyDescent="0.2">
      <c r="A985" s="29"/>
      <c r="B985" s="25"/>
      <c r="C985" s="26"/>
      <c r="D985" s="26"/>
      <c r="E985" s="25"/>
      <c r="F985" s="27"/>
      <c r="G985" s="27"/>
      <c r="H985" s="27"/>
      <c r="I985" s="27"/>
    </row>
    <row r="986" spans="1:9" x14ac:dyDescent="0.2">
      <c r="A986" s="29"/>
      <c r="B986" s="25"/>
      <c r="C986" s="26"/>
      <c r="D986" s="26"/>
      <c r="E986" s="25"/>
      <c r="F986" s="27"/>
      <c r="G986" s="27"/>
      <c r="H986" s="27"/>
      <c r="I986" s="27"/>
    </row>
    <row r="987" spans="1:9" x14ac:dyDescent="0.2">
      <c r="A987" s="29"/>
      <c r="B987" s="25"/>
      <c r="C987" s="26"/>
      <c r="D987" s="26"/>
      <c r="E987" s="25"/>
      <c r="F987" s="27"/>
      <c r="G987" s="27"/>
      <c r="H987" s="27"/>
      <c r="I987" s="27"/>
    </row>
    <row r="988" spans="1:9" x14ac:dyDescent="0.2">
      <c r="A988" s="29"/>
      <c r="B988" s="25"/>
      <c r="C988" s="26"/>
      <c r="D988" s="26"/>
      <c r="E988" s="25"/>
      <c r="F988" s="27"/>
      <c r="G988" s="27"/>
      <c r="H988" s="27"/>
      <c r="I988" s="27"/>
    </row>
    <row r="989" spans="1:9" x14ac:dyDescent="0.2">
      <c r="A989" s="29"/>
      <c r="B989" s="25"/>
      <c r="C989" s="26"/>
      <c r="D989" s="26"/>
      <c r="E989" s="25"/>
      <c r="F989" s="27"/>
      <c r="G989" s="27"/>
      <c r="H989" s="27"/>
      <c r="I989" s="27"/>
    </row>
    <row r="990" spans="1:9" x14ac:dyDescent="0.2">
      <c r="A990" s="29"/>
      <c r="B990" s="25"/>
      <c r="C990" s="26"/>
      <c r="D990" s="26"/>
      <c r="E990" s="25"/>
      <c r="F990" s="27"/>
      <c r="G990" s="27"/>
      <c r="H990" s="27"/>
      <c r="I990" s="27"/>
    </row>
    <row r="991" spans="1:9" x14ac:dyDescent="0.2">
      <c r="A991" s="29"/>
      <c r="B991" s="25"/>
      <c r="C991" s="26"/>
      <c r="D991" s="26"/>
      <c r="E991" s="25"/>
      <c r="F991" s="27"/>
      <c r="G991" s="27"/>
      <c r="H991" s="27"/>
      <c r="I991" s="27"/>
    </row>
    <row r="992" spans="1:9" x14ac:dyDescent="0.2">
      <c r="A992" s="29"/>
      <c r="B992" s="25"/>
      <c r="C992" s="26"/>
      <c r="D992" s="26"/>
      <c r="E992" s="25"/>
      <c r="F992" s="27"/>
      <c r="G992" s="27"/>
      <c r="H992" s="27"/>
      <c r="I992" s="27"/>
    </row>
    <row r="993" spans="1:9" x14ac:dyDescent="0.2">
      <c r="A993" s="29"/>
      <c r="B993" s="25"/>
      <c r="C993" s="26"/>
      <c r="D993" s="26"/>
      <c r="E993" s="25"/>
      <c r="F993" s="27"/>
      <c r="G993" s="27"/>
      <c r="H993" s="27"/>
      <c r="I993" s="27"/>
    </row>
    <row r="994" spans="1:9" x14ac:dyDescent="0.2">
      <c r="A994" s="29"/>
      <c r="B994" s="25"/>
      <c r="C994" s="26"/>
      <c r="D994" s="26"/>
      <c r="E994" s="25"/>
      <c r="F994" s="27"/>
      <c r="G994" s="27"/>
      <c r="H994" s="27"/>
      <c r="I994" s="27"/>
    </row>
    <row r="995" spans="1:9" x14ac:dyDescent="0.2">
      <c r="A995" s="29"/>
      <c r="B995" s="25"/>
      <c r="C995" s="26"/>
      <c r="D995" s="26"/>
      <c r="E995" s="25"/>
      <c r="F995" s="27"/>
      <c r="G995" s="27"/>
      <c r="H995" s="27"/>
      <c r="I995" s="27"/>
    </row>
    <row r="996" spans="1:9" x14ac:dyDescent="0.2">
      <c r="A996" s="29"/>
      <c r="B996" s="25"/>
      <c r="C996" s="26"/>
      <c r="D996" s="26"/>
      <c r="E996" s="25"/>
      <c r="F996" s="27"/>
      <c r="G996" s="27"/>
      <c r="H996" s="27"/>
      <c r="I996" s="27"/>
    </row>
    <row r="997" spans="1:9" x14ac:dyDescent="0.2">
      <c r="A997" s="29"/>
      <c r="B997" s="25"/>
      <c r="C997" s="26"/>
      <c r="D997" s="26"/>
      <c r="E997" s="25"/>
      <c r="F997" s="27"/>
      <c r="G997" s="27"/>
      <c r="H997" s="27"/>
      <c r="I997" s="27"/>
    </row>
    <row r="998" spans="1:9" x14ac:dyDescent="0.2">
      <c r="A998" s="29"/>
      <c r="B998" s="25"/>
      <c r="C998" s="26"/>
      <c r="D998" s="26"/>
      <c r="E998" s="25"/>
      <c r="F998" s="27"/>
      <c r="G998" s="27"/>
      <c r="H998" s="27"/>
      <c r="I998" s="27"/>
    </row>
    <row r="999" spans="1:9" x14ac:dyDescent="0.2">
      <c r="A999" s="29"/>
      <c r="B999" s="25"/>
      <c r="C999" s="26"/>
      <c r="D999" s="26"/>
      <c r="E999" s="25"/>
      <c r="F999" s="27"/>
      <c r="G999" s="27"/>
      <c r="H999" s="27"/>
      <c r="I999" s="27"/>
    </row>
    <row r="1000" spans="1:9" x14ac:dyDescent="0.2">
      <c r="A1000" s="29"/>
      <c r="B1000" s="25"/>
      <c r="C1000" s="26"/>
      <c r="D1000" s="26"/>
      <c r="E1000" s="25"/>
      <c r="F1000" s="27"/>
      <c r="G1000" s="27"/>
      <c r="H1000" s="27"/>
      <c r="I1000" s="27"/>
    </row>
    <row r="1001" spans="1:9" x14ac:dyDescent="0.2">
      <c r="A1001" s="29"/>
      <c r="B1001" s="25"/>
      <c r="C1001" s="26"/>
      <c r="D1001" s="26"/>
      <c r="E1001" s="25"/>
      <c r="F1001" s="27"/>
      <c r="G1001" s="27"/>
      <c r="H1001" s="27"/>
      <c r="I1001" s="27"/>
    </row>
    <row r="1002" spans="1:9" x14ac:dyDescent="0.2">
      <c r="A1002" s="29"/>
      <c r="B1002" s="25"/>
      <c r="C1002" s="26"/>
      <c r="D1002" s="26"/>
      <c r="E1002" s="25"/>
      <c r="F1002" s="27"/>
      <c r="G1002" s="27"/>
      <c r="H1002" s="27"/>
      <c r="I1002" s="27"/>
    </row>
    <row r="1003" spans="1:9" x14ac:dyDescent="0.2">
      <c r="A1003" s="29"/>
      <c r="B1003" s="25"/>
      <c r="C1003" s="26"/>
      <c r="D1003" s="26"/>
      <c r="E1003" s="25"/>
      <c r="F1003" s="27"/>
      <c r="G1003" s="27"/>
      <c r="H1003" s="27"/>
      <c r="I1003" s="27"/>
    </row>
    <row r="1004" spans="1:9" x14ac:dyDescent="0.2">
      <c r="A1004" s="29"/>
      <c r="B1004" s="25"/>
      <c r="C1004" s="26"/>
      <c r="D1004" s="26"/>
      <c r="E1004" s="25"/>
      <c r="F1004" s="27"/>
      <c r="G1004" s="27"/>
      <c r="H1004" s="27"/>
      <c r="I1004" s="27"/>
    </row>
    <row r="1005" spans="1:9" x14ac:dyDescent="0.2">
      <c r="A1005" s="29"/>
      <c r="B1005" s="25"/>
      <c r="C1005" s="26"/>
      <c r="D1005" s="26"/>
      <c r="E1005" s="25"/>
      <c r="F1005" s="27"/>
      <c r="G1005" s="27"/>
      <c r="H1005" s="27"/>
      <c r="I1005" s="27"/>
    </row>
    <row r="1006" spans="1:9" x14ac:dyDescent="0.2">
      <c r="A1006" s="29"/>
      <c r="B1006" s="25"/>
      <c r="C1006" s="26"/>
      <c r="D1006" s="26"/>
      <c r="E1006" s="25"/>
      <c r="F1006" s="27"/>
      <c r="G1006" s="27"/>
      <c r="H1006" s="27"/>
      <c r="I1006" s="27"/>
    </row>
    <row r="1007" spans="1:9" x14ac:dyDescent="0.2">
      <c r="A1007" s="29"/>
      <c r="B1007" s="25"/>
      <c r="C1007" s="26"/>
      <c r="D1007" s="26"/>
      <c r="E1007" s="25"/>
      <c r="F1007" s="27"/>
      <c r="G1007" s="27"/>
      <c r="H1007" s="27"/>
      <c r="I1007" s="27"/>
    </row>
    <row r="1008" spans="1:9" x14ac:dyDescent="0.2">
      <c r="A1008" s="29"/>
      <c r="B1008" s="25"/>
      <c r="C1008" s="26"/>
      <c r="D1008" s="26"/>
      <c r="E1008" s="25"/>
      <c r="F1008" s="27"/>
      <c r="G1008" s="27"/>
      <c r="H1008" s="27"/>
      <c r="I1008" s="27"/>
    </row>
    <row r="1009" spans="1:9" x14ac:dyDescent="0.2">
      <c r="A1009" s="29"/>
      <c r="B1009" s="25"/>
      <c r="C1009" s="26"/>
      <c r="D1009" s="26"/>
      <c r="E1009" s="25"/>
      <c r="F1009" s="27"/>
      <c r="G1009" s="27"/>
      <c r="H1009" s="27"/>
      <c r="I1009" s="27"/>
    </row>
    <row r="1010" spans="1:9" x14ac:dyDescent="0.2">
      <c r="A1010" s="29"/>
      <c r="B1010" s="25"/>
      <c r="C1010" s="26"/>
      <c r="D1010" s="26"/>
      <c r="E1010" s="25"/>
      <c r="F1010" s="27"/>
      <c r="G1010" s="27"/>
      <c r="H1010" s="27"/>
      <c r="I1010" s="27"/>
    </row>
    <row r="1011" spans="1:9" x14ac:dyDescent="0.2">
      <c r="A1011" s="29"/>
      <c r="B1011" s="25"/>
      <c r="C1011" s="26"/>
      <c r="D1011" s="26"/>
      <c r="E1011" s="25"/>
      <c r="F1011" s="27"/>
      <c r="G1011" s="27"/>
      <c r="H1011" s="27"/>
      <c r="I1011" s="27"/>
    </row>
    <row r="1012" spans="1:9" x14ac:dyDescent="0.2">
      <c r="A1012" s="29"/>
      <c r="B1012" s="25"/>
      <c r="C1012" s="26"/>
      <c r="D1012" s="26"/>
      <c r="E1012" s="25"/>
      <c r="F1012" s="27"/>
      <c r="G1012" s="27"/>
      <c r="H1012" s="27"/>
      <c r="I1012" s="27"/>
    </row>
    <row r="1013" spans="1:9" x14ac:dyDescent="0.2">
      <c r="A1013" s="29"/>
      <c r="B1013" s="25"/>
      <c r="C1013" s="26"/>
      <c r="D1013" s="26"/>
      <c r="E1013" s="25"/>
      <c r="F1013" s="27"/>
      <c r="G1013" s="27"/>
      <c r="H1013" s="27"/>
      <c r="I1013" s="27"/>
    </row>
    <row r="1014" spans="1:9" x14ac:dyDescent="0.2">
      <c r="A1014" s="29"/>
      <c r="B1014" s="25"/>
      <c r="C1014" s="26"/>
      <c r="D1014" s="26"/>
      <c r="E1014" s="25"/>
      <c r="F1014" s="27"/>
      <c r="G1014" s="27"/>
      <c r="H1014" s="27"/>
      <c r="I1014" s="27"/>
    </row>
    <row r="1015" spans="1:9" x14ac:dyDescent="0.2">
      <c r="A1015" s="29"/>
      <c r="B1015" s="25"/>
      <c r="C1015" s="26"/>
      <c r="D1015" s="26"/>
      <c r="E1015" s="25"/>
      <c r="F1015" s="27"/>
      <c r="G1015" s="27"/>
      <c r="H1015" s="27"/>
      <c r="I1015" s="27"/>
    </row>
    <row r="1016" spans="1:9" x14ac:dyDescent="0.2">
      <c r="A1016" s="29"/>
      <c r="B1016" s="25"/>
      <c r="C1016" s="26"/>
      <c r="D1016" s="26"/>
      <c r="E1016" s="25"/>
      <c r="F1016" s="27"/>
      <c r="G1016" s="27"/>
      <c r="H1016" s="27"/>
      <c r="I1016" s="27"/>
    </row>
    <row r="1017" spans="1:9" x14ac:dyDescent="0.2">
      <c r="A1017" s="29"/>
      <c r="B1017" s="25"/>
      <c r="C1017" s="26"/>
      <c r="D1017" s="26"/>
      <c r="E1017" s="25"/>
      <c r="F1017" s="27"/>
      <c r="G1017" s="27"/>
      <c r="H1017" s="27"/>
      <c r="I1017" s="27"/>
    </row>
    <row r="1018" spans="1:9" x14ac:dyDescent="0.2">
      <c r="A1018" s="29"/>
      <c r="B1018" s="25"/>
      <c r="C1018" s="26"/>
      <c r="D1018" s="26"/>
      <c r="E1018" s="25"/>
      <c r="F1018" s="27"/>
      <c r="G1018" s="27"/>
      <c r="H1018" s="27"/>
      <c r="I1018" s="27"/>
    </row>
    <row r="1019" spans="1:9" x14ac:dyDescent="0.2">
      <c r="A1019" s="29"/>
      <c r="B1019" s="25"/>
      <c r="C1019" s="26"/>
      <c r="D1019" s="26"/>
      <c r="E1019" s="25"/>
      <c r="F1019" s="27"/>
      <c r="G1019" s="27"/>
      <c r="H1019" s="27"/>
      <c r="I1019" s="27"/>
    </row>
    <row r="1020" spans="1:9" x14ac:dyDescent="0.2">
      <c r="A1020" s="29"/>
      <c r="B1020" s="25"/>
      <c r="C1020" s="26"/>
      <c r="D1020" s="26"/>
      <c r="E1020" s="25"/>
      <c r="F1020" s="27"/>
      <c r="G1020" s="27"/>
      <c r="H1020" s="27"/>
      <c r="I1020" s="27"/>
    </row>
    <row r="1021" spans="1:9" x14ac:dyDescent="0.2">
      <c r="A1021" s="29"/>
      <c r="B1021" s="25"/>
      <c r="C1021" s="26"/>
      <c r="D1021" s="26"/>
      <c r="E1021" s="25"/>
      <c r="F1021" s="27"/>
      <c r="G1021" s="27"/>
      <c r="H1021" s="27"/>
      <c r="I1021" s="27"/>
    </row>
    <row r="1022" spans="1:9" x14ac:dyDescent="0.2">
      <c r="A1022" s="29"/>
      <c r="B1022" s="25"/>
      <c r="C1022" s="26"/>
      <c r="D1022" s="26"/>
      <c r="E1022" s="25"/>
      <c r="F1022" s="27"/>
      <c r="G1022" s="27"/>
      <c r="H1022" s="27"/>
      <c r="I1022" s="27"/>
    </row>
    <row r="1023" spans="1:9" x14ac:dyDescent="0.2">
      <c r="A1023" s="29"/>
      <c r="B1023" s="25"/>
      <c r="C1023" s="26"/>
      <c r="D1023" s="26"/>
      <c r="E1023" s="25"/>
      <c r="F1023" s="27"/>
      <c r="G1023" s="27"/>
      <c r="H1023" s="27"/>
      <c r="I1023" s="27"/>
    </row>
    <row r="1024" spans="1:9" x14ac:dyDescent="0.2">
      <c r="A1024" s="29"/>
      <c r="B1024" s="25"/>
      <c r="C1024" s="26"/>
      <c r="D1024" s="26"/>
      <c r="E1024" s="25"/>
      <c r="F1024" s="27"/>
      <c r="G1024" s="27"/>
      <c r="H1024" s="27"/>
      <c r="I1024" s="27"/>
    </row>
    <row r="1025" spans="1:9" x14ac:dyDescent="0.2">
      <c r="A1025" s="29"/>
      <c r="B1025" s="25"/>
      <c r="C1025" s="26"/>
      <c r="D1025" s="26"/>
      <c r="E1025" s="25"/>
      <c r="F1025" s="27"/>
      <c r="G1025" s="27"/>
      <c r="H1025" s="27"/>
      <c r="I1025" s="27"/>
    </row>
    <row r="1026" spans="1:9" x14ac:dyDescent="0.2">
      <c r="A1026" s="29"/>
      <c r="B1026" s="25"/>
      <c r="C1026" s="26"/>
      <c r="D1026" s="26"/>
      <c r="E1026" s="25"/>
      <c r="F1026" s="27"/>
      <c r="G1026" s="27"/>
      <c r="H1026" s="27"/>
      <c r="I1026" s="27"/>
    </row>
    <row r="1027" spans="1:9" x14ac:dyDescent="0.2">
      <c r="A1027" s="29"/>
      <c r="B1027" s="25"/>
      <c r="C1027" s="26"/>
      <c r="D1027" s="26"/>
      <c r="E1027" s="25"/>
      <c r="F1027" s="27"/>
      <c r="G1027" s="27"/>
      <c r="H1027" s="27"/>
      <c r="I1027" s="27"/>
    </row>
    <row r="1028" spans="1:9" x14ac:dyDescent="0.2">
      <c r="A1028" s="29"/>
      <c r="B1028" s="25"/>
      <c r="C1028" s="26"/>
      <c r="D1028" s="26"/>
      <c r="E1028" s="25"/>
      <c r="F1028" s="27"/>
      <c r="G1028" s="27"/>
      <c r="H1028" s="27"/>
      <c r="I1028" s="27"/>
    </row>
    <row r="1029" spans="1:9" x14ac:dyDescent="0.2">
      <c r="A1029" s="29"/>
      <c r="B1029" s="25"/>
      <c r="C1029" s="26"/>
      <c r="D1029" s="26"/>
      <c r="E1029" s="25"/>
      <c r="F1029" s="27"/>
      <c r="G1029" s="27"/>
      <c r="H1029" s="27"/>
      <c r="I1029" s="27"/>
    </row>
    <row r="1030" spans="1:9" x14ac:dyDescent="0.2">
      <c r="A1030" s="29"/>
      <c r="B1030" s="25"/>
      <c r="C1030" s="26"/>
      <c r="D1030" s="26"/>
      <c r="E1030" s="25"/>
      <c r="F1030" s="27"/>
      <c r="G1030" s="27"/>
      <c r="H1030" s="27"/>
      <c r="I1030" s="27"/>
    </row>
    <row r="1031" spans="1:9" x14ac:dyDescent="0.2">
      <c r="A1031" s="29"/>
      <c r="B1031" s="25"/>
      <c r="C1031" s="26"/>
      <c r="D1031" s="26"/>
      <c r="E1031" s="25"/>
      <c r="F1031" s="27"/>
      <c r="G1031" s="27"/>
      <c r="H1031" s="27"/>
      <c r="I1031" s="27"/>
    </row>
    <row r="1032" spans="1:9" x14ac:dyDescent="0.2">
      <c r="A1032" s="29"/>
      <c r="B1032" s="25"/>
      <c r="C1032" s="26"/>
      <c r="D1032" s="26"/>
      <c r="E1032" s="25"/>
      <c r="F1032" s="27"/>
      <c r="G1032" s="27"/>
      <c r="H1032" s="27"/>
      <c r="I1032" s="27"/>
    </row>
    <row r="1033" spans="1:9" x14ac:dyDescent="0.2">
      <c r="A1033" s="29"/>
      <c r="B1033" s="25"/>
      <c r="C1033" s="26"/>
      <c r="D1033" s="26"/>
      <c r="E1033" s="25"/>
      <c r="F1033" s="27"/>
      <c r="G1033" s="27"/>
      <c r="H1033" s="27"/>
      <c r="I1033" s="27"/>
    </row>
    <row r="1034" spans="1:9" x14ac:dyDescent="0.2">
      <c r="A1034" s="29"/>
      <c r="B1034" s="25"/>
      <c r="C1034" s="26"/>
      <c r="D1034" s="26"/>
      <c r="E1034" s="25"/>
      <c r="F1034" s="27"/>
      <c r="G1034" s="27"/>
      <c r="H1034" s="27"/>
      <c r="I1034" s="27"/>
    </row>
    <row r="1035" spans="1:9" x14ac:dyDescent="0.2">
      <c r="A1035" s="29"/>
      <c r="B1035" s="25"/>
      <c r="C1035" s="26"/>
      <c r="D1035" s="26"/>
      <c r="E1035" s="25"/>
      <c r="F1035" s="27"/>
      <c r="G1035" s="27"/>
      <c r="H1035" s="27"/>
      <c r="I1035" s="27"/>
    </row>
    <row r="1036" spans="1:9" x14ac:dyDescent="0.2">
      <c r="A1036" s="29"/>
      <c r="B1036" s="25"/>
      <c r="C1036" s="26"/>
      <c r="D1036" s="26"/>
      <c r="E1036" s="25"/>
      <c r="F1036" s="27"/>
      <c r="G1036" s="27"/>
      <c r="H1036" s="27"/>
      <c r="I1036" s="27"/>
    </row>
    <row r="1037" spans="1:9" x14ac:dyDescent="0.2">
      <c r="A1037" s="29"/>
      <c r="B1037" s="25"/>
      <c r="C1037" s="26"/>
      <c r="D1037" s="26"/>
      <c r="E1037" s="25"/>
      <c r="F1037" s="27"/>
      <c r="G1037" s="27"/>
      <c r="H1037" s="27"/>
      <c r="I1037" s="27"/>
    </row>
    <row r="1038" spans="1:9" x14ac:dyDescent="0.2">
      <c r="A1038" s="29"/>
      <c r="B1038" s="25"/>
      <c r="C1038" s="26"/>
      <c r="D1038" s="26"/>
      <c r="E1038" s="25"/>
      <c r="F1038" s="27"/>
      <c r="G1038" s="27"/>
      <c r="H1038" s="27"/>
      <c r="I1038" s="27"/>
    </row>
    <row r="1039" spans="1:9" x14ac:dyDescent="0.2">
      <c r="A1039" s="29"/>
      <c r="B1039" s="25"/>
      <c r="C1039" s="26"/>
      <c r="D1039" s="26"/>
      <c r="E1039" s="25"/>
      <c r="F1039" s="27"/>
      <c r="G1039" s="27"/>
      <c r="H1039" s="27"/>
      <c r="I1039" s="27"/>
    </row>
    <row r="1040" spans="1:9" x14ac:dyDescent="0.2">
      <c r="A1040" s="29"/>
      <c r="B1040" s="25"/>
      <c r="C1040" s="26"/>
      <c r="D1040" s="26"/>
      <c r="E1040" s="25"/>
      <c r="F1040" s="27"/>
      <c r="G1040" s="27"/>
      <c r="H1040" s="27"/>
      <c r="I1040" s="27"/>
    </row>
    <row r="1041" spans="1:9" x14ac:dyDescent="0.2">
      <c r="A1041" s="29"/>
      <c r="B1041" s="25"/>
      <c r="C1041" s="26"/>
      <c r="D1041" s="26"/>
      <c r="E1041" s="25"/>
      <c r="F1041" s="27"/>
      <c r="G1041" s="27"/>
      <c r="H1041" s="27"/>
      <c r="I1041" s="27"/>
    </row>
    <row r="1042" spans="1:9" x14ac:dyDescent="0.2">
      <c r="A1042" s="29"/>
      <c r="B1042" s="25"/>
      <c r="C1042" s="26"/>
      <c r="D1042" s="26"/>
      <c r="E1042" s="25"/>
      <c r="F1042" s="27"/>
      <c r="G1042" s="27"/>
      <c r="H1042" s="27"/>
      <c r="I1042" s="27"/>
    </row>
    <row r="1043" spans="1:9" x14ac:dyDescent="0.2">
      <c r="A1043" s="29"/>
      <c r="B1043" s="25"/>
      <c r="C1043" s="26"/>
      <c r="D1043" s="26"/>
      <c r="E1043" s="25"/>
      <c r="F1043" s="27"/>
      <c r="G1043" s="27"/>
      <c r="H1043" s="27"/>
      <c r="I1043" s="27"/>
    </row>
    <row r="1044" spans="1:9" x14ac:dyDescent="0.2">
      <c r="A1044" s="29"/>
      <c r="B1044" s="25"/>
      <c r="C1044" s="26"/>
      <c r="D1044" s="26"/>
      <c r="E1044" s="25"/>
      <c r="F1044" s="27"/>
      <c r="G1044" s="27"/>
      <c r="H1044" s="27"/>
      <c r="I1044" s="27"/>
    </row>
    <row r="1045" spans="1:9" x14ac:dyDescent="0.2">
      <c r="A1045" s="29"/>
      <c r="B1045" s="25"/>
      <c r="C1045" s="26"/>
      <c r="D1045" s="26"/>
      <c r="E1045" s="25"/>
      <c r="F1045" s="27"/>
      <c r="G1045" s="27"/>
      <c r="H1045" s="27"/>
      <c r="I1045" s="27"/>
    </row>
    <row r="1046" spans="1:9" x14ac:dyDescent="0.2">
      <c r="A1046" s="29"/>
      <c r="B1046" s="25"/>
      <c r="C1046" s="26"/>
      <c r="D1046" s="26"/>
      <c r="E1046" s="25"/>
      <c r="F1046" s="27"/>
      <c r="G1046" s="27"/>
      <c r="H1046" s="27"/>
      <c r="I1046" s="27"/>
    </row>
    <row r="1047" spans="1:9" x14ac:dyDescent="0.2">
      <c r="A1047" s="29"/>
      <c r="B1047" s="25"/>
      <c r="C1047" s="26"/>
      <c r="D1047" s="26"/>
      <c r="E1047" s="25"/>
      <c r="F1047" s="27"/>
      <c r="G1047" s="27"/>
      <c r="H1047" s="27"/>
      <c r="I1047" s="27"/>
    </row>
    <row r="1048" spans="1:9" x14ac:dyDescent="0.2">
      <c r="A1048" s="29"/>
      <c r="B1048" s="25"/>
      <c r="C1048" s="26"/>
      <c r="D1048" s="26"/>
      <c r="E1048" s="25"/>
      <c r="F1048" s="27"/>
      <c r="G1048" s="27"/>
      <c r="H1048" s="27"/>
      <c r="I1048" s="27"/>
    </row>
    <row r="1049" spans="1:9" x14ac:dyDescent="0.2">
      <c r="A1049" s="29"/>
      <c r="B1049" s="25"/>
      <c r="C1049" s="26"/>
      <c r="D1049" s="26"/>
      <c r="E1049" s="25"/>
      <c r="F1049" s="27"/>
      <c r="G1049" s="27"/>
      <c r="H1049" s="27"/>
      <c r="I1049" s="27"/>
    </row>
    <row r="1050" spans="1:9" x14ac:dyDescent="0.2">
      <c r="A1050" s="29"/>
      <c r="B1050" s="25"/>
      <c r="C1050" s="26"/>
      <c r="D1050" s="26"/>
      <c r="E1050" s="25"/>
      <c r="F1050" s="27"/>
      <c r="G1050" s="27"/>
      <c r="H1050" s="27"/>
      <c r="I1050" s="27"/>
    </row>
    <row r="1051" spans="1:9" x14ac:dyDescent="0.2">
      <c r="A1051" s="29"/>
      <c r="B1051" s="25"/>
      <c r="C1051" s="26"/>
      <c r="D1051" s="26"/>
      <c r="E1051" s="25"/>
      <c r="F1051" s="27"/>
      <c r="G1051" s="27"/>
      <c r="H1051" s="27"/>
      <c r="I1051" s="27"/>
    </row>
    <row r="1052" spans="1:9" x14ac:dyDescent="0.2">
      <c r="A1052" s="29"/>
      <c r="B1052" s="25"/>
      <c r="C1052" s="26"/>
      <c r="D1052" s="26"/>
      <c r="E1052" s="25"/>
      <c r="F1052" s="27"/>
      <c r="G1052" s="27"/>
      <c r="H1052" s="27"/>
      <c r="I1052" s="27"/>
    </row>
    <row r="1053" spans="1:9" x14ac:dyDescent="0.2">
      <c r="A1053" s="29"/>
      <c r="B1053" s="25"/>
      <c r="C1053" s="26"/>
      <c r="D1053" s="26"/>
      <c r="E1053" s="25"/>
      <c r="F1053" s="27"/>
      <c r="G1053" s="27"/>
      <c r="H1053" s="27"/>
      <c r="I1053" s="27"/>
    </row>
    <row r="1054" spans="1:9" x14ac:dyDescent="0.2">
      <c r="A1054" s="29"/>
      <c r="B1054" s="25"/>
      <c r="C1054" s="26"/>
      <c r="D1054" s="26"/>
      <c r="E1054" s="25"/>
      <c r="F1054" s="27"/>
      <c r="G1054" s="27"/>
      <c r="H1054" s="27"/>
      <c r="I1054" s="27"/>
    </row>
    <row r="1055" spans="1:9" x14ac:dyDescent="0.2">
      <c r="A1055" s="29"/>
      <c r="B1055" s="25"/>
      <c r="C1055" s="26"/>
      <c r="D1055" s="26"/>
      <c r="E1055" s="25"/>
      <c r="F1055" s="27"/>
      <c r="G1055" s="27"/>
      <c r="H1055" s="27"/>
      <c r="I1055" s="27"/>
    </row>
    <row r="1056" spans="1:9" x14ac:dyDescent="0.2">
      <c r="A1056" s="29"/>
      <c r="B1056" s="25"/>
      <c r="C1056" s="26"/>
      <c r="D1056" s="26"/>
      <c r="E1056" s="25"/>
      <c r="F1056" s="27"/>
      <c r="G1056" s="27"/>
      <c r="H1056" s="27"/>
      <c r="I1056" s="27"/>
    </row>
    <row r="1057" spans="1:9" x14ac:dyDescent="0.2">
      <c r="A1057" s="29"/>
      <c r="B1057" s="25"/>
      <c r="C1057" s="26"/>
      <c r="D1057" s="26"/>
      <c r="E1057" s="25"/>
      <c r="F1057" s="27"/>
      <c r="G1057" s="27"/>
      <c r="H1057" s="27"/>
      <c r="I1057" s="27"/>
    </row>
    <row r="1058" spans="1:9" x14ac:dyDescent="0.2">
      <c r="A1058" s="29"/>
      <c r="B1058" s="25"/>
      <c r="C1058" s="26"/>
      <c r="D1058" s="26"/>
      <c r="E1058" s="25"/>
      <c r="F1058" s="27"/>
      <c r="G1058" s="27"/>
      <c r="H1058" s="27"/>
      <c r="I1058" s="27"/>
    </row>
    <row r="1059" spans="1:9" x14ac:dyDescent="0.2">
      <c r="A1059" s="29"/>
      <c r="B1059" s="25"/>
      <c r="C1059" s="26"/>
      <c r="D1059" s="26"/>
      <c r="E1059" s="25"/>
      <c r="F1059" s="27"/>
      <c r="G1059" s="27"/>
      <c r="H1059" s="27"/>
      <c r="I1059" s="27"/>
    </row>
    <row r="1060" spans="1:9" x14ac:dyDescent="0.2">
      <c r="A1060" s="29"/>
      <c r="B1060" s="25"/>
      <c r="C1060" s="26"/>
      <c r="D1060" s="26"/>
      <c r="E1060" s="25"/>
      <c r="F1060" s="27"/>
      <c r="G1060" s="27"/>
      <c r="H1060" s="27"/>
      <c r="I1060" s="27"/>
    </row>
    <row r="1061" spans="1:9" x14ac:dyDescent="0.2">
      <c r="A1061" s="29"/>
      <c r="B1061" s="25"/>
      <c r="C1061" s="26"/>
      <c r="D1061" s="26"/>
      <c r="E1061" s="25"/>
      <c r="F1061" s="27"/>
      <c r="G1061" s="27"/>
      <c r="H1061" s="27"/>
      <c r="I1061" s="27"/>
    </row>
    <row r="1062" spans="1:9" x14ac:dyDescent="0.2">
      <c r="A1062" s="29"/>
      <c r="B1062" s="25"/>
      <c r="C1062" s="26"/>
      <c r="D1062" s="26"/>
      <c r="E1062" s="25"/>
      <c r="F1062" s="27"/>
      <c r="G1062" s="27"/>
      <c r="H1062" s="27"/>
      <c r="I1062" s="27"/>
    </row>
    <row r="1063" spans="1:9" x14ac:dyDescent="0.2">
      <c r="A1063" s="29"/>
      <c r="B1063" s="25"/>
      <c r="C1063" s="26"/>
      <c r="D1063" s="26"/>
      <c r="E1063" s="25"/>
      <c r="F1063" s="27"/>
      <c r="G1063" s="27"/>
      <c r="H1063" s="27"/>
      <c r="I1063" s="27"/>
    </row>
    <row r="1064" spans="1:9" x14ac:dyDescent="0.2">
      <c r="A1064" s="29"/>
      <c r="B1064" s="25"/>
      <c r="C1064" s="26"/>
      <c r="D1064" s="26"/>
      <c r="E1064" s="25"/>
      <c r="F1064" s="27"/>
      <c r="G1064" s="27"/>
      <c r="H1064" s="27"/>
      <c r="I1064" s="27"/>
    </row>
    <row r="1065" spans="1:9" x14ac:dyDescent="0.2">
      <c r="A1065" s="29"/>
      <c r="B1065" s="25"/>
      <c r="C1065" s="26"/>
      <c r="D1065" s="26"/>
      <c r="E1065" s="25"/>
      <c r="F1065" s="27"/>
      <c r="G1065" s="27"/>
      <c r="H1065" s="27"/>
      <c r="I1065" s="27"/>
    </row>
    <row r="1066" spans="1:9" x14ac:dyDescent="0.2">
      <c r="A1066" s="29"/>
      <c r="B1066" s="25"/>
      <c r="C1066" s="26"/>
      <c r="D1066" s="26"/>
      <c r="E1066" s="25"/>
      <c r="F1066" s="27"/>
      <c r="G1066" s="27"/>
      <c r="H1066" s="27"/>
      <c r="I1066" s="27"/>
    </row>
    <row r="1067" spans="1:9" x14ac:dyDescent="0.2">
      <c r="A1067" s="29"/>
      <c r="B1067" s="25"/>
      <c r="C1067" s="26"/>
      <c r="D1067" s="26"/>
      <c r="E1067" s="25"/>
      <c r="F1067" s="27"/>
      <c r="G1067" s="27"/>
      <c r="H1067" s="27"/>
      <c r="I1067" s="27"/>
    </row>
    <row r="1068" spans="1:9" x14ac:dyDescent="0.2">
      <c r="A1068" s="29"/>
      <c r="B1068" s="25"/>
      <c r="C1068" s="26"/>
      <c r="D1068" s="26"/>
      <c r="E1068" s="25"/>
      <c r="F1068" s="27"/>
      <c r="G1068" s="27"/>
      <c r="H1068" s="27"/>
      <c r="I1068" s="27"/>
    </row>
    <row r="1069" spans="1:9" x14ac:dyDescent="0.2">
      <c r="A1069" s="29"/>
      <c r="B1069" s="25"/>
      <c r="C1069" s="26"/>
      <c r="D1069" s="26"/>
      <c r="E1069" s="25"/>
      <c r="F1069" s="27"/>
      <c r="G1069" s="27"/>
      <c r="H1069" s="27"/>
      <c r="I1069" s="27"/>
    </row>
    <row r="1070" spans="1:9" x14ac:dyDescent="0.2">
      <c r="A1070" s="29"/>
      <c r="B1070" s="25"/>
      <c r="C1070" s="26"/>
      <c r="D1070" s="26"/>
      <c r="E1070" s="25"/>
      <c r="F1070" s="27"/>
      <c r="G1070" s="27"/>
      <c r="H1070" s="27"/>
      <c r="I1070" s="27"/>
    </row>
    <row r="1071" spans="1:9" x14ac:dyDescent="0.2">
      <c r="A1071" s="29"/>
      <c r="B1071" s="25"/>
      <c r="C1071" s="26"/>
      <c r="D1071" s="26"/>
      <c r="E1071" s="25"/>
      <c r="F1071" s="27"/>
      <c r="G1071" s="27"/>
      <c r="H1071" s="27"/>
      <c r="I1071" s="27"/>
    </row>
    <row r="1072" spans="1:9" x14ac:dyDescent="0.2">
      <c r="A1072" s="29"/>
      <c r="B1072" s="25"/>
      <c r="C1072" s="26"/>
      <c r="D1072" s="26"/>
      <c r="E1072" s="25"/>
      <c r="F1072" s="27"/>
      <c r="G1072" s="27"/>
      <c r="H1072" s="27"/>
      <c r="I1072" s="27"/>
    </row>
    <row r="1073" spans="1:9" x14ac:dyDescent="0.2">
      <c r="A1073" s="29"/>
      <c r="B1073" s="25"/>
      <c r="C1073" s="26"/>
      <c r="D1073" s="26"/>
      <c r="E1073" s="25"/>
      <c r="F1073" s="27"/>
      <c r="G1073" s="27"/>
      <c r="H1073" s="27"/>
      <c r="I1073" s="27"/>
    </row>
    <row r="1074" spans="1:9" x14ac:dyDescent="0.2">
      <c r="A1074" s="29"/>
      <c r="B1074" s="25"/>
      <c r="C1074" s="26"/>
      <c r="D1074" s="26"/>
      <c r="E1074" s="25"/>
      <c r="F1074" s="27"/>
      <c r="G1074" s="27"/>
      <c r="H1074" s="27"/>
      <c r="I1074" s="27"/>
    </row>
    <row r="1075" spans="1:9" x14ac:dyDescent="0.2">
      <c r="A1075" s="29"/>
      <c r="B1075" s="25"/>
      <c r="C1075" s="26"/>
      <c r="D1075" s="26"/>
      <c r="E1075" s="25"/>
      <c r="F1075" s="27"/>
      <c r="G1075" s="27"/>
      <c r="H1075" s="27"/>
      <c r="I1075" s="27"/>
    </row>
    <row r="1076" spans="1:9" x14ac:dyDescent="0.2">
      <c r="A1076" s="29"/>
      <c r="B1076" s="25"/>
      <c r="C1076" s="26"/>
      <c r="D1076" s="26"/>
      <c r="E1076" s="25"/>
      <c r="F1076" s="27"/>
      <c r="G1076" s="27"/>
      <c r="H1076" s="27"/>
      <c r="I1076" s="27"/>
    </row>
    <row r="1077" spans="1:9" x14ac:dyDescent="0.2">
      <c r="A1077" s="29"/>
      <c r="B1077" s="25"/>
      <c r="C1077" s="26"/>
      <c r="D1077" s="26"/>
      <c r="E1077" s="25"/>
      <c r="F1077" s="27"/>
      <c r="G1077" s="27"/>
      <c r="H1077" s="27"/>
      <c r="I1077" s="27"/>
    </row>
    <row r="1078" spans="1:9" x14ac:dyDescent="0.2">
      <c r="A1078" s="29"/>
      <c r="B1078" s="25"/>
      <c r="C1078" s="26"/>
      <c r="D1078" s="26"/>
      <c r="E1078" s="25"/>
      <c r="F1078" s="27"/>
      <c r="G1078" s="27"/>
      <c r="H1078" s="27"/>
      <c r="I1078" s="27"/>
    </row>
    <row r="1079" spans="1:9" x14ac:dyDescent="0.2">
      <c r="A1079" s="29"/>
      <c r="B1079" s="25"/>
      <c r="C1079" s="26"/>
      <c r="D1079" s="26"/>
      <c r="E1079" s="25"/>
      <c r="F1079" s="27"/>
      <c r="G1079" s="27"/>
      <c r="H1079" s="27"/>
      <c r="I1079" s="27"/>
    </row>
    <row r="1080" spans="1:9" x14ac:dyDescent="0.2">
      <c r="A1080" s="29"/>
      <c r="B1080" s="25"/>
      <c r="C1080" s="26"/>
      <c r="D1080" s="26"/>
      <c r="E1080" s="25"/>
      <c r="F1080" s="27"/>
      <c r="G1080" s="27"/>
      <c r="H1080" s="27"/>
      <c r="I1080" s="27"/>
    </row>
    <row r="1081" spans="1:9" x14ac:dyDescent="0.2">
      <c r="A1081" s="29"/>
      <c r="B1081" s="25"/>
      <c r="C1081" s="26"/>
      <c r="D1081" s="26"/>
      <c r="E1081" s="25"/>
      <c r="F1081" s="27"/>
      <c r="G1081" s="27"/>
      <c r="H1081" s="27"/>
      <c r="I1081" s="27"/>
    </row>
    <row r="1082" spans="1:9" x14ac:dyDescent="0.2">
      <c r="A1082" s="29"/>
      <c r="B1082" s="25"/>
      <c r="C1082" s="26"/>
      <c r="D1082" s="26"/>
      <c r="E1082" s="25"/>
      <c r="F1082" s="27"/>
      <c r="G1082" s="27"/>
      <c r="H1082" s="27"/>
      <c r="I1082" s="27"/>
    </row>
    <row r="1083" spans="1:9" x14ac:dyDescent="0.2">
      <c r="A1083" s="29"/>
      <c r="B1083" s="25"/>
      <c r="C1083" s="26"/>
      <c r="D1083" s="26"/>
      <c r="E1083" s="25"/>
      <c r="F1083" s="27"/>
      <c r="G1083" s="27"/>
      <c r="H1083" s="27"/>
      <c r="I1083" s="27"/>
    </row>
    <row r="1084" spans="1:9" x14ac:dyDescent="0.2">
      <c r="A1084" s="29"/>
      <c r="B1084" s="25"/>
      <c r="C1084" s="26"/>
      <c r="D1084" s="26"/>
      <c r="E1084" s="25"/>
      <c r="F1084" s="27"/>
      <c r="G1084" s="27"/>
      <c r="H1084" s="27"/>
      <c r="I1084" s="27"/>
    </row>
    <row r="1085" spans="1:9" x14ac:dyDescent="0.2">
      <c r="A1085" s="29"/>
      <c r="B1085" s="25"/>
      <c r="C1085" s="26"/>
      <c r="D1085" s="26"/>
      <c r="E1085" s="25"/>
      <c r="F1085" s="27"/>
      <c r="G1085" s="27"/>
      <c r="H1085" s="27"/>
      <c r="I1085" s="27"/>
    </row>
    <row r="1086" spans="1:9" x14ac:dyDescent="0.2">
      <c r="A1086" s="29"/>
      <c r="B1086" s="25"/>
      <c r="C1086" s="26"/>
      <c r="D1086" s="26"/>
      <c r="E1086" s="25"/>
      <c r="F1086" s="27"/>
      <c r="G1086" s="27"/>
      <c r="H1086" s="27"/>
      <c r="I1086" s="27"/>
    </row>
    <row r="1087" spans="1:9" x14ac:dyDescent="0.2">
      <c r="A1087" s="29"/>
      <c r="B1087" s="25"/>
      <c r="C1087" s="26"/>
      <c r="D1087" s="26"/>
      <c r="E1087" s="25"/>
      <c r="F1087" s="27"/>
      <c r="G1087" s="27"/>
      <c r="H1087" s="27"/>
      <c r="I1087" s="27"/>
    </row>
    <row r="1088" spans="1:9" x14ac:dyDescent="0.2">
      <c r="A1088" s="29"/>
      <c r="B1088" s="25"/>
      <c r="C1088" s="26"/>
      <c r="D1088" s="26"/>
      <c r="E1088" s="25"/>
      <c r="F1088" s="27"/>
      <c r="G1088" s="27"/>
      <c r="H1088" s="27"/>
      <c r="I1088" s="27"/>
    </row>
    <row r="1089" spans="1:9" x14ac:dyDescent="0.2">
      <c r="A1089" s="29"/>
      <c r="B1089" s="25"/>
      <c r="C1089" s="26"/>
      <c r="D1089" s="26"/>
      <c r="E1089" s="25"/>
      <c r="F1089" s="27"/>
      <c r="G1089" s="27"/>
      <c r="H1089" s="27"/>
      <c r="I1089" s="27"/>
    </row>
    <row r="1090" spans="1:9" x14ac:dyDescent="0.2">
      <c r="A1090" s="29"/>
      <c r="B1090" s="25"/>
      <c r="C1090" s="26"/>
      <c r="D1090" s="26"/>
      <c r="E1090" s="25"/>
      <c r="F1090" s="27"/>
      <c r="G1090" s="27"/>
      <c r="H1090" s="27"/>
      <c r="I1090" s="27"/>
    </row>
    <row r="1091" spans="1:9" x14ac:dyDescent="0.2">
      <c r="A1091" s="29"/>
      <c r="B1091" s="25"/>
      <c r="C1091" s="26"/>
      <c r="D1091" s="26"/>
      <c r="E1091" s="25"/>
      <c r="F1091" s="27"/>
      <c r="G1091" s="27"/>
      <c r="H1091" s="27"/>
      <c r="I1091" s="27"/>
    </row>
    <row r="1092" spans="1:9" x14ac:dyDescent="0.2">
      <c r="A1092" s="29"/>
      <c r="B1092" s="25"/>
      <c r="C1092" s="26"/>
      <c r="D1092" s="26"/>
      <c r="E1092" s="25"/>
      <c r="F1092" s="27"/>
      <c r="G1092" s="27"/>
      <c r="H1092" s="27"/>
      <c r="I1092" s="27"/>
    </row>
    <row r="1093" spans="1:9" x14ac:dyDescent="0.2">
      <c r="A1093" s="29"/>
      <c r="B1093" s="25"/>
      <c r="C1093" s="26"/>
      <c r="D1093" s="26"/>
      <c r="E1093" s="25"/>
      <c r="F1093" s="27"/>
      <c r="G1093" s="27"/>
      <c r="H1093" s="27"/>
      <c r="I1093" s="27"/>
    </row>
    <row r="1094" spans="1:9" x14ac:dyDescent="0.2">
      <c r="A1094" s="29"/>
      <c r="B1094" s="25"/>
      <c r="C1094" s="26"/>
      <c r="D1094" s="26"/>
      <c r="E1094" s="25"/>
      <c r="F1094" s="27"/>
      <c r="G1094" s="27"/>
      <c r="H1094" s="27"/>
      <c r="I1094" s="27"/>
    </row>
    <row r="1095" spans="1:9" x14ac:dyDescent="0.2">
      <c r="A1095" s="29"/>
      <c r="B1095" s="25"/>
      <c r="C1095" s="26"/>
      <c r="D1095" s="26"/>
      <c r="E1095" s="25"/>
      <c r="F1095" s="27"/>
      <c r="G1095" s="27"/>
      <c r="H1095" s="27"/>
      <c r="I1095" s="27"/>
    </row>
    <row r="1096" spans="1:9" x14ac:dyDescent="0.2">
      <c r="A1096" s="29"/>
      <c r="B1096" s="25"/>
      <c r="C1096" s="26"/>
      <c r="D1096" s="26"/>
      <c r="E1096" s="25"/>
      <c r="F1096" s="27"/>
      <c r="G1096" s="27"/>
      <c r="H1096" s="27"/>
      <c r="I1096" s="27"/>
    </row>
    <row r="1097" spans="1:9" x14ac:dyDescent="0.2">
      <c r="A1097" s="29"/>
      <c r="B1097" s="25"/>
      <c r="C1097" s="26"/>
      <c r="D1097" s="26"/>
      <c r="E1097" s="25"/>
      <c r="F1097" s="27"/>
      <c r="G1097" s="27"/>
      <c r="H1097" s="27"/>
      <c r="I1097" s="27"/>
    </row>
    <row r="1098" spans="1:9" x14ac:dyDescent="0.2">
      <c r="A1098" s="29"/>
      <c r="B1098" s="25"/>
      <c r="C1098" s="26"/>
      <c r="D1098" s="26"/>
      <c r="E1098" s="25"/>
      <c r="F1098" s="27"/>
      <c r="G1098" s="27"/>
      <c r="H1098" s="27"/>
      <c r="I1098" s="27"/>
    </row>
    <row r="1099" spans="1:9" x14ac:dyDescent="0.2">
      <c r="A1099" s="29"/>
      <c r="B1099" s="25"/>
      <c r="C1099" s="26"/>
      <c r="D1099" s="26"/>
      <c r="E1099" s="25"/>
      <c r="F1099" s="27"/>
      <c r="G1099" s="27"/>
      <c r="H1099" s="27"/>
      <c r="I1099" s="27"/>
    </row>
    <row r="1100" spans="1:9" x14ac:dyDescent="0.2">
      <c r="A1100" s="29"/>
      <c r="B1100" s="25"/>
      <c r="C1100" s="26"/>
      <c r="D1100" s="26"/>
      <c r="E1100" s="25"/>
      <c r="F1100" s="27"/>
      <c r="G1100" s="27"/>
      <c r="H1100" s="27"/>
      <c r="I1100" s="27"/>
    </row>
    <row r="1101" spans="1:9" x14ac:dyDescent="0.2">
      <c r="A1101" s="29"/>
      <c r="B1101" s="25"/>
      <c r="C1101" s="26"/>
      <c r="D1101" s="26"/>
      <c r="E1101" s="25"/>
      <c r="F1101" s="27"/>
      <c r="G1101" s="27"/>
      <c r="H1101" s="27"/>
      <c r="I1101" s="27"/>
    </row>
    <row r="1102" spans="1:9" x14ac:dyDescent="0.2">
      <c r="A1102" s="29"/>
      <c r="B1102" s="25"/>
      <c r="C1102" s="26"/>
      <c r="D1102" s="26"/>
      <c r="E1102" s="25"/>
      <c r="F1102" s="27"/>
      <c r="G1102" s="27"/>
      <c r="H1102" s="27"/>
      <c r="I1102" s="27"/>
    </row>
    <row r="1103" spans="1:9" x14ac:dyDescent="0.2">
      <c r="A1103" s="29"/>
      <c r="B1103" s="25"/>
      <c r="C1103" s="26"/>
      <c r="D1103" s="26"/>
      <c r="E1103" s="25"/>
      <c r="F1103" s="27"/>
      <c r="G1103" s="27"/>
      <c r="H1103" s="27"/>
      <c r="I1103" s="27"/>
    </row>
    <row r="1104" spans="1:9" x14ac:dyDescent="0.2">
      <c r="A1104" s="29"/>
      <c r="B1104" s="25"/>
      <c r="C1104" s="26"/>
      <c r="D1104" s="26"/>
      <c r="E1104" s="25"/>
      <c r="F1104" s="27"/>
      <c r="G1104" s="27"/>
      <c r="H1104" s="27"/>
      <c r="I1104" s="27"/>
    </row>
    <row r="1105" spans="1:9" x14ac:dyDescent="0.2">
      <c r="A1105" s="29"/>
      <c r="B1105" s="25"/>
      <c r="C1105" s="26"/>
      <c r="D1105" s="26"/>
      <c r="E1105" s="25"/>
      <c r="F1105" s="27"/>
      <c r="G1105" s="27"/>
      <c r="H1105" s="27"/>
      <c r="I1105" s="27"/>
    </row>
    <row r="1106" spans="1:9" x14ac:dyDescent="0.2">
      <c r="A1106" s="29"/>
      <c r="B1106" s="25"/>
      <c r="C1106" s="26"/>
      <c r="D1106" s="26"/>
      <c r="E1106" s="25"/>
      <c r="F1106" s="27"/>
      <c r="G1106" s="27"/>
      <c r="H1106" s="27"/>
      <c r="I1106" s="27"/>
    </row>
    <row r="1107" spans="1:9" x14ac:dyDescent="0.2">
      <c r="A1107" s="29"/>
      <c r="B1107" s="25"/>
      <c r="C1107" s="26"/>
      <c r="D1107" s="26"/>
      <c r="E1107" s="25"/>
      <c r="F1107" s="27"/>
      <c r="G1107" s="27"/>
      <c r="H1107" s="27"/>
      <c r="I1107" s="27"/>
    </row>
    <row r="1108" spans="1:9" x14ac:dyDescent="0.2">
      <c r="A1108" s="29"/>
      <c r="B1108" s="25"/>
      <c r="C1108" s="26"/>
      <c r="D1108" s="26"/>
      <c r="E1108" s="25"/>
      <c r="F1108" s="27"/>
      <c r="G1108" s="27"/>
      <c r="H1108" s="27"/>
      <c r="I1108" s="27"/>
    </row>
    <row r="1109" spans="1:9" x14ac:dyDescent="0.2">
      <c r="A1109" s="29"/>
      <c r="B1109" s="25"/>
      <c r="C1109" s="26"/>
      <c r="D1109" s="26"/>
      <c r="E1109" s="25"/>
      <c r="F1109" s="27"/>
      <c r="G1109" s="27"/>
      <c r="H1109" s="27"/>
      <c r="I1109" s="27"/>
    </row>
    <row r="1110" spans="1:9" x14ac:dyDescent="0.2">
      <c r="A1110" s="29"/>
      <c r="B1110" s="25"/>
      <c r="C1110" s="26"/>
      <c r="D1110" s="26"/>
      <c r="E1110" s="25"/>
      <c r="F1110" s="27"/>
      <c r="G1110" s="27"/>
      <c r="H1110" s="27"/>
      <c r="I1110" s="27"/>
    </row>
    <row r="1111" spans="1:9" x14ac:dyDescent="0.2">
      <c r="A1111" s="29"/>
      <c r="B1111" s="25"/>
      <c r="C1111" s="26"/>
      <c r="D1111" s="26"/>
      <c r="E1111" s="25"/>
      <c r="F1111" s="27"/>
      <c r="G1111" s="27"/>
      <c r="H1111" s="27"/>
      <c r="I1111" s="27"/>
    </row>
    <row r="1112" spans="1:9" x14ac:dyDescent="0.2">
      <c r="A1112" s="29"/>
      <c r="B1112" s="25"/>
      <c r="C1112" s="26"/>
      <c r="D1112" s="26"/>
      <c r="E1112" s="25"/>
      <c r="F1112" s="27"/>
      <c r="G1112" s="27"/>
      <c r="H1112" s="27"/>
      <c r="I1112" s="27"/>
    </row>
    <row r="1113" spans="1:9" x14ac:dyDescent="0.2">
      <c r="A1113" s="29"/>
      <c r="B1113" s="25"/>
      <c r="C1113" s="26"/>
      <c r="D1113" s="26"/>
      <c r="E1113" s="25"/>
      <c r="F1113" s="27"/>
      <c r="G1113" s="27"/>
      <c r="H1113" s="27"/>
      <c r="I1113" s="27"/>
    </row>
    <row r="1114" spans="1:9" x14ac:dyDescent="0.2">
      <c r="A1114" s="29"/>
      <c r="B1114" s="25"/>
      <c r="C1114" s="26"/>
      <c r="D1114" s="26"/>
      <c r="E1114" s="25"/>
      <c r="F1114" s="27"/>
      <c r="G1114" s="27"/>
      <c r="H1114" s="27"/>
      <c r="I1114" s="27"/>
    </row>
    <row r="1115" spans="1:9" x14ac:dyDescent="0.2">
      <c r="A1115" s="29"/>
      <c r="B1115" s="25"/>
      <c r="C1115" s="26"/>
      <c r="D1115" s="26"/>
      <c r="E1115" s="25"/>
      <c r="F1115" s="27"/>
      <c r="G1115" s="27"/>
      <c r="H1115" s="27"/>
      <c r="I1115" s="27"/>
    </row>
    <row r="1116" spans="1:9" x14ac:dyDescent="0.2">
      <c r="A1116" s="29"/>
      <c r="B1116" s="25"/>
      <c r="C1116" s="26"/>
      <c r="D1116" s="26"/>
      <c r="E1116" s="25"/>
      <c r="F1116" s="27"/>
      <c r="G1116" s="27"/>
      <c r="H1116" s="27"/>
      <c r="I1116" s="27"/>
    </row>
    <row r="1117" spans="1:9" x14ac:dyDescent="0.2">
      <c r="A1117" s="29"/>
      <c r="B1117" s="25"/>
      <c r="C1117" s="26"/>
      <c r="D1117" s="26"/>
      <c r="E1117" s="25"/>
      <c r="F1117" s="27"/>
      <c r="G1117" s="27"/>
      <c r="H1117" s="27"/>
      <c r="I1117" s="27"/>
    </row>
    <row r="1118" spans="1:9" x14ac:dyDescent="0.2">
      <c r="A1118" s="29"/>
      <c r="B1118" s="25"/>
      <c r="C1118" s="26"/>
      <c r="D1118" s="26"/>
      <c r="E1118" s="25"/>
      <c r="F1118" s="27"/>
      <c r="G1118" s="27"/>
      <c r="H1118" s="27"/>
      <c r="I1118" s="27"/>
    </row>
    <row r="1119" spans="1:9" x14ac:dyDescent="0.2">
      <c r="A1119" s="29"/>
      <c r="B1119" s="25"/>
      <c r="C1119" s="26"/>
      <c r="D1119" s="26"/>
      <c r="E1119" s="25"/>
      <c r="F1119" s="27"/>
      <c r="G1119" s="27"/>
      <c r="H1119" s="27"/>
      <c r="I1119" s="27"/>
    </row>
    <row r="1120" spans="1:9" x14ac:dyDescent="0.2">
      <c r="A1120" s="29"/>
      <c r="B1120" s="25"/>
      <c r="C1120" s="26"/>
      <c r="D1120" s="26"/>
      <c r="E1120" s="25"/>
      <c r="F1120" s="27"/>
      <c r="G1120" s="27"/>
      <c r="H1120" s="27"/>
      <c r="I1120" s="27"/>
    </row>
    <row r="1121" spans="1:9" x14ac:dyDescent="0.2">
      <c r="A1121" s="29"/>
      <c r="B1121" s="25"/>
      <c r="C1121" s="26"/>
      <c r="D1121" s="26"/>
      <c r="E1121" s="25"/>
      <c r="F1121" s="27"/>
      <c r="G1121" s="27"/>
      <c r="H1121" s="27"/>
      <c r="I1121" s="27"/>
    </row>
    <row r="1122" spans="1:9" x14ac:dyDescent="0.2">
      <c r="A1122" s="29"/>
      <c r="B1122" s="25"/>
      <c r="C1122" s="26"/>
      <c r="D1122" s="26"/>
      <c r="E1122" s="25"/>
      <c r="F1122" s="27"/>
      <c r="G1122" s="27"/>
      <c r="H1122" s="27"/>
      <c r="I1122" s="27"/>
    </row>
    <row r="1123" spans="1:9" x14ac:dyDescent="0.2">
      <c r="A1123" s="29"/>
      <c r="B1123" s="25"/>
      <c r="C1123" s="26"/>
      <c r="D1123" s="26"/>
      <c r="E1123" s="25"/>
      <c r="F1123" s="27"/>
      <c r="G1123" s="27"/>
      <c r="H1123" s="27"/>
      <c r="I1123" s="27"/>
    </row>
    <row r="1124" spans="1:9" x14ac:dyDescent="0.2">
      <c r="A1124" s="29"/>
      <c r="B1124" s="25"/>
      <c r="C1124" s="26"/>
      <c r="D1124" s="26"/>
      <c r="E1124" s="25"/>
      <c r="F1124" s="27"/>
      <c r="G1124" s="27"/>
      <c r="H1124" s="27"/>
      <c r="I1124" s="27"/>
    </row>
    <row r="1125" spans="1:9" x14ac:dyDescent="0.2">
      <c r="A1125" s="29"/>
      <c r="B1125" s="25"/>
      <c r="C1125" s="26"/>
      <c r="D1125" s="26"/>
      <c r="E1125" s="25"/>
      <c r="F1125" s="27"/>
      <c r="G1125" s="27"/>
      <c r="H1125" s="27"/>
      <c r="I1125" s="27"/>
    </row>
    <row r="1126" spans="1:9" x14ac:dyDescent="0.2">
      <c r="A1126" s="29"/>
      <c r="B1126" s="25"/>
      <c r="C1126" s="26"/>
      <c r="D1126" s="26"/>
      <c r="E1126" s="25"/>
      <c r="F1126" s="27"/>
      <c r="G1126" s="27"/>
      <c r="H1126" s="27"/>
      <c r="I1126" s="27"/>
    </row>
    <row r="1127" spans="1:9" x14ac:dyDescent="0.2">
      <c r="A1127" s="29"/>
      <c r="B1127" s="25"/>
      <c r="C1127" s="26"/>
      <c r="D1127" s="26"/>
      <c r="E1127" s="25"/>
      <c r="F1127" s="27"/>
      <c r="G1127" s="27"/>
      <c r="H1127" s="27"/>
      <c r="I1127" s="27"/>
    </row>
    <row r="1128" spans="1:9" x14ac:dyDescent="0.2">
      <c r="A1128" s="29"/>
      <c r="B1128" s="25"/>
      <c r="C1128" s="26"/>
      <c r="D1128" s="26"/>
      <c r="E1128" s="25"/>
      <c r="F1128" s="27"/>
      <c r="G1128" s="27"/>
      <c r="H1128" s="27"/>
      <c r="I1128" s="27"/>
    </row>
    <row r="1129" spans="1:9" x14ac:dyDescent="0.2">
      <c r="A1129" s="29"/>
      <c r="B1129" s="25"/>
      <c r="C1129" s="26"/>
      <c r="D1129" s="26"/>
      <c r="E1129" s="25"/>
      <c r="F1129" s="27"/>
      <c r="G1129" s="27"/>
      <c r="H1129" s="27"/>
      <c r="I1129" s="27"/>
    </row>
    <row r="1130" spans="1:9" x14ac:dyDescent="0.2">
      <c r="A1130" s="29"/>
      <c r="B1130" s="25"/>
      <c r="C1130" s="26"/>
      <c r="D1130" s="26"/>
      <c r="E1130" s="25"/>
      <c r="F1130" s="27"/>
      <c r="G1130" s="27"/>
      <c r="H1130" s="27"/>
      <c r="I1130" s="27"/>
    </row>
    <row r="1131" spans="1:9" x14ac:dyDescent="0.2">
      <c r="A1131" s="29"/>
      <c r="B1131" s="25"/>
      <c r="C1131" s="26"/>
      <c r="D1131" s="26"/>
      <c r="E1131" s="25"/>
      <c r="F1131" s="27"/>
      <c r="G1131" s="27"/>
      <c r="H1131" s="27"/>
      <c r="I1131" s="27"/>
    </row>
    <row r="1132" spans="1:9" x14ac:dyDescent="0.2">
      <c r="A1132" s="29"/>
      <c r="B1132" s="25"/>
      <c r="C1132" s="26"/>
      <c r="D1132" s="26"/>
      <c r="E1132" s="25"/>
      <c r="F1132" s="27"/>
      <c r="G1132" s="27"/>
      <c r="H1132" s="27"/>
      <c r="I1132" s="27"/>
    </row>
    <row r="1133" spans="1:9" x14ac:dyDescent="0.2">
      <c r="A1133" s="29"/>
      <c r="B1133" s="25"/>
      <c r="C1133" s="26"/>
      <c r="D1133" s="26"/>
      <c r="E1133" s="25"/>
      <c r="F1133" s="27"/>
      <c r="G1133" s="27"/>
      <c r="H1133" s="27"/>
      <c r="I1133" s="27"/>
    </row>
    <row r="1134" spans="1:9" x14ac:dyDescent="0.2">
      <c r="A1134" s="29"/>
      <c r="B1134" s="25"/>
      <c r="C1134" s="26"/>
      <c r="D1134" s="26"/>
      <c r="E1134" s="25"/>
      <c r="F1134" s="27"/>
      <c r="G1134" s="27"/>
      <c r="H1134" s="27"/>
      <c r="I1134" s="27"/>
    </row>
    <row r="1135" spans="1:9" x14ac:dyDescent="0.2">
      <c r="A1135" s="29"/>
      <c r="B1135" s="25"/>
      <c r="C1135" s="26"/>
      <c r="D1135" s="26"/>
      <c r="E1135" s="25"/>
      <c r="F1135" s="27"/>
      <c r="G1135" s="27"/>
      <c r="H1135" s="27"/>
      <c r="I1135" s="27"/>
    </row>
    <row r="1136" spans="1:9" x14ac:dyDescent="0.2">
      <c r="A1136" s="29"/>
      <c r="B1136" s="25"/>
      <c r="C1136" s="26"/>
      <c r="D1136" s="26"/>
      <c r="E1136" s="25"/>
      <c r="F1136" s="27"/>
      <c r="G1136" s="27"/>
      <c r="H1136" s="27"/>
      <c r="I1136" s="27"/>
    </row>
    <row r="1137" spans="1:9" x14ac:dyDescent="0.2">
      <c r="A1137" s="29"/>
      <c r="B1137" s="25"/>
      <c r="C1137" s="26"/>
      <c r="D1137" s="26"/>
      <c r="E1137" s="25"/>
      <c r="F1137" s="27"/>
      <c r="G1137" s="27"/>
      <c r="H1137" s="27"/>
      <c r="I1137" s="27"/>
    </row>
    <row r="1138" spans="1:9" x14ac:dyDescent="0.2">
      <c r="A1138" s="29"/>
      <c r="B1138" s="25"/>
      <c r="C1138" s="26"/>
      <c r="D1138" s="26"/>
      <c r="E1138" s="25"/>
      <c r="F1138" s="27"/>
      <c r="G1138" s="27"/>
      <c r="H1138" s="27"/>
      <c r="I1138" s="27"/>
    </row>
    <row r="1139" spans="1:9" x14ac:dyDescent="0.2">
      <c r="A1139" s="29"/>
      <c r="B1139" s="25"/>
      <c r="C1139" s="26"/>
      <c r="D1139" s="26"/>
      <c r="E1139" s="25"/>
      <c r="F1139" s="27"/>
      <c r="G1139" s="27"/>
      <c r="H1139" s="27"/>
      <c r="I1139" s="27"/>
    </row>
    <row r="1140" spans="1:9" x14ac:dyDescent="0.2">
      <c r="A1140" s="29"/>
      <c r="B1140" s="25"/>
      <c r="C1140" s="26"/>
      <c r="D1140" s="26"/>
      <c r="E1140" s="25"/>
      <c r="F1140" s="27"/>
      <c r="G1140" s="27"/>
      <c r="H1140" s="27"/>
      <c r="I1140" s="27"/>
    </row>
    <row r="1141" spans="1:9" x14ac:dyDescent="0.2">
      <c r="A1141" s="29"/>
      <c r="B1141" s="25"/>
      <c r="C1141" s="26"/>
      <c r="D1141" s="26"/>
      <c r="E1141" s="25"/>
      <c r="F1141" s="27"/>
      <c r="G1141" s="27"/>
      <c r="H1141" s="27"/>
      <c r="I1141" s="27"/>
    </row>
    <row r="1142" spans="1:9" x14ac:dyDescent="0.2">
      <c r="A1142" s="29"/>
      <c r="B1142" s="25"/>
      <c r="C1142" s="26"/>
      <c r="D1142" s="26"/>
      <c r="E1142" s="25"/>
      <c r="F1142" s="27"/>
      <c r="G1142" s="27"/>
      <c r="H1142" s="27"/>
      <c r="I1142" s="27"/>
    </row>
    <row r="1143" spans="1:9" x14ac:dyDescent="0.2">
      <c r="A1143" s="29"/>
      <c r="B1143" s="25"/>
      <c r="C1143" s="26"/>
      <c r="D1143" s="26"/>
      <c r="E1143" s="25"/>
      <c r="F1143" s="27"/>
      <c r="G1143" s="27"/>
      <c r="H1143" s="27"/>
      <c r="I1143" s="27"/>
    </row>
    <row r="1144" spans="1:9" x14ac:dyDescent="0.2">
      <c r="A1144" s="29"/>
      <c r="B1144" s="25"/>
      <c r="C1144" s="26"/>
      <c r="D1144" s="26"/>
      <c r="E1144" s="25"/>
      <c r="F1144" s="27"/>
      <c r="G1144" s="27"/>
      <c r="H1144" s="27"/>
      <c r="I1144" s="27"/>
    </row>
    <row r="1145" spans="1:9" x14ac:dyDescent="0.2">
      <c r="A1145" s="29"/>
      <c r="B1145" s="25"/>
      <c r="C1145" s="26"/>
      <c r="D1145" s="26"/>
      <c r="E1145" s="25"/>
      <c r="F1145" s="27"/>
      <c r="G1145" s="27"/>
      <c r="H1145" s="27"/>
      <c r="I1145" s="27"/>
    </row>
    <row r="1146" spans="1:9" x14ac:dyDescent="0.2">
      <c r="A1146" s="29"/>
      <c r="B1146" s="25"/>
      <c r="C1146" s="26"/>
      <c r="D1146" s="26"/>
      <c r="E1146" s="25"/>
      <c r="F1146" s="27"/>
      <c r="G1146" s="27"/>
      <c r="H1146" s="27"/>
      <c r="I1146" s="27"/>
    </row>
    <row r="1147" spans="1:9" x14ac:dyDescent="0.2">
      <c r="A1147" s="29"/>
      <c r="B1147" s="25"/>
      <c r="C1147" s="26"/>
      <c r="D1147" s="26"/>
      <c r="E1147" s="25"/>
      <c r="F1147" s="27"/>
      <c r="G1147" s="27"/>
      <c r="H1147" s="27"/>
      <c r="I1147" s="27"/>
    </row>
    <row r="1148" spans="1:9" x14ac:dyDescent="0.2">
      <c r="A1148" s="29"/>
      <c r="B1148" s="25"/>
      <c r="C1148" s="26"/>
      <c r="D1148" s="26"/>
      <c r="E1148" s="25"/>
      <c r="F1148" s="27"/>
      <c r="G1148" s="27"/>
      <c r="H1148" s="27"/>
      <c r="I1148" s="27"/>
    </row>
    <row r="1149" spans="1:9" x14ac:dyDescent="0.2">
      <c r="A1149" s="29"/>
      <c r="B1149" s="25"/>
      <c r="C1149" s="26"/>
      <c r="D1149" s="26"/>
      <c r="E1149" s="25"/>
      <c r="F1149" s="27"/>
      <c r="G1149" s="27"/>
      <c r="H1149" s="27"/>
      <c r="I1149" s="27"/>
    </row>
    <row r="1150" spans="1:9" x14ac:dyDescent="0.2">
      <c r="A1150" s="29"/>
      <c r="B1150" s="25"/>
      <c r="C1150" s="26"/>
      <c r="D1150" s="26"/>
      <c r="E1150" s="25"/>
      <c r="F1150" s="27"/>
      <c r="G1150" s="27"/>
      <c r="H1150" s="27"/>
      <c r="I1150" s="27"/>
    </row>
    <row r="1151" spans="1:9" x14ac:dyDescent="0.2">
      <c r="A1151" s="29"/>
      <c r="B1151" s="25"/>
      <c r="C1151" s="26"/>
      <c r="D1151" s="26"/>
      <c r="E1151" s="25"/>
      <c r="F1151" s="27"/>
      <c r="G1151" s="27"/>
      <c r="H1151" s="27"/>
      <c r="I1151" s="27"/>
    </row>
    <row r="1152" spans="1:9" x14ac:dyDescent="0.2">
      <c r="A1152" s="29"/>
      <c r="B1152" s="25"/>
      <c r="C1152" s="26"/>
      <c r="D1152" s="26"/>
      <c r="E1152" s="25"/>
      <c r="F1152" s="27"/>
      <c r="G1152" s="27"/>
      <c r="H1152" s="27"/>
      <c r="I1152" s="27"/>
    </row>
    <row r="1153" spans="1:9" x14ac:dyDescent="0.2">
      <c r="A1153" s="29"/>
      <c r="B1153" s="25"/>
      <c r="C1153" s="26"/>
      <c r="D1153" s="26"/>
      <c r="E1153" s="25"/>
      <c r="F1153" s="27"/>
      <c r="G1153" s="27"/>
      <c r="H1153" s="27"/>
      <c r="I1153" s="27"/>
    </row>
    <row r="1154" spans="1:9" x14ac:dyDescent="0.2">
      <c r="A1154" s="29"/>
      <c r="B1154" s="25"/>
      <c r="C1154" s="26"/>
      <c r="D1154" s="26"/>
      <c r="E1154" s="25"/>
      <c r="F1154" s="27"/>
      <c r="G1154" s="27"/>
      <c r="H1154" s="27"/>
      <c r="I1154" s="27"/>
    </row>
    <row r="1155" spans="1:9" x14ac:dyDescent="0.2">
      <c r="A1155" s="29"/>
      <c r="B1155" s="25"/>
      <c r="C1155" s="26"/>
      <c r="D1155" s="26"/>
      <c r="E1155" s="25"/>
      <c r="F1155" s="27"/>
      <c r="G1155" s="27"/>
      <c r="H1155" s="27"/>
      <c r="I1155" s="27"/>
    </row>
    <row r="1156" spans="1:9" x14ac:dyDescent="0.2">
      <c r="A1156" s="29"/>
      <c r="B1156" s="25"/>
      <c r="C1156" s="26"/>
      <c r="D1156" s="26"/>
      <c r="E1156" s="25"/>
      <c r="F1156" s="27"/>
      <c r="G1156" s="27"/>
      <c r="H1156" s="27"/>
      <c r="I1156" s="27"/>
    </row>
    <row r="1157" spans="1:9" x14ac:dyDescent="0.2">
      <c r="A1157" s="29"/>
      <c r="B1157" s="25"/>
      <c r="C1157" s="26"/>
      <c r="D1157" s="26"/>
      <c r="E1157" s="25"/>
      <c r="F1157" s="27"/>
      <c r="G1157" s="27"/>
      <c r="H1157" s="27"/>
      <c r="I1157" s="27"/>
    </row>
    <row r="1158" spans="1:9" x14ac:dyDescent="0.2">
      <c r="A1158" s="29"/>
      <c r="B1158" s="25"/>
      <c r="C1158" s="26"/>
      <c r="D1158" s="26"/>
      <c r="E1158" s="25"/>
      <c r="F1158" s="27"/>
      <c r="G1158" s="27"/>
      <c r="H1158" s="27"/>
      <c r="I1158" s="27"/>
    </row>
    <row r="1159" spans="1:9" x14ac:dyDescent="0.2">
      <c r="A1159" s="29"/>
      <c r="B1159" s="25"/>
      <c r="C1159" s="26"/>
      <c r="D1159" s="26"/>
      <c r="E1159" s="25"/>
      <c r="F1159" s="27"/>
      <c r="G1159" s="27"/>
      <c r="H1159" s="27"/>
      <c r="I1159" s="27"/>
    </row>
    <row r="1160" spans="1:9" x14ac:dyDescent="0.2">
      <c r="A1160" s="29"/>
      <c r="B1160" s="25"/>
      <c r="C1160" s="26"/>
      <c r="D1160" s="26"/>
      <c r="E1160" s="25"/>
      <c r="F1160" s="27"/>
      <c r="G1160" s="27"/>
      <c r="H1160" s="27"/>
      <c r="I1160" s="27"/>
    </row>
    <row r="1161" spans="1:9" x14ac:dyDescent="0.2">
      <c r="A1161" s="29"/>
      <c r="B1161" s="25"/>
      <c r="C1161" s="26"/>
      <c r="D1161" s="26"/>
      <c r="E1161" s="25"/>
      <c r="F1161" s="27"/>
      <c r="G1161" s="27"/>
      <c r="H1161" s="27"/>
      <c r="I1161" s="27"/>
    </row>
    <row r="1162" spans="1:9" x14ac:dyDescent="0.2">
      <c r="A1162" s="29"/>
      <c r="B1162" s="25"/>
      <c r="C1162" s="26"/>
      <c r="D1162" s="26"/>
      <c r="E1162" s="25"/>
      <c r="F1162" s="27"/>
      <c r="G1162" s="27"/>
      <c r="H1162" s="27"/>
      <c r="I1162" s="27"/>
    </row>
    <row r="1163" spans="1:9" x14ac:dyDescent="0.2">
      <c r="A1163" s="29"/>
      <c r="B1163" s="25"/>
      <c r="C1163" s="26"/>
      <c r="D1163" s="26"/>
      <c r="E1163" s="25"/>
      <c r="F1163" s="27"/>
      <c r="G1163" s="27"/>
      <c r="H1163" s="27"/>
      <c r="I1163" s="27"/>
    </row>
    <row r="1164" spans="1:9" x14ac:dyDescent="0.2">
      <c r="A1164" s="29"/>
      <c r="B1164" s="25"/>
      <c r="C1164" s="26"/>
      <c r="D1164" s="26"/>
      <c r="E1164" s="25"/>
      <c r="F1164" s="27"/>
      <c r="G1164" s="27"/>
      <c r="H1164" s="27"/>
      <c r="I1164" s="27"/>
    </row>
    <row r="1165" spans="1:9" x14ac:dyDescent="0.2">
      <c r="A1165" s="29"/>
      <c r="B1165" s="25"/>
      <c r="C1165" s="26"/>
      <c r="D1165" s="26"/>
      <c r="E1165" s="25"/>
      <c r="F1165" s="27"/>
      <c r="G1165" s="27"/>
      <c r="H1165" s="27"/>
      <c r="I1165" s="27"/>
    </row>
    <row r="1166" spans="1:9" x14ac:dyDescent="0.2">
      <c r="A1166" s="29"/>
      <c r="B1166" s="25"/>
      <c r="C1166" s="26"/>
      <c r="D1166" s="26"/>
      <c r="E1166" s="25"/>
      <c r="F1166" s="27"/>
      <c r="G1166" s="27"/>
      <c r="H1166" s="27"/>
      <c r="I1166" s="27"/>
    </row>
    <row r="1167" spans="1:9" x14ac:dyDescent="0.2">
      <c r="A1167" s="29"/>
      <c r="B1167" s="25"/>
      <c r="C1167" s="26"/>
      <c r="D1167" s="26"/>
      <c r="E1167" s="25"/>
      <c r="F1167" s="27"/>
      <c r="G1167" s="27"/>
      <c r="H1167" s="27"/>
      <c r="I1167" s="27"/>
    </row>
    <row r="1168" spans="1:9" x14ac:dyDescent="0.2">
      <c r="A1168" s="29"/>
      <c r="B1168" s="25"/>
      <c r="C1168" s="26"/>
      <c r="D1168" s="26"/>
      <c r="E1168" s="25"/>
      <c r="F1168" s="27"/>
      <c r="G1168" s="27"/>
      <c r="H1168" s="27"/>
      <c r="I1168" s="27"/>
    </row>
    <row r="1169" spans="1:9" x14ac:dyDescent="0.2">
      <c r="A1169" s="29"/>
      <c r="B1169" s="25"/>
      <c r="C1169" s="26"/>
      <c r="D1169" s="26"/>
      <c r="E1169" s="25"/>
      <c r="F1169" s="27"/>
      <c r="G1169" s="27"/>
      <c r="H1169" s="27"/>
      <c r="I1169" s="27"/>
    </row>
    <row r="1170" spans="1:9" x14ac:dyDescent="0.2">
      <c r="A1170" s="29"/>
      <c r="B1170" s="25"/>
      <c r="C1170" s="26"/>
      <c r="D1170" s="26"/>
      <c r="E1170" s="25"/>
      <c r="F1170" s="27"/>
      <c r="G1170" s="27"/>
      <c r="H1170" s="27"/>
      <c r="I1170" s="27"/>
    </row>
    <row r="1171" spans="1:9" x14ac:dyDescent="0.2">
      <c r="A1171" s="29"/>
      <c r="B1171" s="25"/>
      <c r="C1171" s="26"/>
      <c r="D1171" s="26"/>
      <c r="E1171" s="25"/>
      <c r="F1171" s="27"/>
      <c r="G1171" s="27"/>
      <c r="H1171" s="27"/>
      <c r="I1171" s="27"/>
    </row>
    <row r="1172" spans="1:9" x14ac:dyDescent="0.2">
      <c r="A1172" s="29"/>
      <c r="B1172" s="25"/>
      <c r="C1172" s="26"/>
      <c r="D1172" s="26"/>
      <c r="E1172" s="25"/>
      <c r="F1172" s="27"/>
      <c r="G1172" s="27"/>
      <c r="H1172" s="27"/>
      <c r="I1172" s="27"/>
    </row>
    <row r="1173" spans="1:9" x14ac:dyDescent="0.2">
      <c r="A1173" s="29"/>
      <c r="B1173" s="25"/>
      <c r="C1173" s="26"/>
      <c r="D1173" s="26"/>
      <c r="E1173" s="25"/>
      <c r="F1173" s="27"/>
      <c r="G1173" s="27"/>
      <c r="H1173" s="27"/>
      <c r="I1173" s="27"/>
    </row>
    <row r="1174" spans="1:9" x14ac:dyDescent="0.2">
      <c r="A1174" s="29"/>
      <c r="B1174" s="25"/>
      <c r="C1174" s="26"/>
      <c r="D1174" s="26"/>
      <c r="E1174" s="25"/>
      <c r="F1174" s="27"/>
      <c r="G1174" s="27"/>
      <c r="H1174" s="27"/>
      <c r="I1174" s="27"/>
    </row>
    <row r="1175" spans="1:9" x14ac:dyDescent="0.2">
      <c r="A1175" s="29"/>
      <c r="B1175" s="25"/>
      <c r="C1175" s="26"/>
      <c r="D1175" s="26"/>
      <c r="E1175" s="25"/>
      <c r="F1175" s="27"/>
      <c r="G1175" s="27"/>
      <c r="H1175" s="27"/>
      <c r="I1175" s="27"/>
    </row>
    <row r="1176" spans="1:9" x14ac:dyDescent="0.2">
      <c r="A1176" s="29"/>
      <c r="B1176" s="25"/>
      <c r="C1176" s="26"/>
      <c r="D1176" s="26"/>
      <c r="E1176" s="25"/>
      <c r="F1176" s="27"/>
      <c r="G1176" s="27"/>
      <c r="H1176" s="27"/>
      <c r="I1176" s="27"/>
    </row>
    <row r="1177" spans="1:9" x14ac:dyDescent="0.2">
      <c r="A1177" s="29"/>
      <c r="B1177" s="25"/>
      <c r="C1177" s="26"/>
      <c r="D1177" s="26"/>
      <c r="E1177" s="25"/>
      <c r="F1177" s="27"/>
      <c r="G1177" s="27"/>
      <c r="H1177" s="27"/>
      <c r="I1177" s="27"/>
    </row>
    <row r="1178" spans="1:9" x14ac:dyDescent="0.2">
      <c r="A1178" s="29"/>
      <c r="B1178" s="25"/>
      <c r="C1178" s="26"/>
      <c r="D1178" s="26"/>
      <c r="E1178" s="25"/>
      <c r="F1178" s="27"/>
      <c r="G1178" s="27"/>
      <c r="H1178" s="27"/>
      <c r="I1178" s="27"/>
    </row>
    <row r="1179" spans="1:9" x14ac:dyDescent="0.2">
      <c r="A1179" s="29"/>
      <c r="B1179" s="25"/>
      <c r="C1179" s="26"/>
      <c r="D1179" s="26"/>
      <c r="E1179" s="25"/>
      <c r="F1179" s="27"/>
      <c r="G1179" s="27"/>
      <c r="H1179" s="27"/>
      <c r="I1179" s="27"/>
    </row>
    <row r="1180" spans="1:9" x14ac:dyDescent="0.2">
      <c r="A1180" s="29"/>
      <c r="B1180" s="25"/>
      <c r="C1180" s="26"/>
      <c r="D1180" s="26"/>
      <c r="E1180" s="25"/>
      <c r="F1180" s="27"/>
      <c r="G1180" s="27"/>
      <c r="H1180" s="27"/>
      <c r="I1180" s="27"/>
    </row>
    <row r="1181" spans="1:9" x14ac:dyDescent="0.2">
      <c r="A1181" s="29"/>
      <c r="B1181" s="25"/>
      <c r="C1181" s="26"/>
      <c r="D1181" s="26"/>
      <c r="E1181" s="25"/>
      <c r="F1181" s="27"/>
      <c r="G1181" s="27"/>
      <c r="H1181" s="27"/>
      <c r="I1181" s="27"/>
    </row>
    <row r="1182" spans="1:9" x14ac:dyDescent="0.2">
      <c r="A1182" s="29"/>
      <c r="B1182" s="25"/>
      <c r="C1182" s="26"/>
      <c r="D1182" s="26"/>
      <c r="E1182" s="25"/>
      <c r="F1182" s="27"/>
      <c r="G1182" s="27"/>
      <c r="H1182" s="27"/>
      <c r="I1182" s="27"/>
    </row>
    <row r="1183" spans="1:9" x14ac:dyDescent="0.2">
      <c r="A1183" s="29"/>
      <c r="B1183" s="25"/>
      <c r="C1183" s="26"/>
      <c r="D1183" s="26"/>
      <c r="E1183" s="25"/>
      <c r="F1183" s="27"/>
      <c r="G1183" s="27"/>
      <c r="H1183" s="27"/>
      <c r="I1183" s="27"/>
    </row>
    <row r="1184" spans="1:9" x14ac:dyDescent="0.2">
      <c r="A1184" s="29"/>
      <c r="B1184" s="25"/>
      <c r="C1184" s="26"/>
      <c r="D1184" s="26"/>
      <c r="E1184" s="25"/>
      <c r="F1184" s="27"/>
      <c r="G1184" s="27"/>
      <c r="H1184" s="27"/>
      <c r="I1184" s="27"/>
    </row>
    <row r="1185" spans="1:9" x14ac:dyDescent="0.2">
      <c r="A1185" s="29"/>
      <c r="B1185" s="25"/>
      <c r="C1185" s="26"/>
      <c r="D1185" s="26"/>
      <c r="E1185" s="25"/>
      <c r="F1185" s="27"/>
      <c r="G1185" s="27"/>
      <c r="H1185" s="27"/>
      <c r="I1185" s="27"/>
    </row>
    <row r="1186" spans="1:9" x14ac:dyDescent="0.2">
      <c r="A1186" s="29"/>
      <c r="B1186" s="25"/>
      <c r="C1186" s="26"/>
      <c r="D1186" s="26"/>
      <c r="E1186" s="25"/>
      <c r="F1186" s="27"/>
      <c r="G1186" s="27"/>
      <c r="H1186" s="27"/>
      <c r="I1186" s="27"/>
    </row>
    <row r="1187" spans="1:9" x14ac:dyDescent="0.2">
      <c r="A1187" s="29"/>
      <c r="B1187" s="25"/>
      <c r="C1187" s="26"/>
      <c r="D1187" s="26"/>
      <c r="E1187" s="25"/>
      <c r="F1187" s="27"/>
      <c r="G1187" s="27"/>
      <c r="H1187" s="27"/>
      <c r="I1187" s="27"/>
    </row>
    <row r="1188" spans="1:9" x14ac:dyDescent="0.2">
      <c r="A1188" s="29"/>
      <c r="B1188" s="25"/>
      <c r="C1188" s="26"/>
      <c r="D1188" s="26"/>
      <c r="E1188" s="25"/>
      <c r="F1188" s="27"/>
      <c r="G1188" s="27"/>
      <c r="H1188" s="27"/>
      <c r="I1188" s="27"/>
    </row>
    <row r="1189" spans="1:9" x14ac:dyDescent="0.2">
      <c r="A1189" s="29"/>
      <c r="B1189" s="25"/>
      <c r="C1189" s="26"/>
      <c r="D1189" s="26"/>
      <c r="E1189" s="25"/>
      <c r="F1189" s="27"/>
      <c r="G1189" s="27"/>
      <c r="H1189" s="27"/>
      <c r="I1189" s="27"/>
    </row>
    <row r="1190" spans="1:9" x14ac:dyDescent="0.2">
      <c r="A1190" s="29"/>
      <c r="B1190" s="25"/>
      <c r="C1190" s="26"/>
      <c r="D1190" s="26"/>
      <c r="E1190" s="25"/>
      <c r="F1190" s="27"/>
      <c r="G1190" s="27"/>
      <c r="H1190" s="27"/>
      <c r="I1190" s="27"/>
    </row>
    <row r="1191" spans="1:9" x14ac:dyDescent="0.2">
      <c r="A1191" s="29"/>
      <c r="B1191" s="25"/>
      <c r="C1191" s="26"/>
      <c r="D1191" s="26"/>
      <c r="E1191" s="25"/>
      <c r="F1191" s="27"/>
      <c r="G1191" s="27"/>
      <c r="H1191" s="27"/>
      <c r="I1191" s="27"/>
    </row>
    <row r="1192" spans="1:9" x14ac:dyDescent="0.2">
      <c r="A1192" s="29"/>
      <c r="B1192" s="25"/>
      <c r="C1192" s="26"/>
      <c r="D1192" s="26"/>
      <c r="E1192" s="25"/>
      <c r="F1192" s="27"/>
      <c r="G1192" s="27"/>
      <c r="H1192" s="27"/>
      <c r="I1192" s="27"/>
    </row>
    <row r="1193" spans="1:9" x14ac:dyDescent="0.2">
      <c r="A1193" s="29"/>
      <c r="B1193" s="25"/>
      <c r="C1193" s="26"/>
      <c r="D1193" s="26"/>
      <c r="E1193" s="25"/>
      <c r="F1193" s="27"/>
      <c r="G1193" s="27"/>
      <c r="H1193" s="27"/>
      <c r="I1193" s="27"/>
    </row>
    <row r="1194" spans="1:9" x14ac:dyDescent="0.2">
      <c r="A1194" s="29"/>
      <c r="B1194" s="25"/>
      <c r="C1194" s="26"/>
      <c r="D1194" s="26"/>
      <c r="E1194" s="25"/>
      <c r="F1194" s="27"/>
      <c r="G1194" s="27"/>
      <c r="H1194" s="27"/>
      <c r="I1194" s="27"/>
    </row>
    <row r="1195" spans="1:9" x14ac:dyDescent="0.2">
      <c r="A1195" s="29"/>
      <c r="B1195" s="25"/>
      <c r="C1195" s="26"/>
      <c r="D1195" s="26"/>
      <c r="E1195" s="25"/>
      <c r="F1195" s="27"/>
      <c r="G1195" s="27"/>
      <c r="H1195" s="27"/>
      <c r="I1195" s="27"/>
    </row>
    <row r="1196" spans="1:9" x14ac:dyDescent="0.2">
      <c r="A1196" s="29"/>
      <c r="B1196" s="25"/>
      <c r="C1196" s="26"/>
      <c r="D1196" s="26"/>
      <c r="E1196" s="25"/>
      <c r="F1196" s="27"/>
      <c r="G1196" s="27"/>
      <c r="H1196" s="27"/>
      <c r="I1196" s="27"/>
    </row>
    <row r="1197" spans="1:9" x14ac:dyDescent="0.2">
      <c r="A1197" s="29"/>
      <c r="B1197" s="25"/>
      <c r="C1197" s="26"/>
      <c r="D1197" s="26"/>
      <c r="E1197" s="25"/>
      <c r="F1197" s="27"/>
      <c r="G1197" s="27"/>
      <c r="H1197" s="27"/>
      <c r="I1197" s="27"/>
    </row>
    <row r="1198" spans="1:9" x14ac:dyDescent="0.2">
      <c r="A1198" s="29"/>
      <c r="B1198" s="25"/>
      <c r="C1198" s="26"/>
      <c r="D1198" s="26"/>
      <c r="E1198" s="25"/>
      <c r="F1198" s="27"/>
      <c r="G1198" s="27"/>
      <c r="H1198" s="27"/>
      <c r="I1198" s="27"/>
    </row>
    <row r="1199" spans="1:9" x14ac:dyDescent="0.2">
      <c r="A1199" s="29"/>
      <c r="B1199" s="25"/>
      <c r="C1199" s="26"/>
      <c r="D1199" s="26"/>
      <c r="E1199" s="25"/>
      <c r="F1199" s="27"/>
      <c r="G1199" s="27"/>
      <c r="H1199" s="27"/>
      <c r="I1199" s="27"/>
    </row>
    <row r="1200" spans="1:9" x14ac:dyDescent="0.2">
      <c r="A1200" s="29"/>
      <c r="B1200" s="25"/>
      <c r="C1200" s="26"/>
      <c r="D1200" s="26"/>
      <c r="E1200" s="25"/>
      <c r="F1200" s="27"/>
      <c r="G1200" s="27"/>
      <c r="H1200" s="27"/>
      <c r="I1200" s="27"/>
    </row>
    <row r="1201" spans="1:9" x14ac:dyDescent="0.2">
      <c r="A1201" s="29"/>
      <c r="B1201" s="25"/>
      <c r="C1201" s="26"/>
      <c r="D1201" s="26"/>
      <c r="E1201" s="25"/>
      <c r="F1201" s="27"/>
      <c r="G1201" s="27"/>
      <c r="H1201" s="27"/>
      <c r="I1201" s="27"/>
    </row>
    <row r="1202" spans="1:9" x14ac:dyDescent="0.2">
      <c r="A1202" s="29"/>
      <c r="B1202" s="25"/>
      <c r="C1202" s="26"/>
      <c r="D1202" s="26"/>
      <c r="E1202" s="25"/>
      <c r="F1202" s="27"/>
      <c r="G1202" s="27"/>
      <c r="H1202" s="27"/>
      <c r="I1202" s="27"/>
    </row>
    <row r="1203" spans="1:9" x14ac:dyDescent="0.2">
      <c r="A1203" s="29"/>
      <c r="B1203" s="25"/>
      <c r="C1203" s="26"/>
      <c r="D1203" s="26"/>
      <c r="E1203" s="25"/>
      <c r="F1203" s="27"/>
      <c r="G1203" s="27"/>
      <c r="H1203" s="27"/>
      <c r="I1203" s="27"/>
    </row>
    <row r="1204" spans="1:9" x14ac:dyDescent="0.2">
      <c r="A1204" s="29"/>
      <c r="B1204" s="25"/>
      <c r="C1204" s="26"/>
      <c r="D1204" s="26"/>
      <c r="E1204" s="25"/>
      <c r="F1204" s="27"/>
      <c r="G1204" s="27"/>
      <c r="H1204" s="27"/>
      <c r="I1204" s="27"/>
    </row>
    <row r="1205" spans="1:9" x14ac:dyDescent="0.2">
      <c r="A1205" s="29"/>
      <c r="B1205" s="25"/>
      <c r="C1205" s="26"/>
      <c r="D1205" s="26"/>
      <c r="E1205" s="25"/>
      <c r="F1205" s="27"/>
      <c r="G1205" s="27"/>
      <c r="H1205" s="27"/>
      <c r="I1205" s="27"/>
    </row>
    <row r="1206" spans="1:9" x14ac:dyDescent="0.2">
      <c r="A1206" s="29"/>
      <c r="B1206" s="25"/>
      <c r="C1206" s="26"/>
      <c r="D1206" s="26"/>
      <c r="E1206" s="25"/>
      <c r="F1206" s="27"/>
      <c r="G1206" s="27"/>
      <c r="H1206" s="27"/>
      <c r="I1206" s="27"/>
    </row>
    <row r="1207" spans="1:9" x14ac:dyDescent="0.2">
      <c r="A1207" s="29"/>
      <c r="B1207" s="25"/>
      <c r="C1207" s="26"/>
      <c r="D1207" s="26"/>
      <c r="E1207" s="25"/>
      <c r="F1207" s="27"/>
      <c r="G1207" s="27"/>
      <c r="H1207" s="27"/>
      <c r="I1207" s="27"/>
    </row>
    <row r="1208" spans="1:9" x14ac:dyDescent="0.2">
      <c r="A1208" s="29"/>
      <c r="B1208" s="25"/>
      <c r="C1208" s="26"/>
      <c r="D1208" s="26"/>
      <c r="E1208" s="25"/>
      <c r="F1208" s="27"/>
      <c r="G1208" s="27"/>
      <c r="H1208" s="27"/>
      <c r="I1208" s="27"/>
    </row>
    <row r="1209" spans="1:9" x14ac:dyDescent="0.2">
      <c r="A1209" s="29"/>
      <c r="B1209" s="25"/>
      <c r="C1209" s="26"/>
      <c r="D1209" s="26"/>
      <c r="E1209" s="25"/>
      <c r="F1209" s="27"/>
      <c r="G1209" s="27"/>
      <c r="H1209" s="27"/>
      <c r="I1209" s="27"/>
    </row>
    <row r="1210" spans="1:9" x14ac:dyDescent="0.2">
      <c r="A1210" s="29"/>
      <c r="B1210" s="25"/>
      <c r="C1210" s="26"/>
      <c r="D1210" s="26"/>
      <c r="E1210" s="25"/>
      <c r="F1210" s="27"/>
      <c r="G1210" s="27"/>
      <c r="H1210" s="27"/>
      <c r="I1210" s="27"/>
    </row>
    <row r="1211" spans="1:9" x14ac:dyDescent="0.2">
      <c r="A1211" s="29"/>
      <c r="B1211" s="25"/>
      <c r="C1211" s="26"/>
      <c r="D1211" s="26"/>
      <c r="E1211" s="25"/>
      <c r="F1211" s="27"/>
      <c r="G1211" s="27"/>
      <c r="H1211" s="27"/>
      <c r="I1211" s="27"/>
    </row>
    <row r="1212" spans="1:9" x14ac:dyDescent="0.2">
      <c r="A1212" s="29"/>
      <c r="B1212" s="25"/>
      <c r="C1212" s="26"/>
      <c r="D1212" s="26"/>
      <c r="E1212" s="25"/>
      <c r="F1212" s="27"/>
      <c r="G1212" s="27"/>
      <c r="H1212" s="27"/>
      <c r="I1212" s="27"/>
    </row>
    <row r="1213" spans="1:9" x14ac:dyDescent="0.2">
      <c r="A1213" s="29"/>
      <c r="B1213" s="25"/>
      <c r="C1213" s="26"/>
      <c r="D1213" s="26"/>
      <c r="E1213" s="25"/>
      <c r="F1213" s="27"/>
      <c r="G1213" s="27"/>
      <c r="H1213" s="27"/>
      <c r="I1213" s="27"/>
    </row>
    <row r="1214" spans="1:9" x14ac:dyDescent="0.2">
      <c r="A1214" s="29"/>
      <c r="B1214" s="25"/>
      <c r="C1214" s="26"/>
      <c r="D1214" s="26"/>
      <c r="E1214" s="25"/>
      <c r="F1214" s="27"/>
      <c r="G1214" s="27"/>
      <c r="H1214" s="27"/>
      <c r="I1214" s="27"/>
    </row>
    <row r="1215" spans="1:9" x14ac:dyDescent="0.2">
      <c r="A1215" s="29"/>
      <c r="B1215" s="25"/>
      <c r="C1215" s="26"/>
      <c r="D1215" s="26"/>
      <c r="E1215" s="25"/>
      <c r="F1215" s="27"/>
      <c r="G1215" s="27"/>
      <c r="H1215" s="27"/>
      <c r="I1215" s="27"/>
    </row>
    <row r="1216" spans="1:9" x14ac:dyDescent="0.2">
      <c r="A1216" s="29"/>
      <c r="B1216" s="25"/>
      <c r="C1216" s="26"/>
      <c r="D1216" s="26"/>
      <c r="E1216" s="25"/>
      <c r="F1216" s="27"/>
      <c r="G1216" s="27"/>
      <c r="H1216" s="27"/>
      <c r="I1216" s="27"/>
    </row>
    <row r="1217" spans="1:9" x14ac:dyDescent="0.2">
      <c r="A1217" s="29"/>
      <c r="B1217" s="25"/>
      <c r="C1217" s="26"/>
      <c r="D1217" s="26"/>
      <c r="E1217" s="25"/>
      <c r="F1217" s="27"/>
      <c r="G1217" s="27"/>
      <c r="H1217" s="27"/>
      <c r="I1217" s="27"/>
    </row>
    <row r="1218" spans="1:9" x14ac:dyDescent="0.2">
      <c r="A1218" s="29"/>
      <c r="B1218" s="25"/>
      <c r="C1218" s="26"/>
      <c r="D1218" s="26"/>
      <c r="E1218" s="25"/>
      <c r="F1218" s="27"/>
      <c r="G1218" s="27"/>
      <c r="H1218" s="27"/>
      <c r="I1218" s="27"/>
    </row>
    <row r="1219" spans="1:9" x14ac:dyDescent="0.2">
      <c r="A1219" s="29"/>
      <c r="B1219" s="25"/>
      <c r="C1219" s="26"/>
      <c r="D1219" s="26"/>
      <c r="E1219" s="25"/>
      <c r="F1219" s="27"/>
      <c r="G1219" s="27"/>
      <c r="H1219" s="27"/>
      <c r="I1219" s="27"/>
    </row>
    <row r="1220" spans="1:9" x14ac:dyDescent="0.2">
      <c r="A1220" s="29"/>
      <c r="B1220" s="25"/>
      <c r="C1220" s="26"/>
      <c r="D1220" s="26"/>
      <c r="E1220" s="25"/>
      <c r="F1220" s="27"/>
      <c r="G1220" s="27"/>
      <c r="H1220" s="27"/>
      <c r="I1220" s="27"/>
    </row>
    <row r="1221" spans="1:9" x14ac:dyDescent="0.2">
      <c r="A1221" s="29"/>
      <c r="B1221" s="25"/>
      <c r="C1221" s="26"/>
      <c r="D1221" s="26"/>
      <c r="E1221" s="25"/>
      <c r="F1221" s="27"/>
      <c r="G1221" s="27"/>
      <c r="H1221" s="27"/>
      <c r="I1221" s="27"/>
    </row>
    <row r="1222" spans="1:9" x14ac:dyDescent="0.2">
      <c r="A1222" s="29"/>
      <c r="B1222" s="25"/>
      <c r="C1222" s="26"/>
      <c r="D1222" s="26"/>
      <c r="E1222" s="25"/>
      <c r="F1222" s="27"/>
      <c r="G1222" s="27"/>
      <c r="H1222" s="27"/>
      <c r="I1222" s="27"/>
    </row>
    <row r="1223" spans="1:9" x14ac:dyDescent="0.2">
      <c r="A1223" s="29"/>
      <c r="B1223" s="25"/>
      <c r="C1223" s="26"/>
      <c r="D1223" s="26"/>
      <c r="E1223" s="25"/>
      <c r="F1223" s="27"/>
      <c r="G1223" s="27"/>
      <c r="H1223" s="27"/>
      <c r="I1223" s="27"/>
    </row>
    <row r="1224" spans="1:9" x14ac:dyDescent="0.2">
      <c r="A1224" s="29"/>
      <c r="B1224" s="25"/>
      <c r="C1224" s="26"/>
      <c r="D1224" s="26"/>
      <c r="E1224" s="25"/>
      <c r="F1224" s="27"/>
      <c r="G1224" s="27"/>
      <c r="H1224" s="27"/>
      <c r="I1224" s="27"/>
    </row>
    <row r="1225" spans="1:9" x14ac:dyDescent="0.2">
      <c r="A1225" s="29"/>
      <c r="B1225" s="25"/>
      <c r="C1225" s="26"/>
      <c r="D1225" s="26"/>
      <c r="E1225" s="25"/>
      <c r="F1225" s="27"/>
      <c r="G1225" s="27"/>
      <c r="H1225" s="27"/>
      <c r="I1225" s="27"/>
    </row>
    <row r="1226" spans="1:9" x14ac:dyDescent="0.2">
      <c r="A1226" s="29"/>
      <c r="B1226" s="25"/>
      <c r="C1226" s="26"/>
      <c r="D1226" s="26"/>
      <c r="E1226" s="25"/>
      <c r="F1226" s="27"/>
      <c r="G1226" s="27"/>
      <c r="H1226" s="27"/>
      <c r="I1226" s="27"/>
    </row>
    <row r="1227" spans="1:9" x14ac:dyDescent="0.2">
      <c r="A1227" s="29"/>
      <c r="B1227" s="25"/>
      <c r="C1227" s="26"/>
      <c r="D1227" s="26"/>
      <c r="E1227" s="25"/>
      <c r="F1227" s="27"/>
      <c r="G1227" s="27"/>
      <c r="H1227" s="27"/>
      <c r="I1227" s="27"/>
    </row>
    <row r="1228" spans="1:9" x14ac:dyDescent="0.2">
      <c r="A1228" s="29"/>
      <c r="B1228" s="25"/>
      <c r="C1228" s="26"/>
      <c r="D1228" s="26"/>
      <c r="E1228" s="25"/>
      <c r="F1228" s="27"/>
      <c r="G1228" s="27"/>
      <c r="H1228" s="27"/>
      <c r="I1228" s="27"/>
    </row>
    <row r="1229" spans="1:9" x14ac:dyDescent="0.2">
      <c r="A1229" s="29"/>
      <c r="B1229" s="25"/>
      <c r="C1229" s="26"/>
      <c r="D1229" s="26"/>
      <c r="E1229" s="25"/>
      <c r="F1229" s="27"/>
      <c r="G1229" s="27"/>
      <c r="H1229" s="27"/>
      <c r="I1229" s="27"/>
    </row>
    <row r="1230" spans="1:9" x14ac:dyDescent="0.2">
      <c r="A1230" s="29"/>
      <c r="B1230" s="25"/>
      <c r="C1230" s="26"/>
      <c r="D1230" s="26"/>
      <c r="E1230" s="25"/>
      <c r="F1230" s="27"/>
      <c r="G1230" s="27"/>
      <c r="H1230" s="27"/>
      <c r="I1230" s="27"/>
    </row>
    <row r="1231" spans="1:9" x14ac:dyDescent="0.2">
      <c r="A1231" s="29"/>
      <c r="B1231" s="25"/>
      <c r="C1231" s="26"/>
      <c r="D1231" s="26"/>
      <c r="E1231" s="25"/>
      <c r="F1231" s="27"/>
      <c r="G1231" s="27"/>
      <c r="H1231" s="27"/>
      <c r="I1231" s="27"/>
    </row>
    <row r="1232" spans="1:9" x14ac:dyDescent="0.2">
      <c r="A1232" s="29"/>
      <c r="B1232" s="25"/>
      <c r="C1232" s="26"/>
      <c r="D1232" s="26"/>
      <c r="E1232" s="25"/>
      <c r="F1232" s="27"/>
      <c r="G1232" s="27"/>
      <c r="H1232" s="27"/>
      <c r="I1232" s="27"/>
    </row>
    <row r="1233" spans="1:9" x14ac:dyDescent="0.2">
      <c r="A1233" s="29"/>
      <c r="B1233" s="25"/>
      <c r="C1233" s="26"/>
      <c r="D1233" s="26"/>
      <c r="E1233" s="25"/>
      <c r="F1233" s="27"/>
      <c r="G1233" s="27"/>
      <c r="H1233" s="27"/>
      <c r="I1233" s="27"/>
    </row>
    <row r="1234" spans="1:9" x14ac:dyDescent="0.2">
      <c r="A1234" s="29"/>
      <c r="B1234" s="25"/>
      <c r="C1234" s="26"/>
      <c r="D1234" s="26"/>
      <c r="E1234" s="25"/>
      <c r="F1234" s="27"/>
      <c r="G1234" s="27"/>
      <c r="H1234" s="27"/>
      <c r="I1234" s="27"/>
    </row>
    <row r="1235" spans="1:9" x14ac:dyDescent="0.2">
      <c r="A1235" s="29"/>
      <c r="B1235" s="25"/>
      <c r="C1235" s="26"/>
      <c r="D1235" s="26"/>
      <c r="E1235" s="25"/>
      <c r="F1235" s="27"/>
      <c r="G1235" s="27"/>
      <c r="H1235" s="27"/>
      <c r="I1235" s="27"/>
    </row>
    <row r="1236" spans="1:9" x14ac:dyDescent="0.2">
      <c r="A1236" s="29"/>
      <c r="B1236" s="25"/>
      <c r="C1236" s="26"/>
      <c r="D1236" s="26"/>
      <c r="E1236" s="25"/>
      <c r="F1236" s="27"/>
      <c r="G1236" s="27"/>
      <c r="H1236" s="27"/>
      <c r="I1236" s="27"/>
    </row>
    <row r="1237" spans="1:9" x14ac:dyDescent="0.2">
      <c r="A1237" s="29"/>
      <c r="B1237" s="25"/>
      <c r="C1237" s="26"/>
      <c r="D1237" s="26"/>
      <c r="E1237" s="25"/>
      <c r="F1237" s="27"/>
      <c r="G1237" s="27"/>
      <c r="H1237" s="27"/>
      <c r="I1237" s="27"/>
    </row>
    <row r="1238" spans="1:9" x14ac:dyDescent="0.2">
      <c r="A1238" s="29"/>
      <c r="B1238" s="25"/>
      <c r="C1238" s="26"/>
      <c r="D1238" s="26"/>
      <c r="E1238" s="25"/>
      <c r="F1238" s="27"/>
      <c r="G1238" s="27"/>
      <c r="H1238" s="27"/>
      <c r="I1238" s="27"/>
    </row>
    <row r="1239" spans="1:9" x14ac:dyDescent="0.2">
      <c r="A1239" s="29"/>
      <c r="B1239" s="25"/>
      <c r="C1239" s="26"/>
      <c r="D1239" s="26"/>
      <c r="E1239" s="25"/>
      <c r="F1239" s="27"/>
      <c r="G1239" s="27"/>
      <c r="H1239" s="27"/>
      <c r="I1239" s="27"/>
    </row>
    <row r="1240" spans="1:9" x14ac:dyDescent="0.2">
      <c r="A1240" s="29"/>
      <c r="B1240" s="25"/>
      <c r="C1240" s="26"/>
      <c r="D1240" s="26"/>
      <c r="E1240" s="25"/>
      <c r="F1240" s="27"/>
      <c r="G1240" s="27"/>
      <c r="H1240" s="27"/>
      <c r="I1240" s="27"/>
    </row>
    <row r="1241" spans="1:9" x14ac:dyDescent="0.2">
      <c r="A1241" s="29"/>
      <c r="B1241" s="25"/>
      <c r="C1241" s="26"/>
      <c r="D1241" s="26"/>
      <c r="E1241" s="25"/>
      <c r="F1241" s="27"/>
      <c r="G1241" s="27"/>
      <c r="H1241" s="27"/>
      <c r="I1241" s="27"/>
    </row>
    <row r="1242" spans="1:9" x14ac:dyDescent="0.2">
      <c r="A1242" s="29"/>
      <c r="B1242" s="25"/>
      <c r="C1242" s="26"/>
      <c r="D1242" s="26"/>
      <c r="E1242" s="25"/>
      <c r="F1242" s="27"/>
      <c r="G1242" s="27"/>
      <c r="H1242" s="27"/>
      <c r="I1242" s="27"/>
    </row>
    <row r="1243" spans="1:9" x14ac:dyDescent="0.2">
      <c r="A1243" s="29"/>
      <c r="B1243" s="25"/>
      <c r="C1243" s="26"/>
      <c r="D1243" s="26"/>
      <c r="E1243" s="25"/>
      <c r="F1243" s="27"/>
      <c r="G1243" s="27"/>
      <c r="H1243" s="27"/>
      <c r="I1243" s="27"/>
    </row>
    <row r="1244" spans="1:9" x14ac:dyDescent="0.2">
      <c r="A1244" s="29"/>
      <c r="B1244" s="25"/>
      <c r="C1244" s="26"/>
      <c r="D1244" s="26"/>
      <c r="E1244" s="25"/>
      <c r="F1244" s="27"/>
      <c r="G1244" s="27"/>
      <c r="H1244" s="27"/>
      <c r="I1244" s="27"/>
    </row>
    <row r="1245" spans="1:9" x14ac:dyDescent="0.2">
      <c r="A1245" s="29"/>
      <c r="B1245" s="25"/>
      <c r="C1245" s="26"/>
      <c r="D1245" s="26"/>
      <c r="E1245" s="25"/>
      <c r="F1245" s="27"/>
      <c r="G1245" s="27"/>
      <c r="H1245" s="27"/>
      <c r="I1245" s="27"/>
    </row>
    <row r="1246" spans="1:9" x14ac:dyDescent="0.2">
      <c r="A1246" s="29"/>
      <c r="B1246" s="25"/>
      <c r="C1246" s="26"/>
      <c r="D1246" s="26"/>
      <c r="E1246" s="25"/>
      <c r="F1246" s="27"/>
      <c r="G1246" s="27"/>
      <c r="H1246" s="27"/>
      <c r="I1246" s="27"/>
    </row>
    <row r="1247" spans="1:9" x14ac:dyDescent="0.2">
      <c r="A1247" s="29"/>
      <c r="B1247" s="25"/>
      <c r="C1247" s="26"/>
      <c r="D1247" s="26"/>
      <c r="E1247" s="25"/>
      <c r="F1247" s="27"/>
      <c r="G1247" s="27"/>
      <c r="H1247" s="27"/>
      <c r="I1247" s="27"/>
    </row>
    <row r="1248" spans="1:9" x14ac:dyDescent="0.2">
      <c r="A1248" s="29"/>
      <c r="B1248" s="25"/>
      <c r="C1248" s="26"/>
      <c r="D1248" s="26"/>
      <c r="E1248" s="25"/>
      <c r="F1248" s="27"/>
      <c r="G1248" s="27"/>
      <c r="H1248" s="27"/>
      <c r="I1248" s="27"/>
    </row>
    <row r="1249" spans="1:9" x14ac:dyDescent="0.2">
      <c r="A1249" s="29"/>
      <c r="B1249" s="25"/>
      <c r="C1249" s="26"/>
      <c r="D1249" s="26"/>
      <c r="E1249" s="25"/>
      <c r="F1249" s="27"/>
      <c r="G1249" s="27"/>
      <c r="H1249" s="27"/>
      <c r="I1249" s="27"/>
    </row>
    <row r="1250" spans="1:9" x14ac:dyDescent="0.2">
      <c r="A1250" s="29"/>
      <c r="B1250" s="25"/>
      <c r="C1250" s="26"/>
      <c r="D1250" s="26"/>
      <c r="E1250" s="25"/>
      <c r="F1250" s="27"/>
      <c r="G1250" s="27"/>
      <c r="H1250" s="27"/>
      <c r="I1250" s="27"/>
    </row>
    <row r="1251" spans="1:9" x14ac:dyDescent="0.2">
      <c r="A1251" s="29"/>
      <c r="B1251" s="25"/>
      <c r="C1251" s="26"/>
      <c r="D1251" s="26"/>
      <c r="E1251" s="25"/>
      <c r="F1251" s="27"/>
      <c r="G1251" s="27"/>
      <c r="H1251" s="27"/>
      <c r="I1251" s="27"/>
    </row>
    <row r="1252" spans="1:9" x14ac:dyDescent="0.2">
      <c r="A1252" s="29"/>
      <c r="B1252" s="25"/>
      <c r="C1252" s="26"/>
      <c r="D1252" s="26"/>
      <c r="E1252" s="25"/>
      <c r="F1252" s="27"/>
      <c r="G1252" s="27"/>
      <c r="H1252" s="27"/>
      <c r="I1252" s="27"/>
    </row>
    <row r="1253" spans="1:9" x14ac:dyDescent="0.2">
      <c r="A1253" s="29"/>
      <c r="B1253" s="25"/>
      <c r="C1253" s="26"/>
      <c r="D1253" s="26"/>
      <c r="E1253" s="25"/>
      <c r="F1253" s="27"/>
      <c r="G1253" s="27"/>
      <c r="H1253" s="27"/>
      <c r="I1253" s="27"/>
    </row>
    <row r="1254" spans="1:9" x14ac:dyDescent="0.2">
      <c r="A1254" s="29"/>
      <c r="B1254" s="25"/>
      <c r="C1254" s="26"/>
      <c r="D1254" s="26"/>
      <c r="E1254" s="25"/>
      <c r="F1254" s="27"/>
      <c r="G1254" s="27"/>
      <c r="H1254" s="27"/>
      <c r="I1254" s="27"/>
    </row>
    <row r="1255" spans="1:9" x14ac:dyDescent="0.2">
      <c r="A1255" s="29"/>
      <c r="B1255" s="25"/>
      <c r="C1255" s="26"/>
      <c r="D1255" s="26"/>
      <c r="E1255" s="25"/>
      <c r="F1255" s="27"/>
      <c r="G1255" s="27"/>
      <c r="H1255" s="27"/>
      <c r="I1255" s="27"/>
    </row>
    <row r="1256" spans="1:9" x14ac:dyDescent="0.2">
      <c r="A1256" s="29"/>
      <c r="B1256" s="25"/>
      <c r="C1256" s="26"/>
      <c r="D1256" s="26"/>
      <c r="E1256" s="25"/>
      <c r="F1256" s="27"/>
      <c r="G1256" s="27"/>
      <c r="H1256" s="27"/>
      <c r="I1256" s="27"/>
    </row>
    <row r="1257" spans="1:9" x14ac:dyDescent="0.2">
      <c r="A1257" s="29"/>
      <c r="B1257" s="25"/>
      <c r="C1257" s="26"/>
      <c r="D1257" s="26"/>
      <c r="E1257" s="25"/>
      <c r="F1257" s="27"/>
      <c r="G1257" s="27"/>
      <c r="H1257" s="27"/>
      <c r="I1257" s="27"/>
    </row>
    <row r="1258" spans="1:9" x14ac:dyDescent="0.2">
      <c r="A1258" s="29"/>
      <c r="B1258" s="25"/>
      <c r="C1258" s="26"/>
      <c r="D1258" s="26"/>
      <c r="E1258" s="25"/>
      <c r="F1258" s="27"/>
      <c r="G1258" s="27"/>
      <c r="H1258" s="27"/>
      <c r="I1258" s="27"/>
    </row>
    <row r="1259" spans="1:9" x14ac:dyDescent="0.2">
      <c r="A1259" s="29"/>
      <c r="B1259" s="25"/>
      <c r="C1259" s="26"/>
      <c r="D1259" s="26"/>
      <c r="E1259" s="25"/>
      <c r="F1259" s="27"/>
      <c r="G1259" s="27"/>
      <c r="H1259" s="27"/>
      <c r="I1259" s="27"/>
    </row>
    <row r="1260" spans="1:9" x14ac:dyDescent="0.2">
      <c r="A1260" s="29"/>
      <c r="B1260" s="25"/>
      <c r="C1260" s="26"/>
      <c r="D1260" s="26"/>
      <c r="E1260" s="25"/>
      <c r="F1260" s="27"/>
      <c r="G1260" s="27"/>
      <c r="H1260" s="27"/>
      <c r="I1260" s="27"/>
    </row>
    <row r="1261" spans="1:9" x14ac:dyDescent="0.2">
      <c r="A1261" s="29"/>
      <c r="B1261" s="25"/>
      <c r="C1261" s="26"/>
      <c r="D1261" s="26"/>
      <c r="E1261" s="25"/>
      <c r="F1261" s="27"/>
      <c r="G1261" s="27"/>
      <c r="H1261" s="27"/>
      <c r="I1261" s="27"/>
    </row>
    <row r="1262" spans="1:9" x14ac:dyDescent="0.2">
      <c r="A1262" s="29"/>
      <c r="B1262" s="25"/>
      <c r="C1262" s="26"/>
      <c r="D1262" s="26"/>
      <c r="E1262" s="25"/>
      <c r="F1262" s="27"/>
      <c r="G1262" s="27"/>
      <c r="H1262" s="27"/>
      <c r="I1262" s="27"/>
    </row>
    <row r="1263" spans="1:9" x14ac:dyDescent="0.2">
      <c r="A1263" s="29"/>
      <c r="B1263" s="25"/>
      <c r="C1263" s="26"/>
      <c r="D1263" s="26"/>
      <c r="E1263" s="25"/>
      <c r="F1263" s="27"/>
      <c r="G1263" s="27"/>
      <c r="H1263" s="27"/>
      <c r="I1263" s="27"/>
    </row>
    <row r="1264" spans="1:9" x14ac:dyDescent="0.2">
      <c r="A1264" s="29"/>
      <c r="B1264" s="25"/>
      <c r="C1264" s="26"/>
      <c r="D1264" s="26"/>
      <c r="E1264" s="25"/>
      <c r="F1264" s="27"/>
      <c r="G1264" s="27"/>
      <c r="H1264" s="27"/>
      <c r="I1264" s="27"/>
    </row>
    <row r="1265" spans="1:9" x14ac:dyDescent="0.2">
      <c r="A1265" s="29"/>
      <c r="B1265" s="25"/>
      <c r="C1265" s="26"/>
      <c r="D1265" s="26"/>
      <c r="E1265" s="25"/>
      <c r="F1265" s="27"/>
      <c r="G1265" s="27"/>
      <c r="H1265" s="27"/>
      <c r="I1265" s="27"/>
    </row>
    <row r="1266" spans="1:9" x14ac:dyDescent="0.2">
      <c r="A1266" s="29"/>
      <c r="B1266" s="25"/>
      <c r="C1266" s="26"/>
      <c r="D1266" s="26"/>
      <c r="E1266" s="25"/>
      <c r="F1266" s="27"/>
      <c r="G1266" s="27"/>
      <c r="H1266" s="27"/>
      <c r="I1266" s="27"/>
    </row>
    <row r="1267" spans="1:9" x14ac:dyDescent="0.2">
      <c r="A1267" s="29"/>
      <c r="B1267" s="25"/>
      <c r="C1267" s="26"/>
      <c r="D1267" s="26"/>
      <c r="E1267" s="25"/>
      <c r="F1267" s="27"/>
      <c r="G1267" s="27"/>
      <c r="H1267" s="27"/>
      <c r="I1267" s="27"/>
    </row>
    <row r="1268" spans="1:9" x14ac:dyDescent="0.2">
      <c r="A1268" s="29"/>
      <c r="B1268" s="25"/>
      <c r="C1268" s="26"/>
      <c r="D1268" s="26"/>
      <c r="E1268" s="25"/>
      <c r="F1268" s="27"/>
      <c r="G1268" s="27"/>
      <c r="H1268" s="27"/>
      <c r="I1268" s="27"/>
    </row>
    <row r="1269" spans="1:9" x14ac:dyDescent="0.2">
      <c r="A1269" s="29"/>
      <c r="B1269" s="25"/>
      <c r="C1269" s="26"/>
      <c r="D1269" s="26"/>
      <c r="E1269" s="25"/>
      <c r="F1269" s="27"/>
      <c r="G1269" s="27"/>
      <c r="H1269" s="27"/>
      <c r="I1269" s="27"/>
    </row>
    <row r="1270" spans="1:9" x14ac:dyDescent="0.2">
      <c r="A1270" s="29"/>
      <c r="B1270" s="25"/>
      <c r="C1270" s="26"/>
      <c r="D1270" s="26"/>
      <c r="E1270" s="25"/>
      <c r="F1270" s="27"/>
      <c r="G1270" s="27"/>
      <c r="H1270" s="27"/>
      <c r="I1270" s="27"/>
    </row>
    <row r="1271" spans="1:9" x14ac:dyDescent="0.2">
      <c r="A1271" s="29"/>
      <c r="B1271" s="25"/>
      <c r="C1271" s="26"/>
      <c r="D1271" s="26"/>
      <c r="E1271" s="25"/>
      <c r="F1271" s="27"/>
      <c r="G1271" s="27"/>
      <c r="H1271" s="27"/>
      <c r="I1271" s="27"/>
    </row>
    <row r="1272" spans="1:9" x14ac:dyDescent="0.2">
      <c r="A1272" s="29"/>
      <c r="B1272" s="25"/>
      <c r="C1272" s="26"/>
      <c r="D1272" s="26"/>
      <c r="E1272" s="25"/>
      <c r="F1272" s="27"/>
      <c r="G1272" s="27"/>
      <c r="H1272" s="27"/>
      <c r="I1272" s="27"/>
    </row>
    <row r="1273" spans="1:9" x14ac:dyDescent="0.2">
      <c r="A1273" s="29"/>
      <c r="B1273" s="25"/>
      <c r="C1273" s="26"/>
      <c r="D1273" s="26"/>
      <c r="E1273" s="25"/>
      <c r="F1273" s="27"/>
      <c r="G1273" s="27"/>
      <c r="H1273" s="27"/>
      <c r="I1273" s="27"/>
    </row>
    <row r="1274" spans="1:9" x14ac:dyDescent="0.2">
      <c r="A1274" s="29"/>
      <c r="B1274" s="25"/>
      <c r="C1274" s="26"/>
      <c r="D1274" s="26"/>
      <c r="E1274" s="25"/>
      <c r="F1274" s="27"/>
      <c r="G1274" s="27"/>
      <c r="H1274" s="27"/>
      <c r="I1274" s="27"/>
    </row>
    <row r="1275" spans="1:9" x14ac:dyDescent="0.2">
      <c r="A1275" s="29"/>
      <c r="B1275" s="25"/>
      <c r="C1275" s="26"/>
      <c r="D1275" s="26"/>
      <c r="E1275" s="25"/>
      <c r="F1275" s="27"/>
      <c r="G1275" s="27"/>
      <c r="H1275" s="27"/>
      <c r="I1275" s="27"/>
    </row>
    <row r="1276" spans="1:9" x14ac:dyDescent="0.2">
      <c r="A1276" s="29"/>
      <c r="B1276" s="25"/>
      <c r="C1276" s="26"/>
      <c r="D1276" s="26"/>
      <c r="E1276" s="25"/>
      <c r="F1276" s="27"/>
      <c r="G1276" s="27"/>
      <c r="H1276" s="27"/>
      <c r="I1276" s="27"/>
    </row>
    <row r="1277" spans="1:9" x14ac:dyDescent="0.2">
      <c r="A1277" s="29"/>
      <c r="B1277" s="25"/>
      <c r="C1277" s="26"/>
      <c r="D1277" s="26"/>
      <c r="E1277" s="25"/>
      <c r="F1277" s="27"/>
      <c r="G1277" s="27"/>
      <c r="H1277" s="27"/>
      <c r="I1277" s="27"/>
    </row>
    <row r="1278" spans="1:9" x14ac:dyDescent="0.2">
      <c r="A1278" s="29"/>
      <c r="B1278" s="25"/>
      <c r="C1278" s="26"/>
      <c r="D1278" s="26"/>
      <c r="E1278" s="25"/>
      <c r="F1278" s="27"/>
      <c r="G1278" s="27"/>
      <c r="H1278" s="27"/>
      <c r="I1278" s="27"/>
    </row>
    <row r="1279" spans="1:9" x14ac:dyDescent="0.2">
      <c r="A1279" s="29"/>
      <c r="B1279" s="25"/>
      <c r="C1279" s="26"/>
      <c r="D1279" s="26"/>
      <c r="E1279" s="25"/>
      <c r="F1279" s="27"/>
      <c r="G1279" s="27"/>
      <c r="H1279" s="27"/>
      <c r="I1279" s="27"/>
    </row>
    <row r="1280" spans="1:9" x14ac:dyDescent="0.2">
      <c r="A1280" s="29"/>
      <c r="B1280" s="25"/>
      <c r="C1280" s="26"/>
      <c r="D1280" s="26"/>
      <c r="E1280" s="25"/>
      <c r="F1280" s="27"/>
      <c r="G1280" s="27"/>
      <c r="H1280" s="27"/>
      <c r="I1280" s="27"/>
    </row>
    <row r="1281" spans="1:9" x14ac:dyDescent="0.2">
      <c r="A1281" s="29"/>
      <c r="B1281" s="25"/>
      <c r="C1281" s="26"/>
      <c r="D1281" s="26"/>
      <c r="E1281" s="25"/>
      <c r="F1281" s="27"/>
      <c r="G1281" s="27"/>
      <c r="H1281" s="27"/>
      <c r="I1281" s="27"/>
    </row>
    <row r="1282" spans="1:9" x14ac:dyDescent="0.2">
      <c r="A1282" s="29"/>
      <c r="B1282" s="25"/>
      <c r="C1282" s="26"/>
      <c r="D1282" s="26"/>
      <c r="E1282" s="25"/>
      <c r="F1282" s="27"/>
      <c r="G1282" s="27"/>
      <c r="H1282" s="27"/>
      <c r="I1282" s="27"/>
    </row>
    <row r="1283" spans="1:9" x14ac:dyDescent="0.2">
      <c r="A1283" s="29"/>
      <c r="B1283" s="25"/>
      <c r="C1283" s="26"/>
      <c r="D1283" s="26"/>
      <c r="E1283" s="25"/>
      <c r="F1283" s="27"/>
      <c r="G1283" s="27"/>
      <c r="H1283" s="27"/>
      <c r="I1283" s="27"/>
    </row>
    <row r="1284" spans="1:9" x14ac:dyDescent="0.2">
      <c r="A1284" s="29"/>
      <c r="B1284" s="25"/>
      <c r="C1284" s="26"/>
      <c r="D1284" s="26"/>
      <c r="E1284" s="25"/>
      <c r="F1284" s="27"/>
      <c r="G1284" s="27"/>
      <c r="H1284" s="27"/>
      <c r="I1284" s="27"/>
    </row>
    <row r="1285" spans="1:9" x14ac:dyDescent="0.2">
      <c r="A1285" s="29"/>
      <c r="B1285" s="25"/>
      <c r="C1285" s="26"/>
      <c r="D1285" s="26"/>
      <c r="E1285" s="25"/>
      <c r="F1285" s="27"/>
      <c r="G1285" s="27"/>
      <c r="H1285" s="27"/>
      <c r="I1285" s="27"/>
    </row>
    <row r="1286" spans="1:9" x14ac:dyDescent="0.2">
      <c r="A1286" s="29"/>
      <c r="B1286" s="25"/>
      <c r="C1286" s="26"/>
      <c r="D1286" s="26"/>
      <c r="E1286" s="25"/>
      <c r="F1286" s="27"/>
      <c r="G1286" s="27"/>
      <c r="H1286" s="27"/>
      <c r="I1286" s="27"/>
    </row>
    <row r="1287" spans="1:9" x14ac:dyDescent="0.2">
      <c r="A1287" s="29"/>
      <c r="B1287" s="25"/>
      <c r="C1287" s="26"/>
      <c r="D1287" s="26"/>
      <c r="E1287" s="25"/>
      <c r="F1287" s="27"/>
      <c r="G1287" s="27"/>
      <c r="H1287" s="27"/>
      <c r="I1287" s="27"/>
    </row>
    <row r="1288" spans="1:9" x14ac:dyDescent="0.2">
      <c r="A1288" s="29"/>
      <c r="B1288" s="25"/>
      <c r="C1288" s="26"/>
      <c r="D1288" s="26"/>
      <c r="E1288" s="25"/>
      <c r="F1288" s="27"/>
      <c r="G1288" s="27"/>
      <c r="H1288" s="27"/>
      <c r="I1288" s="27"/>
    </row>
    <row r="1289" spans="1:9" x14ac:dyDescent="0.2">
      <c r="A1289" s="29"/>
      <c r="B1289" s="25"/>
      <c r="C1289" s="26"/>
      <c r="D1289" s="26"/>
      <c r="E1289" s="25"/>
      <c r="F1289" s="27"/>
      <c r="G1289" s="27"/>
      <c r="H1289" s="27"/>
      <c r="I1289" s="27"/>
    </row>
    <row r="1290" spans="1:9" x14ac:dyDescent="0.2">
      <c r="A1290" s="29"/>
      <c r="B1290" s="25"/>
      <c r="C1290" s="26"/>
      <c r="D1290" s="26"/>
      <c r="E1290" s="25"/>
      <c r="F1290" s="27"/>
      <c r="G1290" s="27"/>
      <c r="H1290" s="27"/>
      <c r="I1290" s="27"/>
    </row>
    <row r="1291" spans="1:9" x14ac:dyDescent="0.2">
      <c r="A1291" s="29"/>
      <c r="B1291" s="25"/>
      <c r="C1291" s="26"/>
      <c r="D1291" s="26"/>
      <c r="E1291" s="25"/>
      <c r="F1291" s="27"/>
      <c r="G1291" s="27"/>
      <c r="H1291" s="27"/>
      <c r="I1291" s="27"/>
    </row>
    <row r="1292" spans="1:9" x14ac:dyDescent="0.2">
      <c r="A1292" s="29"/>
      <c r="B1292" s="25"/>
      <c r="C1292" s="26"/>
      <c r="D1292" s="26"/>
      <c r="E1292" s="25"/>
      <c r="F1292" s="27"/>
      <c r="G1292" s="27"/>
      <c r="H1292" s="27"/>
      <c r="I1292" s="27"/>
    </row>
    <row r="1293" spans="1:9" x14ac:dyDescent="0.2">
      <c r="A1293" s="29"/>
      <c r="B1293" s="25"/>
      <c r="C1293" s="26"/>
      <c r="D1293" s="26"/>
      <c r="E1293" s="25"/>
      <c r="F1293" s="27"/>
      <c r="G1293" s="27"/>
      <c r="H1293" s="27"/>
      <c r="I1293" s="27"/>
    </row>
    <row r="1294" spans="1:9" x14ac:dyDescent="0.2">
      <c r="A1294" s="29"/>
      <c r="B1294" s="25"/>
      <c r="C1294" s="26"/>
      <c r="D1294" s="26"/>
      <c r="E1294" s="25"/>
      <c r="F1294" s="27"/>
      <c r="G1294" s="27"/>
      <c r="H1294" s="27"/>
      <c r="I1294" s="27"/>
    </row>
    <row r="1295" spans="1:9" x14ac:dyDescent="0.2">
      <c r="A1295" s="29"/>
      <c r="B1295" s="25"/>
      <c r="C1295" s="26"/>
      <c r="D1295" s="26"/>
      <c r="E1295" s="25"/>
      <c r="F1295" s="27"/>
      <c r="G1295" s="27"/>
      <c r="H1295" s="27"/>
      <c r="I1295" s="27"/>
    </row>
    <row r="1296" spans="1:9" x14ac:dyDescent="0.2">
      <c r="A1296" s="29"/>
      <c r="B1296" s="25"/>
      <c r="C1296" s="26"/>
      <c r="D1296" s="26"/>
      <c r="E1296" s="25"/>
      <c r="F1296" s="27"/>
      <c r="G1296" s="27"/>
      <c r="H1296" s="27"/>
      <c r="I1296" s="27"/>
    </row>
    <row r="1297" spans="1:9" x14ac:dyDescent="0.2">
      <c r="A1297" s="29"/>
      <c r="B1297" s="25"/>
      <c r="C1297" s="26"/>
      <c r="D1297" s="26"/>
      <c r="E1297" s="25"/>
      <c r="F1297" s="27"/>
      <c r="G1297" s="27"/>
      <c r="H1297" s="27"/>
      <c r="I1297" s="27"/>
    </row>
    <row r="1298" spans="1:9" x14ac:dyDescent="0.2">
      <c r="A1298" s="29"/>
      <c r="B1298" s="25"/>
      <c r="C1298" s="26"/>
      <c r="D1298" s="26"/>
      <c r="E1298" s="25"/>
      <c r="F1298" s="27"/>
      <c r="G1298" s="27"/>
      <c r="H1298" s="27"/>
      <c r="I1298" s="27"/>
    </row>
    <row r="1299" spans="1:9" x14ac:dyDescent="0.2">
      <c r="A1299" s="29"/>
      <c r="B1299" s="25"/>
      <c r="C1299" s="26"/>
      <c r="D1299" s="26"/>
      <c r="E1299" s="25"/>
      <c r="F1299" s="27"/>
      <c r="G1299" s="27"/>
      <c r="H1299" s="27"/>
      <c r="I1299" s="27"/>
    </row>
    <row r="1300" spans="1:9" x14ac:dyDescent="0.2">
      <c r="A1300" s="29"/>
      <c r="B1300" s="25"/>
      <c r="C1300" s="26"/>
      <c r="D1300" s="26"/>
      <c r="E1300" s="25"/>
      <c r="F1300" s="27"/>
      <c r="G1300" s="27"/>
      <c r="H1300" s="27"/>
      <c r="I1300" s="27"/>
    </row>
    <row r="1301" spans="1:9" x14ac:dyDescent="0.2">
      <c r="A1301" s="29"/>
      <c r="B1301" s="25"/>
      <c r="C1301" s="26"/>
      <c r="D1301" s="26"/>
      <c r="E1301" s="25"/>
      <c r="F1301" s="27"/>
      <c r="G1301" s="27"/>
      <c r="H1301" s="27"/>
      <c r="I1301" s="27"/>
    </row>
    <row r="1302" spans="1:9" x14ac:dyDescent="0.2">
      <c r="A1302" s="29"/>
      <c r="B1302" s="25"/>
      <c r="C1302" s="26"/>
      <c r="D1302" s="26"/>
      <c r="E1302" s="25"/>
      <c r="F1302" s="27"/>
      <c r="G1302" s="27"/>
      <c r="H1302" s="27"/>
      <c r="I1302" s="27"/>
    </row>
    <row r="1303" spans="1:9" x14ac:dyDescent="0.2">
      <c r="A1303" s="29"/>
      <c r="B1303" s="25"/>
      <c r="C1303" s="26"/>
      <c r="D1303" s="26"/>
      <c r="E1303" s="25"/>
      <c r="F1303" s="27"/>
      <c r="G1303" s="27"/>
      <c r="H1303" s="27"/>
      <c r="I1303" s="27"/>
    </row>
    <row r="1304" spans="1:9" x14ac:dyDescent="0.2">
      <c r="A1304" s="29"/>
      <c r="B1304" s="25"/>
      <c r="C1304" s="26"/>
      <c r="D1304" s="26"/>
      <c r="E1304" s="25"/>
      <c r="F1304" s="27"/>
      <c r="G1304" s="27"/>
      <c r="H1304" s="27"/>
      <c r="I1304" s="27"/>
    </row>
    <row r="1305" spans="1:9" x14ac:dyDescent="0.2">
      <c r="A1305" s="29"/>
      <c r="B1305" s="25"/>
      <c r="C1305" s="26"/>
      <c r="D1305" s="26"/>
      <c r="E1305" s="25"/>
      <c r="F1305" s="27"/>
      <c r="G1305" s="27"/>
      <c r="H1305" s="27"/>
      <c r="I1305" s="27"/>
    </row>
    <row r="1306" spans="1:9" x14ac:dyDescent="0.2">
      <c r="A1306" s="29"/>
      <c r="B1306" s="25"/>
      <c r="C1306" s="26"/>
      <c r="D1306" s="26"/>
      <c r="E1306" s="25"/>
      <c r="F1306" s="27"/>
      <c r="G1306" s="27"/>
      <c r="H1306" s="27"/>
      <c r="I1306" s="27"/>
    </row>
    <row r="1307" spans="1:9" x14ac:dyDescent="0.2">
      <c r="A1307" s="29"/>
      <c r="B1307" s="25"/>
      <c r="C1307" s="26"/>
      <c r="D1307" s="26"/>
      <c r="E1307" s="25"/>
      <c r="F1307" s="27"/>
      <c r="G1307" s="27"/>
      <c r="H1307" s="27"/>
      <c r="I1307" s="27"/>
    </row>
    <row r="1308" spans="1:9" x14ac:dyDescent="0.2">
      <c r="A1308" s="29"/>
      <c r="B1308" s="25"/>
      <c r="C1308" s="26"/>
      <c r="D1308" s="26"/>
      <c r="E1308" s="25"/>
      <c r="F1308" s="27"/>
      <c r="G1308" s="27"/>
      <c r="H1308" s="27"/>
      <c r="I1308" s="27"/>
    </row>
    <row r="1309" spans="1:9" x14ac:dyDescent="0.2">
      <c r="A1309" s="29"/>
      <c r="B1309" s="25"/>
      <c r="C1309" s="26"/>
      <c r="D1309" s="26"/>
      <c r="E1309" s="25"/>
      <c r="F1309" s="27"/>
      <c r="G1309" s="27"/>
      <c r="H1309" s="27"/>
      <c r="I1309" s="27"/>
    </row>
    <row r="1310" spans="1:9" x14ac:dyDescent="0.2">
      <c r="A1310" s="29"/>
      <c r="B1310" s="25"/>
      <c r="C1310" s="26"/>
      <c r="D1310" s="26"/>
      <c r="E1310" s="25"/>
      <c r="F1310" s="27"/>
      <c r="G1310" s="27"/>
      <c r="H1310" s="27"/>
      <c r="I1310" s="27"/>
    </row>
    <row r="1311" spans="1:9" x14ac:dyDescent="0.2">
      <c r="A1311" s="29"/>
      <c r="B1311" s="25"/>
      <c r="C1311" s="26"/>
      <c r="D1311" s="26"/>
      <c r="E1311" s="25"/>
      <c r="F1311" s="27"/>
      <c r="G1311" s="27"/>
      <c r="H1311" s="27"/>
      <c r="I1311" s="27"/>
    </row>
    <row r="1312" spans="1:9" x14ac:dyDescent="0.2">
      <c r="A1312" s="29"/>
      <c r="B1312" s="25"/>
      <c r="C1312" s="26"/>
      <c r="D1312" s="26"/>
      <c r="E1312" s="25"/>
      <c r="F1312" s="27"/>
      <c r="G1312" s="27"/>
      <c r="H1312" s="27"/>
      <c r="I1312" s="27"/>
    </row>
    <row r="1313" spans="1:9" x14ac:dyDescent="0.2">
      <c r="A1313" s="29"/>
      <c r="B1313" s="25"/>
      <c r="C1313" s="26"/>
      <c r="D1313" s="26"/>
      <c r="E1313" s="25"/>
      <c r="F1313" s="27"/>
      <c r="G1313" s="27"/>
      <c r="H1313" s="27"/>
      <c r="I1313" s="27"/>
    </row>
    <row r="1314" spans="1:9" x14ac:dyDescent="0.2">
      <c r="A1314" s="29"/>
      <c r="B1314" s="25"/>
      <c r="C1314" s="26"/>
      <c r="D1314" s="26"/>
      <c r="E1314" s="25"/>
      <c r="F1314" s="27"/>
      <c r="G1314" s="27"/>
      <c r="H1314" s="27"/>
      <c r="I1314" s="27"/>
    </row>
    <row r="1315" spans="1:9" x14ac:dyDescent="0.2">
      <c r="A1315" s="29"/>
      <c r="B1315" s="25"/>
      <c r="C1315" s="26"/>
      <c r="D1315" s="26"/>
      <c r="E1315" s="25"/>
      <c r="F1315" s="27"/>
      <c r="G1315" s="27"/>
      <c r="H1315" s="27"/>
      <c r="I1315" s="27"/>
    </row>
    <row r="1316" spans="1:9" x14ac:dyDescent="0.2">
      <c r="A1316" s="29"/>
      <c r="B1316" s="25"/>
      <c r="C1316" s="26"/>
      <c r="D1316" s="26"/>
      <c r="E1316" s="25"/>
      <c r="F1316" s="27"/>
      <c r="G1316" s="27"/>
      <c r="H1316" s="27"/>
      <c r="I1316" s="27"/>
    </row>
    <row r="1317" spans="1:9" x14ac:dyDescent="0.2">
      <c r="A1317" s="29"/>
      <c r="B1317" s="25"/>
      <c r="C1317" s="26"/>
      <c r="D1317" s="26"/>
      <c r="E1317" s="25"/>
      <c r="F1317" s="27"/>
      <c r="G1317" s="27"/>
      <c r="H1317" s="27"/>
      <c r="I1317" s="27"/>
    </row>
    <row r="1318" spans="1:9" x14ac:dyDescent="0.2">
      <c r="A1318" s="29"/>
      <c r="B1318" s="25"/>
      <c r="C1318" s="26"/>
      <c r="D1318" s="26"/>
      <c r="E1318" s="25"/>
      <c r="F1318" s="27"/>
      <c r="G1318" s="27"/>
      <c r="H1318" s="27"/>
      <c r="I1318" s="27"/>
    </row>
    <row r="1319" spans="1:9" x14ac:dyDescent="0.2">
      <c r="A1319" s="29"/>
      <c r="B1319" s="25"/>
      <c r="C1319" s="26"/>
      <c r="D1319" s="26"/>
      <c r="E1319" s="25"/>
      <c r="F1319" s="27"/>
      <c r="G1319" s="27"/>
      <c r="H1319" s="27"/>
      <c r="I1319" s="27"/>
    </row>
    <row r="1320" spans="1:9" x14ac:dyDescent="0.2">
      <c r="A1320" s="29"/>
      <c r="B1320" s="25"/>
      <c r="C1320" s="26"/>
      <c r="D1320" s="26"/>
      <c r="E1320" s="25"/>
      <c r="F1320" s="27"/>
      <c r="G1320" s="27"/>
      <c r="H1320" s="27"/>
      <c r="I1320" s="27"/>
    </row>
    <row r="1321" spans="1:9" x14ac:dyDescent="0.2">
      <c r="A1321" s="29"/>
      <c r="B1321" s="25"/>
      <c r="C1321" s="26"/>
      <c r="D1321" s="26"/>
      <c r="E1321" s="25"/>
      <c r="F1321" s="27"/>
      <c r="G1321" s="27"/>
      <c r="H1321" s="27"/>
      <c r="I1321" s="27"/>
    </row>
    <row r="1322" spans="1:9" x14ac:dyDescent="0.2">
      <c r="A1322" s="29"/>
      <c r="B1322" s="25"/>
      <c r="C1322" s="26"/>
      <c r="D1322" s="26"/>
      <c r="E1322" s="25"/>
      <c r="F1322" s="27"/>
      <c r="G1322" s="27"/>
      <c r="H1322" s="27"/>
      <c r="I1322" s="27"/>
    </row>
    <row r="1323" spans="1:9" x14ac:dyDescent="0.2">
      <c r="A1323" s="29"/>
      <c r="B1323" s="25"/>
      <c r="C1323" s="26"/>
      <c r="D1323" s="26"/>
      <c r="E1323" s="25"/>
      <c r="F1323" s="27"/>
      <c r="G1323" s="27"/>
      <c r="H1323" s="27"/>
      <c r="I1323" s="27"/>
    </row>
    <row r="1324" spans="1:9" x14ac:dyDescent="0.2">
      <c r="A1324" s="29"/>
      <c r="B1324" s="25"/>
      <c r="C1324" s="26"/>
      <c r="D1324" s="26"/>
      <c r="E1324" s="25"/>
      <c r="F1324" s="27"/>
      <c r="G1324" s="27"/>
      <c r="H1324" s="27"/>
      <c r="I1324" s="27"/>
    </row>
    <row r="1325" spans="1:9" x14ac:dyDescent="0.2">
      <c r="A1325" s="29"/>
      <c r="B1325" s="25"/>
      <c r="C1325" s="26"/>
      <c r="D1325" s="26"/>
      <c r="E1325" s="25"/>
      <c r="F1325" s="27"/>
      <c r="G1325" s="27"/>
      <c r="H1325" s="27"/>
      <c r="I1325" s="27"/>
    </row>
    <row r="1326" spans="1:9" x14ac:dyDescent="0.2">
      <c r="A1326" s="29"/>
      <c r="B1326" s="25"/>
      <c r="C1326" s="26"/>
      <c r="D1326" s="26"/>
      <c r="E1326" s="25"/>
      <c r="F1326" s="27"/>
      <c r="G1326" s="27"/>
      <c r="H1326" s="27"/>
      <c r="I1326" s="27"/>
    </row>
    <row r="1327" spans="1:9" x14ac:dyDescent="0.2">
      <c r="A1327" s="29"/>
      <c r="B1327" s="25"/>
      <c r="C1327" s="26"/>
      <c r="D1327" s="26"/>
      <c r="E1327" s="25"/>
      <c r="F1327" s="27"/>
      <c r="G1327" s="27"/>
      <c r="H1327" s="27"/>
      <c r="I1327" s="27"/>
    </row>
    <row r="1328" spans="1:9" x14ac:dyDescent="0.2">
      <c r="A1328" s="29"/>
      <c r="B1328" s="25"/>
      <c r="C1328" s="26"/>
      <c r="D1328" s="26"/>
      <c r="E1328" s="25"/>
      <c r="F1328" s="27"/>
      <c r="G1328" s="27"/>
      <c r="H1328" s="27"/>
      <c r="I1328" s="27"/>
    </row>
    <row r="1329" spans="1:9" x14ac:dyDescent="0.2">
      <c r="A1329" s="29"/>
      <c r="B1329" s="25"/>
      <c r="C1329" s="26"/>
      <c r="D1329" s="26"/>
      <c r="E1329" s="25"/>
      <c r="F1329" s="27"/>
      <c r="G1329" s="27"/>
      <c r="H1329" s="27"/>
      <c r="I1329" s="27"/>
    </row>
    <row r="1330" spans="1:9" x14ac:dyDescent="0.2">
      <c r="A1330" s="29"/>
      <c r="B1330" s="25"/>
      <c r="C1330" s="26"/>
      <c r="D1330" s="26"/>
      <c r="E1330" s="25"/>
      <c r="F1330" s="27"/>
      <c r="G1330" s="27"/>
      <c r="H1330" s="27"/>
      <c r="I1330" s="27"/>
    </row>
    <row r="1331" spans="1:9" x14ac:dyDescent="0.2">
      <c r="A1331" s="29"/>
      <c r="B1331" s="25"/>
      <c r="C1331" s="26"/>
      <c r="D1331" s="26"/>
      <c r="E1331" s="25"/>
      <c r="F1331" s="27"/>
      <c r="G1331" s="27"/>
      <c r="H1331" s="27"/>
      <c r="I1331" s="27"/>
    </row>
    <row r="1332" spans="1:9" x14ac:dyDescent="0.2">
      <c r="A1332" s="29"/>
      <c r="B1332" s="25"/>
      <c r="C1332" s="26"/>
      <c r="D1332" s="26"/>
      <c r="E1332" s="25"/>
      <c r="F1332" s="27"/>
      <c r="G1332" s="27"/>
      <c r="H1332" s="27"/>
      <c r="I1332" s="27"/>
    </row>
    <row r="1333" spans="1:9" x14ac:dyDescent="0.2">
      <c r="A1333" s="29"/>
      <c r="B1333" s="25"/>
      <c r="C1333" s="26"/>
      <c r="D1333" s="26"/>
      <c r="E1333" s="25"/>
      <c r="F1333" s="27"/>
      <c r="G1333" s="27"/>
      <c r="H1333" s="27"/>
      <c r="I1333" s="27"/>
    </row>
    <row r="1334" spans="1:9" x14ac:dyDescent="0.2">
      <c r="A1334" s="29"/>
      <c r="B1334" s="25"/>
      <c r="C1334" s="26"/>
      <c r="D1334" s="26"/>
      <c r="E1334" s="25"/>
      <c r="F1334" s="27"/>
      <c r="G1334" s="27"/>
      <c r="H1334" s="27"/>
      <c r="I1334" s="27"/>
    </row>
    <row r="1335" spans="1:9" x14ac:dyDescent="0.2">
      <c r="A1335" s="29"/>
      <c r="B1335" s="25"/>
      <c r="C1335" s="26"/>
      <c r="D1335" s="26"/>
      <c r="E1335" s="25"/>
      <c r="F1335" s="27"/>
      <c r="G1335" s="27"/>
      <c r="H1335" s="27"/>
      <c r="I1335" s="27"/>
    </row>
    <row r="1336" spans="1:9" x14ac:dyDescent="0.2">
      <c r="A1336" s="29"/>
      <c r="B1336" s="25"/>
      <c r="C1336" s="26"/>
      <c r="D1336" s="26"/>
      <c r="E1336" s="25"/>
      <c r="F1336" s="27"/>
      <c r="G1336" s="27"/>
      <c r="H1336" s="27"/>
      <c r="I1336" s="27"/>
    </row>
    <row r="1337" spans="1:9" x14ac:dyDescent="0.2">
      <c r="A1337" s="29"/>
      <c r="B1337" s="25"/>
      <c r="C1337" s="26"/>
      <c r="D1337" s="26"/>
      <c r="E1337" s="25"/>
      <c r="F1337" s="27"/>
      <c r="G1337" s="27"/>
      <c r="H1337" s="27"/>
      <c r="I1337" s="27"/>
    </row>
    <row r="1338" spans="1:9" x14ac:dyDescent="0.2">
      <c r="A1338" s="29"/>
      <c r="B1338" s="25"/>
      <c r="C1338" s="26"/>
      <c r="D1338" s="26"/>
      <c r="E1338" s="25"/>
      <c r="F1338" s="27"/>
      <c r="G1338" s="27"/>
      <c r="H1338" s="27"/>
      <c r="I1338" s="27"/>
    </row>
    <row r="1339" spans="1:9" x14ac:dyDescent="0.2">
      <c r="A1339" s="29"/>
      <c r="B1339" s="25"/>
      <c r="C1339" s="26"/>
      <c r="D1339" s="26"/>
      <c r="E1339" s="25"/>
      <c r="F1339" s="27"/>
      <c r="G1339" s="27"/>
      <c r="H1339" s="27"/>
      <c r="I1339" s="27"/>
    </row>
    <row r="1340" spans="1:9" x14ac:dyDescent="0.2">
      <c r="A1340" s="29"/>
      <c r="B1340" s="25"/>
      <c r="C1340" s="26"/>
      <c r="D1340" s="26"/>
      <c r="E1340" s="25"/>
      <c r="F1340" s="27"/>
      <c r="G1340" s="27"/>
      <c r="H1340" s="27"/>
      <c r="I1340" s="27"/>
    </row>
    <row r="1341" spans="1:9" x14ac:dyDescent="0.2">
      <c r="A1341" s="29"/>
      <c r="B1341" s="25"/>
      <c r="C1341" s="26"/>
      <c r="D1341" s="26"/>
      <c r="E1341" s="25"/>
      <c r="F1341" s="27"/>
      <c r="G1341" s="27"/>
      <c r="H1341" s="27"/>
      <c r="I1341" s="27"/>
    </row>
    <row r="1342" spans="1:9" x14ac:dyDescent="0.2">
      <c r="A1342" s="29"/>
      <c r="B1342" s="25"/>
      <c r="C1342" s="26"/>
      <c r="D1342" s="26"/>
      <c r="E1342" s="25"/>
      <c r="F1342" s="27"/>
      <c r="G1342" s="27"/>
      <c r="H1342" s="27"/>
      <c r="I1342" s="27"/>
    </row>
    <row r="1343" spans="1:9" x14ac:dyDescent="0.2">
      <c r="A1343" s="29"/>
      <c r="B1343" s="25"/>
      <c r="C1343" s="26"/>
      <c r="D1343" s="26"/>
      <c r="E1343" s="25"/>
      <c r="F1343" s="27"/>
      <c r="G1343" s="27"/>
      <c r="H1343" s="27"/>
      <c r="I1343" s="27"/>
    </row>
    <row r="1344" spans="1:9" x14ac:dyDescent="0.2">
      <c r="A1344" s="29"/>
      <c r="B1344" s="25"/>
      <c r="C1344" s="26"/>
      <c r="D1344" s="26"/>
      <c r="E1344" s="25"/>
      <c r="F1344" s="27"/>
      <c r="G1344" s="27"/>
      <c r="H1344" s="27"/>
      <c r="I1344" s="27"/>
    </row>
    <row r="1345" spans="1:9" x14ac:dyDescent="0.2">
      <c r="A1345" s="29"/>
      <c r="B1345" s="25"/>
      <c r="C1345" s="26"/>
      <c r="D1345" s="26"/>
      <c r="E1345" s="25"/>
      <c r="F1345" s="27"/>
      <c r="G1345" s="27"/>
      <c r="H1345" s="27"/>
      <c r="I1345" s="27"/>
    </row>
    <row r="1346" spans="1:9" x14ac:dyDescent="0.2">
      <c r="A1346" s="29"/>
      <c r="B1346" s="25"/>
      <c r="C1346" s="26"/>
      <c r="D1346" s="26"/>
      <c r="E1346" s="25"/>
      <c r="F1346" s="27"/>
      <c r="G1346" s="27"/>
      <c r="H1346" s="27"/>
      <c r="I1346" s="27"/>
    </row>
    <row r="1347" spans="1:9" x14ac:dyDescent="0.2">
      <c r="A1347" s="29"/>
      <c r="B1347" s="25"/>
      <c r="C1347" s="26"/>
      <c r="D1347" s="26"/>
      <c r="E1347" s="25"/>
      <c r="F1347" s="27"/>
      <c r="G1347" s="27"/>
      <c r="H1347" s="27"/>
      <c r="I1347" s="27"/>
    </row>
    <row r="1348" spans="1:9" x14ac:dyDescent="0.2">
      <c r="A1348" s="29"/>
      <c r="B1348" s="25"/>
      <c r="C1348" s="26"/>
      <c r="D1348" s="26"/>
      <c r="E1348" s="25"/>
      <c r="F1348" s="27"/>
      <c r="G1348" s="27"/>
      <c r="H1348" s="27"/>
      <c r="I1348" s="27"/>
    </row>
    <row r="1349" spans="1:9" x14ac:dyDescent="0.2">
      <c r="A1349" s="29"/>
      <c r="B1349" s="25"/>
      <c r="C1349" s="26"/>
      <c r="D1349" s="26"/>
      <c r="E1349" s="25"/>
      <c r="F1349" s="27"/>
      <c r="G1349" s="27"/>
      <c r="H1349" s="27"/>
      <c r="I1349" s="27"/>
    </row>
    <row r="1350" spans="1:9" x14ac:dyDescent="0.2">
      <c r="A1350" s="29"/>
      <c r="B1350" s="25"/>
      <c r="C1350" s="26"/>
      <c r="D1350" s="26"/>
      <c r="E1350" s="25"/>
      <c r="F1350" s="27"/>
      <c r="G1350" s="27"/>
      <c r="H1350" s="27"/>
      <c r="I1350" s="27"/>
    </row>
    <row r="1351" spans="1:9" x14ac:dyDescent="0.2">
      <c r="A1351" s="29"/>
      <c r="B1351" s="25"/>
      <c r="C1351" s="26"/>
      <c r="D1351" s="26"/>
      <c r="E1351" s="25"/>
      <c r="F1351" s="27"/>
      <c r="G1351" s="27"/>
      <c r="H1351" s="27"/>
      <c r="I1351" s="27"/>
    </row>
    <row r="1352" spans="1:9" x14ac:dyDescent="0.2">
      <c r="A1352" s="29"/>
      <c r="B1352" s="25"/>
      <c r="C1352" s="26"/>
      <c r="D1352" s="26"/>
      <c r="E1352" s="25"/>
      <c r="F1352" s="27"/>
      <c r="G1352" s="27"/>
      <c r="H1352" s="27"/>
      <c r="I1352" s="27"/>
    </row>
    <row r="1353" spans="1:9" x14ac:dyDescent="0.2">
      <c r="A1353" s="29"/>
      <c r="B1353" s="25"/>
      <c r="C1353" s="26"/>
      <c r="D1353" s="26"/>
      <c r="E1353" s="25"/>
      <c r="F1353" s="27"/>
      <c r="G1353" s="27"/>
      <c r="H1353" s="27"/>
      <c r="I1353" s="27"/>
    </row>
    <row r="1354" spans="1:9" x14ac:dyDescent="0.2">
      <c r="A1354" s="29"/>
      <c r="B1354" s="25"/>
      <c r="C1354" s="26"/>
      <c r="D1354" s="26"/>
      <c r="E1354" s="25"/>
      <c r="F1354" s="27"/>
      <c r="G1354" s="27"/>
      <c r="H1354" s="27"/>
      <c r="I1354" s="27"/>
    </row>
    <row r="1355" spans="1:9" x14ac:dyDescent="0.2">
      <c r="A1355" s="29"/>
      <c r="B1355" s="25"/>
      <c r="C1355" s="26"/>
      <c r="D1355" s="26"/>
      <c r="E1355" s="25"/>
      <c r="F1355" s="27"/>
      <c r="G1355" s="27"/>
      <c r="H1355" s="27"/>
      <c r="I1355" s="27"/>
    </row>
    <row r="1356" spans="1:9" x14ac:dyDescent="0.2">
      <c r="A1356" s="29"/>
      <c r="B1356" s="25"/>
      <c r="C1356" s="26"/>
      <c r="D1356" s="26"/>
      <c r="E1356" s="25"/>
      <c r="F1356" s="27"/>
      <c r="G1356" s="27"/>
      <c r="H1356" s="27"/>
      <c r="I1356" s="27"/>
    </row>
    <row r="1357" spans="1:9" x14ac:dyDescent="0.2">
      <c r="A1357" s="29"/>
      <c r="B1357" s="25"/>
      <c r="C1357" s="26"/>
      <c r="D1357" s="26"/>
      <c r="E1357" s="25"/>
      <c r="F1357" s="27"/>
      <c r="G1357" s="27"/>
      <c r="H1357" s="27"/>
      <c r="I1357" s="27"/>
    </row>
    <row r="1358" spans="1:9" x14ac:dyDescent="0.2">
      <c r="A1358" s="29"/>
      <c r="B1358" s="25"/>
      <c r="C1358" s="26"/>
      <c r="D1358" s="26"/>
      <c r="E1358" s="25"/>
      <c r="F1358" s="27"/>
      <c r="G1358" s="27"/>
      <c r="H1358" s="27"/>
      <c r="I1358" s="27"/>
    </row>
    <row r="1359" spans="1:9" x14ac:dyDescent="0.2">
      <c r="A1359" s="29"/>
      <c r="B1359" s="25"/>
      <c r="C1359" s="26"/>
      <c r="D1359" s="26"/>
      <c r="E1359" s="25"/>
      <c r="F1359" s="27"/>
      <c r="G1359" s="27"/>
      <c r="H1359" s="27"/>
      <c r="I1359" s="27"/>
    </row>
    <row r="1360" spans="1:9" x14ac:dyDescent="0.2">
      <c r="A1360" s="29"/>
      <c r="B1360" s="25"/>
      <c r="C1360" s="26"/>
      <c r="D1360" s="26"/>
      <c r="E1360" s="25"/>
      <c r="F1360" s="27"/>
      <c r="G1360" s="27"/>
      <c r="H1360" s="27"/>
      <c r="I1360" s="27"/>
    </row>
    <row r="1361" spans="1:9" x14ac:dyDescent="0.2">
      <c r="A1361" s="29"/>
      <c r="B1361" s="25"/>
      <c r="C1361" s="26"/>
      <c r="D1361" s="26"/>
      <c r="E1361" s="25"/>
      <c r="F1361" s="27"/>
      <c r="G1361" s="27"/>
      <c r="H1361" s="27"/>
      <c r="I1361" s="27"/>
    </row>
    <row r="1362" spans="1:9" x14ac:dyDescent="0.2">
      <c r="A1362" s="29"/>
      <c r="B1362" s="25"/>
      <c r="C1362" s="26"/>
      <c r="D1362" s="26"/>
      <c r="E1362" s="25"/>
      <c r="F1362" s="27"/>
      <c r="G1362" s="27"/>
      <c r="H1362" s="27"/>
      <c r="I1362" s="27"/>
    </row>
    <row r="1363" spans="1:9" x14ac:dyDescent="0.2">
      <c r="A1363" s="29"/>
      <c r="B1363" s="25"/>
      <c r="C1363" s="26"/>
      <c r="D1363" s="26"/>
      <c r="E1363" s="25"/>
      <c r="F1363" s="27"/>
      <c r="G1363" s="27"/>
      <c r="H1363" s="27"/>
      <c r="I1363" s="27"/>
    </row>
    <row r="1364" spans="1:9" x14ac:dyDescent="0.2">
      <c r="A1364" s="29"/>
      <c r="B1364" s="25"/>
      <c r="C1364" s="26"/>
      <c r="D1364" s="26"/>
      <c r="E1364" s="25"/>
      <c r="F1364" s="27"/>
      <c r="G1364" s="27"/>
      <c r="H1364" s="27"/>
      <c r="I1364" s="27"/>
    </row>
    <row r="1365" spans="1:9" x14ac:dyDescent="0.2">
      <c r="A1365" s="29"/>
      <c r="B1365" s="25"/>
      <c r="C1365" s="26"/>
      <c r="D1365" s="26"/>
      <c r="E1365" s="25"/>
      <c r="F1365" s="27"/>
      <c r="G1365" s="27"/>
      <c r="H1365" s="27"/>
      <c r="I1365" s="27"/>
    </row>
    <row r="1366" spans="1:9" x14ac:dyDescent="0.2">
      <c r="A1366" s="29"/>
      <c r="B1366" s="25"/>
      <c r="C1366" s="26"/>
      <c r="D1366" s="26"/>
      <c r="E1366" s="25"/>
      <c r="F1366" s="27"/>
      <c r="G1366" s="27"/>
      <c r="H1366" s="27"/>
      <c r="I1366" s="27"/>
    </row>
    <row r="1367" spans="1:9" x14ac:dyDescent="0.2">
      <c r="A1367" s="29"/>
      <c r="B1367" s="25"/>
      <c r="C1367" s="26"/>
      <c r="D1367" s="26"/>
      <c r="E1367" s="25"/>
      <c r="F1367" s="27"/>
      <c r="G1367" s="27"/>
      <c r="H1367" s="27"/>
      <c r="I1367" s="27"/>
    </row>
    <row r="1368" spans="1:9" x14ac:dyDescent="0.2">
      <c r="A1368" s="29"/>
      <c r="B1368" s="25"/>
      <c r="C1368" s="26"/>
      <c r="D1368" s="26"/>
      <c r="E1368" s="25"/>
      <c r="F1368" s="27"/>
      <c r="G1368" s="27"/>
      <c r="H1368" s="27"/>
      <c r="I1368" s="27"/>
    </row>
    <row r="1369" spans="1:9" x14ac:dyDescent="0.2">
      <c r="A1369" s="29"/>
      <c r="B1369" s="25"/>
      <c r="C1369" s="26"/>
      <c r="D1369" s="26"/>
      <c r="E1369" s="25"/>
      <c r="F1369" s="27"/>
      <c r="G1369" s="27"/>
      <c r="H1369" s="27"/>
      <c r="I1369" s="27"/>
    </row>
    <row r="1370" spans="1:9" x14ac:dyDescent="0.2">
      <c r="A1370" s="29"/>
      <c r="B1370" s="25"/>
      <c r="C1370" s="26"/>
      <c r="D1370" s="26"/>
      <c r="E1370" s="25"/>
      <c r="F1370" s="27"/>
      <c r="G1370" s="27"/>
      <c r="H1370" s="27"/>
      <c r="I1370" s="27"/>
    </row>
    <row r="1371" spans="1:9" x14ac:dyDescent="0.2">
      <c r="A1371" s="29"/>
      <c r="B1371" s="25"/>
      <c r="C1371" s="26"/>
      <c r="D1371" s="26"/>
      <c r="E1371" s="25"/>
      <c r="F1371" s="27"/>
      <c r="G1371" s="27"/>
      <c r="H1371" s="27"/>
      <c r="I1371" s="27"/>
    </row>
    <row r="1372" spans="1:9" x14ac:dyDescent="0.2">
      <c r="A1372" s="29"/>
      <c r="B1372" s="25"/>
      <c r="C1372" s="26"/>
      <c r="D1372" s="26"/>
      <c r="E1372" s="25"/>
      <c r="F1372" s="27"/>
      <c r="G1372" s="27"/>
      <c r="H1372" s="27"/>
      <c r="I1372" s="27"/>
    </row>
    <row r="1373" spans="1:9" x14ac:dyDescent="0.2">
      <c r="A1373" s="29"/>
      <c r="B1373" s="25"/>
      <c r="C1373" s="26"/>
      <c r="D1373" s="26"/>
      <c r="E1373" s="25"/>
      <c r="F1373" s="27"/>
      <c r="G1373" s="27"/>
      <c r="H1373" s="27"/>
      <c r="I1373" s="27"/>
    </row>
    <row r="1374" spans="1:9" x14ac:dyDescent="0.2">
      <c r="A1374" s="29"/>
      <c r="B1374" s="25"/>
      <c r="C1374" s="26"/>
      <c r="D1374" s="26"/>
      <c r="E1374" s="25"/>
      <c r="F1374" s="27"/>
      <c r="G1374" s="27"/>
      <c r="H1374" s="27"/>
      <c r="I1374" s="27"/>
    </row>
    <row r="1375" spans="1:9" x14ac:dyDescent="0.2">
      <c r="A1375" s="29"/>
      <c r="B1375" s="25"/>
      <c r="C1375" s="26"/>
      <c r="D1375" s="26"/>
      <c r="E1375" s="25"/>
      <c r="F1375" s="27"/>
      <c r="G1375" s="27"/>
      <c r="H1375" s="27"/>
      <c r="I1375" s="27"/>
    </row>
    <row r="1376" spans="1:9" x14ac:dyDescent="0.2">
      <c r="A1376" s="29"/>
      <c r="B1376" s="25"/>
      <c r="C1376" s="26"/>
      <c r="D1376" s="26"/>
      <c r="E1376" s="25"/>
      <c r="F1376" s="27"/>
      <c r="G1376" s="27"/>
      <c r="H1376" s="27"/>
      <c r="I1376" s="27"/>
    </row>
    <row r="1377" spans="1:9" x14ac:dyDescent="0.2">
      <c r="A1377" s="29"/>
      <c r="B1377" s="25"/>
      <c r="C1377" s="26"/>
      <c r="D1377" s="26"/>
      <c r="E1377" s="25"/>
      <c r="F1377" s="27"/>
      <c r="G1377" s="27"/>
      <c r="H1377" s="27"/>
      <c r="I1377" s="27"/>
    </row>
    <row r="1378" spans="1:9" x14ac:dyDescent="0.2">
      <c r="A1378" s="29"/>
      <c r="B1378" s="25"/>
      <c r="C1378" s="26"/>
      <c r="D1378" s="26"/>
      <c r="E1378" s="25"/>
      <c r="F1378" s="27"/>
      <c r="G1378" s="27"/>
      <c r="H1378" s="27"/>
      <c r="I1378" s="27"/>
    </row>
    <row r="1379" spans="1:9" x14ac:dyDescent="0.2">
      <c r="A1379" s="29"/>
      <c r="B1379" s="25"/>
      <c r="C1379" s="26"/>
      <c r="D1379" s="26"/>
      <c r="E1379" s="25"/>
      <c r="F1379" s="27"/>
      <c r="G1379" s="27"/>
      <c r="H1379" s="27"/>
      <c r="I1379" s="27"/>
    </row>
    <row r="1380" spans="1:9" x14ac:dyDescent="0.2">
      <c r="A1380" s="29"/>
      <c r="B1380" s="25"/>
      <c r="C1380" s="26"/>
      <c r="D1380" s="26"/>
      <c r="E1380" s="25"/>
      <c r="F1380" s="27"/>
      <c r="G1380" s="27"/>
      <c r="H1380" s="27"/>
      <c r="I1380" s="27"/>
    </row>
    <row r="1381" spans="1:9" x14ac:dyDescent="0.2">
      <c r="A1381" s="29"/>
      <c r="B1381" s="25"/>
      <c r="C1381" s="26"/>
      <c r="D1381" s="26"/>
      <c r="E1381" s="25"/>
      <c r="F1381" s="27"/>
      <c r="G1381" s="27"/>
      <c r="H1381" s="27"/>
      <c r="I1381" s="27"/>
    </row>
    <row r="1382" spans="1:9" x14ac:dyDescent="0.2">
      <c r="A1382" s="29"/>
      <c r="B1382" s="25"/>
      <c r="C1382" s="26"/>
      <c r="D1382" s="26"/>
      <c r="E1382" s="25"/>
      <c r="F1382" s="27"/>
      <c r="G1382" s="27"/>
      <c r="H1382" s="27"/>
      <c r="I1382" s="27"/>
    </row>
    <row r="1383" spans="1:9" x14ac:dyDescent="0.2">
      <c r="A1383" s="29"/>
      <c r="B1383" s="25"/>
      <c r="C1383" s="26"/>
      <c r="D1383" s="26"/>
      <c r="E1383" s="25"/>
      <c r="F1383" s="27"/>
      <c r="G1383" s="27"/>
      <c r="H1383" s="27"/>
      <c r="I1383" s="27"/>
    </row>
    <row r="1384" spans="1:9" x14ac:dyDescent="0.2">
      <c r="A1384" s="29"/>
      <c r="B1384" s="25"/>
      <c r="C1384" s="26"/>
      <c r="D1384" s="26"/>
      <c r="E1384" s="25"/>
      <c r="F1384" s="27"/>
      <c r="G1384" s="27"/>
      <c r="H1384" s="27"/>
      <c r="I1384" s="27"/>
    </row>
    <row r="1385" spans="1:9" x14ac:dyDescent="0.2">
      <c r="A1385" s="29"/>
      <c r="B1385" s="25"/>
      <c r="C1385" s="26"/>
      <c r="D1385" s="26"/>
      <c r="E1385" s="25"/>
      <c r="F1385" s="27"/>
      <c r="G1385" s="27"/>
      <c r="H1385" s="27"/>
      <c r="I1385" s="27"/>
    </row>
    <row r="1386" spans="1:9" x14ac:dyDescent="0.2">
      <c r="A1386" s="29"/>
      <c r="B1386" s="25"/>
      <c r="C1386" s="26"/>
      <c r="D1386" s="26"/>
      <c r="E1386" s="25"/>
      <c r="F1386" s="27"/>
      <c r="G1386" s="27"/>
      <c r="H1386" s="27"/>
      <c r="I1386" s="27"/>
    </row>
    <row r="1387" spans="1:9" x14ac:dyDescent="0.2">
      <c r="A1387" s="29"/>
      <c r="B1387" s="25"/>
      <c r="C1387" s="26"/>
      <c r="D1387" s="26"/>
      <c r="E1387" s="25"/>
      <c r="F1387" s="27"/>
      <c r="G1387" s="27"/>
      <c r="H1387" s="27"/>
      <c r="I1387" s="27"/>
    </row>
    <row r="1388" spans="1:9" x14ac:dyDescent="0.2">
      <c r="A1388" s="29"/>
      <c r="B1388" s="25"/>
      <c r="C1388" s="26"/>
      <c r="D1388" s="26"/>
      <c r="E1388" s="25"/>
      <c r="F1388" s="27"/>
      <c r="G1388" s="27"/>
      <c r="H1388" s="27"/>
      <c r="I1388" s="27"/>
    </row>
    <row r="1389" spans="1:9" x14ac:dyDescent="0.2">
      <c r="A1389" s="29"/>
      <c r="B1389" s="25"/>
      <c r="C1389" s="26"/>
      <c r="D1389" s="26"/>
      <c r="E1389" s="25"/>
      <c r="F1389" s="27"/>
      <c r="G1389" s="27"/>
      <c r="H1389" s="27"/>
      <c r="I1389" s="27"/>
    </row>
    <row r="1390" spans="1:9" x14ac:dyDescent="0.2">
      <c r="A1390" s="29"/>
      <c r="B1390" s="25"/>
      <c r="C1390" s="26"/>
      <c r="D1390" s="26"/>
      <c r="E1390" s="25"/>
      <c r="F1390" s="27"/>
      <c r="G1390" s="27"/>
      <c r="H1390" s="27"/>
      <c r="I1390" s="27"/>
    </row>
    <row r="1391" spans="1:9" x14ac:dyDescent="0.2">
      <c r="A1391" s="29"/>
      <c r="B1391" s="25"/>
      <c r="C1391" s="26"/>
      <c r="D1391" s="26"/>
      <c r="E1391" s="25"/>
      <c r="F1391" s="27"/>
      <c r="G1391" s="27"/>
      <c r="H1391" s="27"/>
      <c r="I1391" s="27"/>
    </row>
    <row r="1392" spans="1:9" x14ac:dyDescent="0.2">
      <c r="A1392" s="29"/>
      <c r="B1392" s="25"/>
      <c r="C1392" s="26"/>
      <c r="D1392" s="26"/>
      <c r="E1392" s="25"/>
      <c r="F1392" s="27"/>
      <c r="G1392" s="27"/>
      <c r="H1392" s="27"/>
      <c r="I1392" s="27"/>
    </row>
    <row r="1393" spans="1:9" x14ac:dyDescent="0.2">
      <c r="A1393" s="29"/>
      <c r="B1393" s="25"/>
      <c r="C1393" s="26"/>
      <c r="D1393" s="26"/>
      <c r="E1393" s="25"/>
      <c r="F1393" s="27"/>
      <c r="G1393" s="27"/>
      <c r="H1393" s="27"/>
      <c r="I1393" s="27"/>
    </row>
    <row r="1394" spans="1:9" x14ac:dyDescent="0.2">
      <c r="A1394" s="29"/>
      <c r="B1394" s="25"/>
      <c r="C1394" s="26"/>
      <c r="D1394" s="26"/>
      <c r="E1394" s="25"/>
      <c r="F1394" s="27"/>
      <c r="G1394" s="27"/>
      <c r="H1394" s="27"/>
      <c r="I1394" s="27"/>
    </row>
    <row r="1395" spans="1:9" x14ac:dyDescent="0.2">
      <c r="A1395" s="29"/>
      <c r="B1395" s="25"/>
      <c r="C1395" s="26"/>
      <c r="D1395" s="26"/>
      <c r="E1395" s="25"/>
      <c r="F1395" s="27"/>
      <c r="G1395" s="27"/>
      <c r="H1395" s="27"/>
      <c r="I1395" s="27"/>
    </row>
    <row r="1396" spans="1:9" x14ac:dyDescent="0.2">
      <c r="A1396" s="29"/>
      <c r="B1396" s="25"/>
      <c r="C1396" s="26"/>
      <c r="D1396" s="26"/>
      <c r="E1396" s="25"/>
      <c r="F1396" s="27"/>
      <c r="G1396" s="27"/>
      <c r="H1396" s="27"/>
      <c r="I1396" s="27"/>
    </row>
    <row r="1397" spans="1:9" x14ac:dyDescent="0.2">
      <c r="A1397" s="29"/>
      <c r="B1397" s="25"/>
      <c r="C1397" s="26"/>
      <c r="D1397" s="26"/>
      <c r="E1397" s="25"/>
      <c r="F1397" s="27"/>
      <c r="G1397" s="27"/>
      <c r="H1397" s="27"/>
      <c r="I1397" s="27"/>
    </row>
    <row r="1398" spans="1:9" x14ac:dyDescent="0.2">
      <c r="A1398" s="29"/>
      <c r="B1398" s="25"/>
      <c r="C1398" s="26"/>
      <c r="D1398" s="26"/>
      <c r="E1398" s="25"/>
      <c r="F1398" s="27"/>
      <c r="G1398" s="27"/>
      <c r="H1398" s="27"/>
      <c r="I1398" s="27"/>
    </row>
    <row r="1399" spans="1:9" x14ac:dyDescent="0.2">
      <c r="A1399" s="29"/>
      <c r="B1399" s="25"/>
      <c r="C1399" s="26"/>
      <c r="D1399" s="26"/>
      <c r="E1399" s="25"/>
      <c r="F1399" s="27"/>
      <c r="G1399" s="27"/>
      <c r="H1399" s="27"/>
      <c r="I1399" s="27"/>
    </row>
    <row r="1400" spans="1:9" x14ac:dyDescent="0.2">
      <c r="A1400" s="29"/>
      <c r="B1400" s="25"/>
      <c r="C1400" s="26"/>
      <c r="D1400" s="26"/>
      <c r="E1400" s="25"/>
      <c r="F1400" s="27"/>
      <c r="G1400" s="27"/>
      <c r="H1400" s="27"/>
      <c r="I1400" s="27"/>
    </row>
    <row r="1401" spans="1:9" x14ac:dyDescent="0.2">
      <c r="A1401" s="29"/>
      <c r="B1401" s="25"/>
      <c r="C1401" s="26"/>
      <c r="D1401" s="26"/>
      <c r="E1401" s="25"/>
      <c r="F1401" s="27"/>
      <c r="G1401" s="27"/>
      <c r="H1401" s="27"/>
      <c r="I1401" s="27"/>
    </row>
    <row r="1402" spans="1:9" x14ac:dyDescent="0.2">
      <c r="A1402" s="29"/>
      <c r="B1402" s="25"/>
      <c r="C1402" s="26"/>
      <c r="D1402" s="26"/>
      <c r="E1402" s="25"/>
      <c r="F1402" s="27"/>
      <c r="G1402" s="27"/>
      <c r="H1402" s="27"/>
      <c r="I1402" s="27"/>
    </row>
    <row r="1403" spans="1:9" x14ac:dyDescent="0.2">
      <c r="A1403" s="29"/>
      <c r="B1403" s="25"/>
      <c r="C1403" s="26"/>
      <c r="D1403" s="26"/>
      <c r="E1403" s="25"/>
      <c r="F1403" s="27"/>
      <c r="G1403" s="27"/>
      <c r="H1403" s="27"/>
      <c r="I1403" s="27"/>
    </row>
    <row r="1404" spans="1:9" x14ac:dyDescent="0.2">
      <c r="A1404" s="29"/>
      <c r="B1404" s="25"/>
      <c r="C1404" s="26"/>
      <c r="D1404" s="26"/>
      <c r="E1404" s="25"/>
      <c r="F1404" s="27"/>
      <c r="G1404" s="27"/>
      <c r="H1404" s="27"/>
      <c r="I1404" s="27"/>
    </row>
    <row r="1405" spans="1:9" x14ac:dyDescent="0.2">
      <c r="A1405" s="29"/>
      <c r="B1405" s="25"/>
      <c r="C1405" s="26"/>
      <c r="D1405" s="26"/>
      <c r="E1405" s="25"/>
      <c r="F1405" s="27"/>
      <c r="G1405" s="27"/>
      <c r="H1405" s="27"/>
      <c r="I1405" s="27"/>
    </row>
    <row r="1406" spans="1:9" x14ac:dyDescent="0.2">
      <c r="A1406" s="29"/>
      <c r="B1406" s="25"/>
      <c r="C1406" s="26"/>
      <c r="D1406" s="26"/>
      <c r="E1406" s="25"/>
      <c r="F1406" s="27"/>
      <c r="G1406" s="27"/>
      <c r="H1406" s="27"/>
      <c r="I1406" s="27"/>
    </row>
    <row r="1407" spans="1:9" x14ac:dyDescent="0.2">
      <c r="A1407" s="29"/>
      <c r="B1407" s="25"/>
      <c r="C1407" s="26"/>
      <c r="D1407" s="26"/>
      <c r="E1407" s="25"/>
      <c r="F1407" s="27"/>
      <c r="G1407" s="27"/>
      <c r="H1407" s="27"/>
      <c r="I1407" s="27"/>
    </row>
    <row r="1408" spans="1:9" x14ac:dyDescent="0.2">
      <c r="A1408" s="29"/>
      <c r="B1408" s="25"/>
      <c r="C1408" s="26"/>
      <c r="D1408" s="26"/>
      <c r="E1408" s="25"/>
      <c r="F1408" s="27"/>
      <c r="G1408" s="27"/>
      <c r="H1408" s="27"/>
      <c r="I1408" s="27"/>
    </row>
    <row r="1409" spans="1:9" x14ac:dyDescent="0.2">
      <c r="A1409" s="29"/>
      <c r="B1409" s="25"/>
      <c r="C1409" s="26"/>
      <c r="D1409" s="26"/>
      <c r="E1409" s="25"/>
      <c r="F1409" s="27"/>
      <c r="G1409" s="27"/>
      <c r="H1409" s="27"/>
      <c r="I1409" s="27"/>
    </row>
    <row r="1410" spans="1:9" x14ac:dyDescent="0.2">
      <c r="A1410" s="29"/>
      <c r="B1410" s="25"/>
      <c r="C1410" s="26"/>
      <c r="D1410" s="26"/>
      <c r="E1410" s="25"/>
      <c r="F1410" s="27"/>
      <c r="G1410" s="27"/>
      <c r="H1410" s="27"/>
      <c r="I1410" s="27"/>
    </row>
    <row r="1411" spans="1:9" x14ac:dyDescent="0.2">
      <c r="A1411" s="29"/>
      <c r="B1411" s="25"/>
      <c r="C1411" s="26"/>
      <c r="D1411" s="26"/>
      <c r="E1411" s="25"/>
      <c r="F1411" s="27"/>
      <c r="G1411" s="27"/>
      <c r="H1411" s="27"/>
      <c r="I1411" s="27"/>
    </row>
    <row r="1412" spans="1:9" x14ac:dyDescent="0.2">
      <c r="A1412" s="29"/>
      <c r="B1412" s="25"/>
      <c r="C1412" s="26"/>
      <c r="D1412" s="26"/>
      <c r="E1412" s="25"/>
      <c r="F1412" s="27"/>
      <c r="G1412" s="27"/>
      <c r="H1412" s="27"/>
      <c r="I1412" s="27"/>
    </row>
    <row r="1413" spans="1:9" x14ac:dyDescent="0.2">
      <c r="A1413" s="29"/>
      <c r="B1413" s="25"/>
      <c r="C1413" s="26"/>
      <c r="D1413" s="26"/>
      <c r="E1413" s="25"/>
      <c r="F1413" s="27"/>
      <c r="G1413" s="27"/>
      <c r="H1413" s="27"/>
      <c r="I1413" s="27"/>
    </row>
    <row r="1414" spans="1:9" x14ac:dyDescent="0.2">
      <c r="A1414" s="29"/>
      <c r="B1414" s="25"/>
      <c r="C1414" s="26"/>
      <c r="D1414" s="26"/>
      <c r="E1414" s="25"/>
      <c r="F1414" s="27"/>
      <c r="G1414" s="27"/>
      <c r="H1414" s="27"/>
      <c r="I1414" s="27"/>
    </row>
    <row r="1415" spans="1:9" x14ac:dyDescent="0.2">
      <c r="A1415" s="29"/>
      <c r="B1415" s="25"/>
      <c r="C1415" s="26"/>
      <c r="D1415" s="26"/>
      <c r="E1415" s="25"/>
      <c r="F1415" s="27"/>
      <c r="G1415" s="27"/>
      <c r="H1415" s="27"/>
      <c r="I1415" s="27"/>
    </row>
    <row r="1416" spans="1:9" x14ac:dyDescent="0.2">
      <c r="A1416" s="29"/>
      <c r="B1416" s="25"/>
      <c r="C1416" s="26"/>
      <c r="D1416" s="26"/>
      <c r="E1416" s="25"/>
      <c r="F1416" s="27"/>
      <c r="G1416" s="27"/>
      <c r="H1416" s="27"/>
      <c r="I1416" s="27"/>
    </row>
    <row r="1417" spans="1:9" x14ac:dyDescent="0.2">
      <c r="A1417" s="29"/>
      <c r="B1417" s="25"/>
      <c r="C1417" s="26"/>
      <c r="D1417" s="26"/>
      <c r="E1417" s="25"/>
      <c r="F1417" s="27"/>
      <c r="G1417" s="27"/>
      <c r="H1417" s="27"/>
      <c r="I1417" s="27"/>
    </row>
    <row r="1418" spans="1:9" x14ac:dyDescent="0.2">
      <c r="A1418" s="29"/>
      <c r="B1418" s="25"/>
      <c r="C1418" s="26"/>
      <c r="D1418" s="26"/>
      <c r="E1418" s="25"/>
      <c r="F1418" s="27"/>
      <c r="G1418" s="27"/>
      <c r="H1418" s="27"/>
      <c r="I1418" s="27"/>
    </row>
    <row r="1419" spans="1:9" x14ac:dyDescent="0.2">
      <c r="A1419" s="29"/>
      <c r="B1419" s="25"/>
      <c r="C1419" s="26"/>
      <c r="D1419" s="26"/>
      <c r="E1419" s="25"/>
      <c r="F1419" s="27"/>
      <c r="G1419" s="27"/>
      <c r="H1419" s="27"/>
      <c r="I1419" s="27"/>
    </row>
    <row r="1420" spans="1:9" x14ac:dyDescent="0.2">
      <c r="A1420" s="29"/>
      <c r="B1420" s="25"/>
      <c r="C1420" s="26"/>
      <c r="D1420" s="26"/>
      <c r="E1420" s="25"/>
      <c r="F1420" s="27"/>
      <c r="G1420" s="27"/>
      <c r="H1420" s="27"/>
      <c r="I1420" s="27"/>
    </row>
    <row r="1421" spans="1:9" x14ac:dyDescent="0.2">
      <c r="A1421" s="29"/>
      <c r="B1421" s="25"/>
      <c r="C1421" s="26"/>
      <c r="D1421" s="26"/>
      <c r="E1421" s="25"/>
      <c r="F1421" s="27"/>
      <c r="G1421" s="27"/>
      <c r="H1421" s="27"/>
      <c r="I1421" s="27"/>
    </row>
    <row r="1422" spans="1:9" x14ac:dyDescent="0.2">
      <c r="A1422" s="29"/>
      <c r="B1422" s="25"/>
      <c r="C1422" s="26"/>
      <c r="D1422" s="26"/>
      <c r="E1422" s="25"/>
      <c r="F1422" s="27"/>
      <c r="G1422" s="27"/>
      <c r="H1422" s="27"/>
      <c r="I1422" s="27"/>
    </row>
    <row r="1423" spans="1:9" x14ac:dyDescent="0.2">
      <c r="A1423" s="29"/>
      <c r="B1423" s="25"/>
      <c r="C1423" s="26"/>
      <c r="D1423" s="26"/>
      <c r="E1423" s="25"/>
      <c r="F1423" s="27"/>
      <c r="G1423" s="27"/>
      <c r="H1423" s="27"/>
      <c r="I1423" s="27"/>
    </row>
    <row r="1424" spans="1:9" x14ac:dyDescent="0.2">
      <c r="A1424" s="29"/>
      <c r="B1424" s="25"/>
      <c r="C1424" s="26"/>
      <c r="D1424" s="26"/>
      <c r="E1424" s="25"/>
      <c r="F1424" s="27"/>
      <c r="G1424" s="27"/>
      <c r="H1424" s="27"/>
      <c r="I1424" s="27"/>
    </row>
    <row r="1425" spans="1:9" x14ac:dyDescent="0.2">
      <c r="A1425" s="29"/>
      <c r="B1425" s="25"/>
      <c r="C1425" s="26"/>
      <c r="D1425" s="26"/>
      <c r="E1425" s="25"/>
      <c r="F1425" s="27"/>
      <c r="G1425" s="27"/>
      <c r="H1425" s="27"/>
      <c r="I1425" s="27"/>
    </row>
    <row r="1426" spans="1:9" x14ac:dyDescent="0.2">
      <c r="A1426" s="29"/>
      <c r="B1426" s="25"/>
      <c r="C1426" s="26"/>
      <c r="D1426" s="26"/>
      <c r="E1426" s="25"/>
      <c r="F1426" s="27"/>
      <c r="G1426" s="27"/>
      <c r="H1426" s="27"/>
      <c r="I1426" s="27"/>
    </row>
    <row r="1427" spans="1:9" x14ac:dyDescent="0.2">
      <c r="A1427" s="29"/>
      <c r="B1427" s="25"/>
      <c r="C1427" s="26"/>
      <c r="D1427" s="26"/>
      <c r="E1427" s="25"/>
      <c r="F1427" s="27"/>
      <c r="G1427" s="27"/>
      <c r="H1427" s="27"/>
      <c r="I1427" s="27"/>
    </row>
    <row r="1428" spans="1:9" x14ac:dyDescent="0.2">
      <c r="A1428" s="29"/>
      <c r="B1428" s="25"/>
      <c r="C1428" s="26"/>
      <c r="D1428" s="26"/>
      <c r="E1428" s="25"/>
      <c r="F1428" s="27"/>
      <c r="G1428" s="27"/>
      <c r="H1428" s="27"/>
      <c r="I1428" s="27"/>
    </row>
    <row r="1429" spans="1:9" x14ac:dyDescent="0.2">
      <c r="A1429" s="29"/>
      <c r="B1429" s="25"/>
      <c r="C1429" s="26"/>
      <c r="D1429" s="26"/>
      <c r="E1429" s="25"/>
      <c r="F1429" s="27"/>
      <c r="G1429" s="27"/>
      <c r="H1429" s="27"/>
      <c r="I1429" s="27"/>
    </row>
    <row r="1430" spans="1:9" x14ac:dyDescent="0.2">
      <c r="A1430" s="29"/>
      <c r="B1430" s="25"/>
      <c r="C1430" s="26"/>
      <c r="D1430" s="26"/>
      <c r="E1430" s="25"/>
      <c r="F1430" s="27"/>
      <c r="G1430" s="27"/>
      <c r="H1430" s="27"/>
      <c r="I1430" s="27"/>
    </row>
    <row r="1431" spans="1:9" x14ac:dyDescent="0.2">
      <c r="A1431" s="29"/>
      <c r="B1431" s="25"/>
      <c r="C1431" s="26"/>
      <c r="D1431" s="26"/>
      <c r="E1431" s="25"/>
      <c r="F1431" s="27"/>
      <c r="G1431" s="27"/>
      <c r="H1431" s="27"/>
      <c r="I1431" s="27"/>
    </row>
    <row r="1432" spans="1:9" x14ac:dyDescent="0.2">
      <c r="A1432" s="29"/>
      <c r="B1432" s="25"/>
      <c r="C1432" s="26"/>
      <c r="D1432" s="26"/>
      <c r="E1432" s="25"/>
      <c r="F1432" s="27"/>
      <c r="G1432" s="27"/>
      <c r="H1432" s="27"/>
      <c r="I1432" s="27"/>
    </row>
    <row r="1433" spans="1:9" x14ac:dyDescent="0.2">
      <c r="A1433" s="29"/>
      <c r="B1433" s="25"/>
      <c r="C1433" s="26"/>
      <c r="D1433" s="26"/>
      <c r="E1433" s="25"/>
      <c r="F1433" s="27"/>
      <c r="G1433" s="27"/>
      <c r="H1433" s="27"/>
      <c r="I1433" s="27"/>
    </row>
    <row r="1434" spans="1:9" x14ac:dyDescent="0.2">
      <c r="A1434" s="29"/>
      <c r="B1434" s="25"/>
      <c r="C1434" s="26"/>
      <c r="D1434" s="26"/>
      <c r="E1434" s="25"/>
      <c r="F1434" s="27"/>
      <c r="G1434" s="27"/>
      <c r="H1434" s="27"/>
      <c r="I1434" s="27"/>
    </row>
    <row r="1435" spans="1:9" x14ac:dyDescent="0.2">
      <c r="A1435" s="29"/>
      <c r="B1435" s="25"/>
      <c r="C1435" s="26"/>
      <c r="D1435" s="26"/>
      <c r="E1435" s="25"/>
      <c r="F1435" s="27"/>
      <c r="G1435" s="27"/>
      <c r="H1435" s="27"/>
      <c r="I1435" s="27"/>
    </row>
    <row r="1436" spans="1:9" x14ac:dyDescent="0.2">
      <c r="A1436" s="29"/>
      <c r="B1436" s="25"/>
      <c r="C1436" s="26"/>
      <c r="D1436" s="26"/>
      <c r="E1436" s="25"/>
      <c r="F1436" s="27"/>
      <c r="G1436" s="27"/>
      <c r="H1436" s="27"/>
      <c r="I1436" s="27"/>
    </row>
    <row r="1437" spans="1:9" x14ac:dyDescent="0.2">
      <c r="A1437" s="29"/>
      <c r="B1437" s="25"/>
      <c r="C1437" s="26"/>
      <c r="D1437" s="26"/>
      <c r="E1437" s="25"/>
      <c r="F1437" s="27"/>
      <c r="G1437" s="27"/>
      <c r="H1437" s="27"/>
      <c r="I1437" s="27"/>
    </row>
    <row r="1438" spans="1:9" x14ac:dyDescent="0.2">
      <c r="A1438" s="29"/>
      <c r="B1438" s="25"/>
      <c r="C1438" s="26"/>
      <c r="D1438" s="26"/>
      <c r="E1438" s="25"/>
      <c r="F1438" s="27"/>
      <c r="G1438" s="27"/>
      <c r="H1438" s="27"/>
      <c r="I1438" s="27"/>
    </row>
    <row r="1439" spans="1:9" x14ac:dyDescent="0.2">
      <c r="A1439" s="29"/>
      <c r="B1439" s="25"/>
      <c r="C1439" s="26"/>
      <c r="D1439" s="26"/>
      <c r="E1439" s="25"/>
      <c r="F1439" s="27"/>
      <c r="G1439" s="27"/>
      <c r="H1439" s="27"/>
      <c r="I1439" s="27"/>
    </row>
    <row r="1440" spans="1:9" x14ac:dyDescent="0.2">
      <c r="A1440" s="29"/>
      <c r="B1440" s="25"/>
      <c r="C1440" s="26"/>
      <c r="D1440" s="26"/>
      <c r="E1440" s="25"/>
      <c r="F1440" s="27"/>
      <c r="G1440" s="27"/>
      <c r="H1440" s="27"/>
      <c r="I1440" s="27"/>
    </row>
    <row r="1441" spans="1:9" x14ac:dyDescent="0.2">
      <c r="A1441" s="29"/>
      <c r="B1441" s="25"/>
      <c r="C1441" s="26"/>
      <c r="D1441" s="26"/>
      <c r="E1441" s="25"/>
      <c r="F1441" s="27"/>
      <c r="G1441" s="27"/>
      <c r="H1441" s="27"/>
      <c r="I1441" s="27"/>
    </row>
    <row r="1442" spans="1:9" x14ac:dyDescent="0.2">
      <c r="A1442" s="29"/>
      <c r="B1442" s="25"/>
      <c r="C1442" s="26"/>
      <c r="D1442" s="26"/>
      <c r="E1442" s="25"/>
      <c r="F1442" s="27"/>
      <c r="G1442" s="27"/>
      <c r="H1442" s="27"/>
      <c r="I1442" s="27"/>
    </row>
    <row r="1443" spans="1:9" x14ac:dyDescent="0.2">
      <c r="A1443" s="29"/>
      <c r="B1443" s="25"/>
      <c r="C1443" s="26"/>
      <c r="D1443" s="26"/>
      <c r="E1443" s="25"/>
      <c r="F1443" s="27"/>
      <c r="G1443" s="27"/>
      <c r="H1443" s="27"/>
      <c r="I1443" s="27"/>
    </row>
    <row r="1444" spans="1:9" x14ac:dyDescent="0.2">
      <c r="A1444" s="29"/>
      <c r="B1444" s="25"/>
      <c r="C1444" s="26"/>
      <c r="D1444" s="26"/>
      <c r="E1444" s="25"/>
      <c r="F1444" s="27"/>
      <c r="G1444" s="27"/>
      <c r="H1444" s="27"/>
      <c r="I1444" s="27"/>
    </row>
    <row r="1445" spans="1:9" x14ac:dyDescent="0.2">
      <c r="A1445" s="29"/>
      <c r="B1445" s="25"/>
      <c r="C1445" s="26"/>
      <c r="D1445" s="26"/>
      <c r="E1445" s="25"/>
      <c r="F1445" s="27"/>
      <c r="G1445" s="27"/>
      <c r="H1445" s="27"/>
      <c r="I1445" s="27"/>
    </row>
    <row r="1446" spans="1:9" x14ac:dyDescent="0.2">
      <c r="A1446" s="29"/>
      <c r="B1446" s="25"/>
      <c r="C1446" s="26"/>
      <c r="D1446" s="26"/>
      <c r="E1446" s="25"/>
      <c r="F1446" s="27"/>
      <c r="G1446" s="27"/>
      <c r="H1446" s="27"/>
      <c r="I1446" s="27"/>
    </row>
    <row r="1447" spans="1:9" x14ac:dyDescent="0.2">
      <c r="A1447" s="29"/>
      <c r="B1447" s="25"/>
      <c r="C1447" s="26"/>
      <c r="D1447" s="26"/>
      <c r="E1447" s="25"/>
      <c r="F1447" s="27"/>
      <c r="G1447" s="27"/>
      <c r="H1447" s="27"/>
      <c r="I1447" s="27"/>
    </row>
    <row r="1448" spans="1:9" x14ac:dyDescent="0.2">
      <c r="A1448" s="29"/>
      <c r="B1448" s="25"/>
      <c r="C1448" s="26"/>
      <c r="D1448" s="26"/>
      <c r="E1448" s="25"/>
      <c r="F1448" s="27"/>
      <c r="G1448" s="27"/>
      <c r="H1448" s="27"/>
      <c r="I1448" s="27"/>
    </row>
    <row r="1449" spans="1:9" x14ac:dyDescent="0.2">
      <c r="A1449" s="29"/>
      <c r="B1449" s="25"/>
      <c r="C1449" s="26"/>
      <c r="D1449" s="26"/>
      <c r="E1449" s="25"/>
      <c r="F1449" s="27"/>
      <c r="G1449" s="27"/>
      <c r="H1449" s="27"/>
      <c r="I1449" s="27"/>
    </row>
    <row r="1450" spans="1:9" x14ac:dyDescent="0.2">
      <c r="A1450" s="29"/>
      <c r="B1450" s="25"/>
      <c r="C1450" s="26"/>
      <c r="D1450" s="26"/>
      <c r="E1450" s="25"/>
      <c r="F1450" s="27"/>
      <c r="G1450" s="27"/>
      <c r="H1450" s="27"/>
      <c r="I1450" s="27"/>
    </row>
    <row r="1451" spans="1:9" x14ac:dyDescent="0.2">
      <c r="A1451" s="29"/>
      <c r="B1451" s="25"/>
      <c r="C1451" s="26"/>
      <c r="D1451" s="26"/>
      <c r="E1451" s="25"/>
      <c r="F1451" s="27"/>
      <c r="G1451" s="27"/>
      <c r="H1451" s="27"/>
      <c r="I1451" s="27"/>
    </row>
    <row r="1452" spans="1:9" x14ac:dyDescent="0.2">
      <c r="A1452" s="29"/>
      <c r="B1452" s="25"/>
      <c r="C1452" s="26"/>
      <c r="D1452" s="26"/>
      <c r="E1452" s="25"/>
      <c r="F1452" s="27"/>
      <c r="G1452" s="27"/>
      <c r="H1452" s="27"/>
      <c r="I1452" s="27"/>
    </row>
    <row r="1453" spans="1:9" x14ac:dyDescent="0.2">
      <c r="A1453" s="29"/>
      <c r="B1453" s="25"/>
      <c r="C1453" s="26"/>
      <c r="D1453" s="26"/>
      <c r="E1453" s="25"/>
      <c r="F1453" s="27"/>
      <c r="G1453" s="27"/>
      <c r="H1453" s="27"/>
      <c r="I1453" s="27"/>
    </row>
    <row r="1454" spans="1:9" x14ac:dyDescent="0.2">
      <c r="A1454" s="29"/>
      <c r="B1454" s="25"/>
      <c r="C1454" s="26"/>
      <c r="D1454" s="26"/>
      <c r="E1454" s="25"/>
      <c r="F1454" s="27"/>
      <c r="G1454" s="27"/>
      <c r="H1454" s="27"/>
      <c r="I1454" s="27"/>
    </row>
    <row r="1455" spans="1:9" x14ac:dyDescent="0.2">
      <c r="A1455" s="29"/>
      <c r="B1455" s="25"/>
      <c r="C1455" s="26"/>
      <c r="D1455" s="26"/>
      <c r="E1455" s="25"/>
      <c r="F1455" s="27"/>
      <c r="G1455" s="27"/>
      <c r="H1455" s="27"/>
      <c r="I1455" s="27"/>
    </row>
    <row r="1456" spans="1:9" x14ac:dyDescent="0.2">
      <c r="A1456" s="29"/>
      <c r="B1456" s="25"/>
      <c r="C1456" s="26"/>
      <c r="D1456" s="26"/>
      <c r="E1456" s="25"/>
      <c r="F1456" s="27"/>
      <c r="G1456" s="27"/>
      <c r="H1456" s="27"/>
      <c r="I1456" s="27"/>
    </row>
    <row r="1457" spans="1:9" x14ac:dyDescent="0.2">
      <c r="A1457" s="29"/>
      <c r="B1457" s="25"/>
      <c r="C1457" s="26"/>
      <c r="D1457" s="26"/>
      <c r="E1457" s="25"/>
      <c r="F1457" s="27"/>
      <c r="G1457" s="27"/>
      <c r="H1457" s="27"/>
      <c r="I1457" s="27"/>
    </row>
    <row r="1458" spans="1:9" x14ac:dyDescent="0.2">
      <c r="A1458" s="29"/>
      <c r="B1458" s="25"/>
      <c r="C1458" s="26"/>
      <c r="D1458" s="26"/>
      <c r="E1458" s="25"/>
      <c r="F1458" s="27"/>
      <c r="G1458" s="27"/>
      <c r="H1458" s="27"/>
      <c r="I1458" s="27"/>
    </row>
    <row r="1459" spans="1:9" x14ac:dyDescent="0.2">
      <c r="A1459" s="29"/>
      <c r="B1459" s="25"/>
      <c r="C1459" s="26"/>
      <c r="D1459" s="26"/>
      <c r="E1459" s="25"/>
      <c r="F1459" s="27"/>
      <c r="G1459" s="27"/>
      <c r="H1459" s="27"/>
      <c r="I1459" s="27"/>
    </row>
    <row r="1460" spans="1:9" x14ac:dyDescent="0.2">
      <c r="A1460" s="29"/>
      <c r="B1460" s="25"/>
      <c r="C1460" s="26"/>
      <c r="D1460" s="26"/>
      <c r="E1460" s="25"/>
      <c r="F1460" s="27"/>
      <c r="G1460" s="27"/>
      <c r="H1460" s="27"/>
      <c r="I1460" s="27"/>
    </row>
    <row r="1461" spans="1:9" x14ac:dyDescent="0.2">
      <c r="A1461" s="29"/>
      <c r="B1461" s="25"/>
      <c r="C1461" s="26"/>
      <c r="D1461" s="26"/>
      <c r="E1461" s="25"/>
      <c r="F1461" s="27"/>
      <c r="G1461" s="27"/>
      <c r="H1461" s="27"/>
      <c r="I1461" s="27"/>
    </row>
    <row r="1462" spans="1:9" x14ac:dyDescent="0.2">
      <c r="A1462" s="29"/>
      <c r="B1462" s="25"/>
      <c r="C1462" s="26"/>
      <c r="D1462" s="26"/>
      <c r="E1462" s="25"/>
      <c r="F1462" s="27"/>
      <c r="G1462" s="27"/>
      <c r="H1462" s="27"/>
      <c r="I1462" s="27"/>
    </row>
    <row r="1463" spans="1:9" x14ac:dyDescent="0.2">
      <c r="A1463" s="29"/>
      <c r="B1463" s="25"/>
      <c r="C1463" s="26"/>
      <c r="D1463" s="26"/>
      <c r="E1463" s="25"/>
      <c r="F1463" s="27"/>
      <c r="G1463" s="27"/>
      <c r="H1463" s="27"/>
      <c r="I1463" s="27"/>
    </row>
    <row r="1464" spans="1:9" x14ac:dyDescent="0.2">
      <c r="A1464" s="29"/>
      <c r="B1464" s="25"/>
      <c r="C1464" s="26"/>
      <c r="D1464" s="26"/>
      <c r="E1464" s="25"/>
      <c r="F1464" s="27"/>
      <c r="G1464" s="27"/>
      <c r="H1464" s="27"/>
      <c r="I1464" s="27"/>
    </row>
    <row r="1465" spans="1:9" x14ac:dyDescent="0.2">
      <c r="A1465" s="29"/>
      <c r="B1465" s="25"/>
      <c r="C1465" s="26"/>
      <c r="D1465" s="26"/>
      <c r="E1465" s="25"/>
      <c r="F1465" s="27"/>
      <c r="G1465" s="27"/>
      <c r="H1465" s="27"/>
      <c r="I1465" s="27"/>
    </row>
    <row r="1466" spans="1:9" x14ac:dyDescent="0.2">
      <c r="A1466" s="29"/>
      <c r="B1466" s="25"/>
      <c r="C1466" s="26"/>
      <c r="D1466" s="26"/>
      <c r="E1466" s="25"/>
      <c r="F1466" s="27"/>
      <c r="G1466" s="27"/>
      <c r="H1466" s="27"/>
      <c r="I1466" s="27"/>
    </row>
    <row r="1467" spans="1:9" x14ac:dyDescent="0.2">
      <c r="A1467" s="29"/>
      <c r="B1467" s="25"/>
      <c r="C1467" s="26"/>
      <c r="D1467" s="26"/>
      <c r="E1467" s="25"/>
      <c r="F1467" s="27"/>
      <c r="G1467" s="27"/>
      <c r="H1467" s="27"/>
      <c r="I1467" s="27"/>
    </row>
    <row r="1468" spans="1:9" x14ac:dyDescent="0.2">
      <c r="A1468" s="29"/>
      <c r="B1468" s="25"/>
      <c r="C1468" s="26"/>
      <c r="D1468" s="26"/>
      <c r="E1468" s="25"/>
      <c r="F1468" s="27"/>
      <c r="G1468" s="27"/>
      <c r="H1468" s="27"/>
      <c r="I1468" s="27"/>
    </row>
    <row r="1469" spans="1:9" x14ac:dyDescent="0.2">
      <c r="A1469" s="29"/>
      <c r="B1469" s="25"/>
      <c r="C1469" s="26"/>
      <c r="D1469" s="26"/>
      <c r="E1469" s="25"/>
      <c r="F1469" s="27"/>
      <c r="G1469" s="27"/>
      <c r="H1469" s="27"/>
      <c r="I1469" s="27"/>
    </row>
    <row r="1470" spans="1:9" x14ac:dyDescent="0.2">
      <c r="A1470" s="29"/>
      <c r="B1470" s="25"/>
      <c r="C1470" s="26"/>
      <c r="D1470" s="26"/>
      <c r="E1470" s="25"/>
      <c r="F1470" s="27"/>
      <c r="G1470" s="27"/>
      <c r="H1470" s="27"/>
      <c r="I1470" s="27"/>
    </row>
    <row r="1471" spans="1:9" x14ac:dyDescent="0.2">
      <c r="A1471" s="29"/>
      <c r="B1471" s="25"/>
      <c r="C1471" s="26"/>
      <c r="D1471" s="26"/>
      <c r="E1471" s="25"/>
      <c r="F1471" s="27"/>
      <c r="G1471" s="27"/>
      <c r="H1471" s="27"/>
      <c r="I1471" s="27"/>
    </row>
    <row r="1472" spans="1:9" x14ac:dyDescent="0.2">
      <c r="A1472" s="29"/>
      <c r="B1472" s="25"/>
      <c r="C1472" s="26"/>
      <c r="D1472" s="26"/>
      <c r="E1472" s="25"/>
      <c r="F1472" s="27"/>
      <c r="G1472" s="27"/>
      <c r="H1472" s="27"/>
      <c r="I1472" s="27"/>
    </row>
    <row r="1473" spans="1:9" x14ac:dyDescent="0.2">
      <c r="A1473" s="29"/>
      <c r="B1473" s="25"/>
      <c r="C1473" s="26"/>
      <c r="D1473" s="26"/>
      <c r="E1473" s="25"/>
      <c r="F1473" s="27"/>
      <c r="G1473" s="27"/>
      <c r="H1473" s="27"/>
      <c r="I1473" s="27"/>
    </row>
    <row r="1474" spans="1:9" x14ac:dyDescent="0.2">
      <c r="A1474" s="29"/>
      <c r="B1474" s="25"/>
      <c r="C1474" s="26"/>
      <c r="D1474" s="26"/>
      <c r="E1474" s="25"/>
      <c r="F1474" s="27"/>
      <c r="G1474" s="27"/>
      <c r="H1474" s="27"/>
      <c r="I1474" s="27"/>
    </row>
    <row r="1475" spans="1:9" x14ac:dyDescent="0.2">
      <c r="A1475" s="29"/>
      <c r="B1475" s="25"/>
      <c r="C1475" s="26"/>
      <c r="D1475" s="26"/>
      <c r="E1475" s="25"/>
      <c r="F1475" s="27"/>
      <c r="G1475" s="27"/>
      <c r="H1475" s="27"/>
      <c r="I1475" s="27"/>
    </row>
    <row r="1476" spans="1:9" x14ac:dyDescent="0.2">
      <c r="A1476" s="29"/>
      <c r="B1476" s="25"/>
      <c r="C1476" s="26"/>
      <c r="D1476" s="26"/>
      <c r="E1476" s="25"/>
      <c r="F1476" s="27"/>
      <c r="G1476" s="27"/>
      <c r="H1476" s="27"/>
      <c r="I1476" s="27"/>
    </row>
    <row r="1477" spans="1:9" x14ac:dyDescent="0.2">
      <c r="A1477" s="29"/>
      <c r="B1477" s="25"/>
      <c r="C1477" s="26"/>
      <c r="D1477" s="26"/>
      <c r="E1477" s="25"/>
      <c r="F1477" s="27"/>
      <c r="G1477" s="27"/>
      <c r="H1477" s="27"/>
      <c r="I1477" s="27"/>
    </row>
    <row r="1478" spans="1:9" x14ac:dyDescent="0.2">
      <c r="A1478" s="29"/>
      <c r="B1478" s="25"/>
      <c r="C1478" s="26"/>
      <c r="D1478" s="26"/>
      <c r="E1478" s="25"/>
      <c r="F1478" s="27"/>
      <c r="G1478" s="27"/>
      <c r="H1478" s="27"/>
      <c r="I1478" s="27"/>
    </row>
    <row r="1479" spans="1:9" x14ac:dyDescent="0.2">
      <c r="A1479" s="29"/>
      <c r="B1479" s="25"/>
      <c r="C1479" s="26"/>
      <c r="D1479" s="26"/>
      <c r="E1479" s="25"/>
      <c r="F1479" s="27"/>
      <c r="G1479" s="27"/>
      <c r="H1479" s="27"/>
      <c r="I1479" s="27"/>
    </row>
    <row r="1480" spans="1:9" x14ac:dyDescent="0.2">
      <c r="A1480" s="29"/>
      <c r="B1480" s="25"/>
      <c r="C1480" s="26"/>
      <c r="D1480" s="26"/>
      <c r="E1480" s="25"/>
      <c r="F1480" s="27"/>
      <c r="G1480" s="27"/>
      <c r="H1480" s="27"/>
      <c r="I1480" s="27"/>
    </row>
    <row r="1481" spans="1:9" x14ac:dyDescent="0.2">
      <c r="A1481" s="29"/>
      <c r="B1481" s="25"/>
      <c r="C1481" s="26"/>
      <c r="D1481" s="26"/>
      <c r="E1481" s="25"/>
      <c r="F1481" s="27"/>
      <c r="G1481" s="27"/>
      <c r="H1481" s="27"/>
      <c r="I1481" s="27"/>
    </row>
    <row r="1482" spans="1:9" x14ac:dyDescent="0.2">
      <c r="A1482" s="29"/>
      <c r="B1482" s="25"/>
      <c r="C1482" s="26"/>
      <c r="D1482" s="26"/>
      <c r="E1482" s="25"/>
      <c r="F1482" s="27"/>
      <c r="G1482" s="27"/>
      <c r="H1482" s="27"/>
      <c r="I1482" s="27"/>
    </row>
    <row r="1483" spans="1:9" x14ac:dyDescent="0.2">
      <c r="A1483" s="29"/>
      <c r="B1483" s="25"/>
      <c r="C1483" s="26"/>
      <c r="D1483" s="26"/>
      <c r="E1483" s="25"/>
      <c r="F1483" s="27"/>
      <c r="G1483" s="27"/>
      <c r="H1483" s="27"/>
      <c r="I1483" s="27"/>
    </row>
    <row r="1484" spans="1:9" x14ac:dyDescent="0.2">
      <c r="A1484" s="29"/>
      <c r="B1484" s="25"/>
      <c r="C1484" s="26"/>
      <c r="D1484" s="26"/>
      <c r="E1484" s="25"/>
      <c r="F1484" s="27"/>
      <c r="G1484" s="27"/>
      <c r="H1484" s="27"/>
      <c r="I1484" s="27"/>
    </row>
    <row r="1485" spans="1:9" x14ac:dyDescent="0.2">
      <c r="A1485" s="29"/>
      <c r="B1485" s="25"/>
      <c r="C1485" s="26"/>
      <c r="D1485" s="26"/>
      <c r="E1485" s="25"/>
      <c r="F1485" s="27"/>
      <c r="G1485" s="27"/>
      <c r="H1485" s="27"/>
      <c r="I1485" s="27"/>
    </row>
    <row r="1486" spans="1:9" x14ac:dyDescent="0.2">
      <c r="A1486" s="29"/>
      <c r="B1486" s="25"/>
      <c r="C1486" s="26"/>
      <c r="D1486" s="26"/>
      <c r="E1486" s="25"/>
      <c r="F1486" s="27"/>
      <c r="G1486" s="27"/>
      <c r="H1486" s="27"/>
      <c r="I1486" s="27"/>
    </row>
    <row r="1487" spans="1:9" x14ac:dyDescent="0.2">
      <c r="A1487" s="29"/>
      <c r="B1487" s="25"/>
      <c r="C1487" s="26"/>
      <c r="D1487" s="26"/>
      <c r="E1487" s="25"/>
      <c r="F1487" s="27"/>
      <c r="G1487" s="27"/>
      <c r="H1487" s="27"/>
      <c r="I1487" s="27"/>
    </row>
    <row r="1488" spans="1:9" x14ac:dyDescent="0.2">
      <c r="A1488" s="29"/>
      <c r="B1488" s="25"/>
      <c r="C1488" s="26"/>
      <c r="D1488" s="26"/>
      <c r="E1488" s="25"/>
      <c r="F1488" s="27"/>
      <c r="G1488" s="27"/>
      <c r="H1488" s="27"/>
      <c r="I1488" s="27"/>
    </row>
    <row r="1489" spans="1:9" x14ac:dyDescent="0.2">
      <c r="A1489" s="29"/>
      <c r="B1489" s="25"/>
      <c r="C1489" s="26"/>
      <c r="D1489" s="26"/>
      <c r="E1489" s="25"/>
      <c r="F1489" s="27"/>
      <c r="G1489" s="27"/>
      <c r="H1489" s="27"/>
      <c r="I1489" s="27"/>
    </row>
    <row r="1490" spans="1:9" x14ac:dyDescent="0.2">
      <c r="A1490" s="29"/>
      <c r="B1490" s="25"/>
      <c r="C1490" s="26"/>
      <c r="D1490" s="26"/>
      <c r="E1490" s="25"/>
      <c r="F1490" s="27"/>
      <c r="G1490" s="27"/>
      <c r="H1490" s="27"/>
      <c r="I1490" s="27"/>
    </row>
    <row r="1491" spans="1:9" x14ac:dyDescent="0.2">
      <c r="A1491" s="29"/>
      <c r="B1491" s="25"/>
      <c r="C1491" s="26"/>
      <c r="D1491" s="26"/>
      <c r="E1491" s="25"/>
      <c r="F1491" s="27"/>
      <c r="G1491" s="27"/>
      <c r="H1491" s="27"/>
      <c r="I1491" s="27"/>
    </row>
    <row r="1492" spans="1:9" x14ac:dyDescent="0.2">
      <c r="A1492" s="29"/>
      <c r="B1492" s="25"/>
      <c r="C1492" s="26"/>
      <c r="D1492" s="26"/>
      <c r="E1492" s="25"/>
      <c r="F1492" s="27"/>
      <c r="G1492" s="27"/>
      <c r="H1492" s="27"/>
      <c r="I1492" s="27"/>
    </row>
    <row r="1493" spans="1:9" x14ac:dyDescent="0.2">
      <c r="A1493" s="29"/>
      <c r="B1493" s="25"/>
      <c r="C1493" s="26"/>
      <c r="D1493" s="26"/>
      <c r="E1493" s="25"/>
      <c r="F1493" s="27"/>
      <c r="G1493" s="27"/>
      <c r="H1493" s="27"/>
      <c r="I1493" s="27"/>
    </row>
    <row r="1494" spans="1:9" x14ac:dyDescent="0.2">
      <c r="A1494" s="29"/>
      <c r="B1494" s="25"/>
      <c r="C1494" s="26"/>
      <c r="D1494" s="26"/>
      <c r="E1494" s="25"/>
      <c r="F1494" s="27"/>
      <c r="G1494" s="27"/>
      <c r="H1494" s="27"/>
      <c r="I1494" s="27"/>
    </row>
    <row r="1495" spans="1:9" x14ac:dyDescent="0.2">
      <c r="A1495" s="29"/>
      <c r="B1495" s="25"/>
      <c r="C1495" s="26"/>
      <c r="D1495" s="26"/>
      <c r="E1495" s="25"/>
      <c r="F1495" s="27"/>
      <c r="G1495" s="27"/>
      <c r="H1495" s="27"/>
      <c r="I1495" s="27"/>
    </row>
    <row r="1496" spans="1:9" x14ac:dyDescent="0.2">
      <c r="A1496" s="29"/>
      <c r="B1496" s="25"/>
      <c r="C1496" s="26"/>
      <c r="D1496" s="26"/>
      <c r="E1496" s="25"/>
      <c r="F1496" s="27"/>
      <c r="G1496" s="27"/>
      <c r="H1496" s="27"/>
      <c r="I1496" s="27"/>
    </row>
    <row r="1497" spans="1:9" x14ac:dyDescent="0.2">
      <c r="A1497" s="29"/>
      <c r="B1497" s="25"/>
      <c r="C1497" s="26"/>
      <c r="D1497" s="26"/>
      <c r="E1497" s="25"/>
      <c r="F1497" s="27"/>
      <c r="G1497" s="27"/>
      <c r="H1497" s="27"/>
      <c r="I1497" s="27"/>
    </row>
    <row r="1498" spans="1:9" x14ac:dyDescent="0.2">
      <c r="A1498" s="29"/>
      <c r="B1498" s="25"/>
      <c r="C1498" s="26"/>
      <c r="D1498" s="26"/>
      <c r="E1498" s="25"/>
      <c r="F1498" s="27"/>
      <c r="G1498" s="27"/>
      <c r="H1498" s="27"/>
      <c r="I1498" s="27"/>
    </row>
    <row r="1499" spans="1:9" x14ac:dyDescent="0.2">
      <c r="A1499" s="29"/>
      <c r="B1499" s="25"/>
      <c r="C1499" s="26"/>
      <c r="D1499" s="26"/>
      <c r="E1499" s="25"/>
      <c r="F1499" s="27"/>
      <c r="G1499" s="27"/>
      <c r="H1499" s="27"/>
      <c r="I1499" s="27"/>
    </row>
    <row r="1500" spans="1:9" x14ac:dyDescent="0.2">
      <c r="A1500" s="29"/>
      <c r="B1500" s="25"/>
      <c r="C1500" s="26"/>
      <c r="D1500" s="26"/>
      <c r="E1500" s="25"/>
      <c r="F1500" s="27"/>
      <c r="G1500" s="27"/>
      <c r="H1500" s="27"/>
      <c r="I1500" s="27"/>
    </row>
    <row r="1501" spans="1:9" x14ac:dyDescent="0.2">
      <c r="A1501" s="29"/>
      <c r="B1501" s="25"/>
      <c r="C1501" s="26"/>
      <c r="D1501" s="26"/>
      <c r="E1501" s="25"/>
      <c r="F1501" s="27"/>
      <c r="G1501" s="27"/>
      <c r="H1501" s="27"/>
      <c r="I1501" s="27"/>
    </row>
    <row r="1502" spans="1:9" x14ac:dyDescent="0.2">
      <c r="A1502" s="29"/>
      <c r="B1502" s="25"/>
      <c r="C1502" s="26"/>
      <c r="D1502" s="26"/>
      <c r="E1502" s="25"/>
      <c r="F1502" s="27"/>
      <c r="G1502" s="27"/>
      <c r="H1502" s="27"/>
      <c r="I1502" s="27"/>
    </row>
    <row r="1503" spans="1:9" x14ac:dyDescent="0.2">
      <c r="A1503" s="29"/>
      <c r="B1503" s="25"/>
      <c r="C1503" s="26"/>
      <c r="D1503" s="26"/>
      <c r="E1503" s="25"/>
      <c r="F1503" s="27"/>
      <c r="G1503" s="27"/>
      <c r="H1503" s="27"/>
      <c r="I1503" s="27"/>
    </row>
    <row r="1504" spans="1:9" x14ac:dyDescent="0.2">
      <c r="A1504" s="29"/>
      <c r="B1504" s="25"/>
      <c r="C1504" s="26"/>
      <c r="D1504" s="26"/>
      <c r="E1504" s="25"/>
      <c r="F1504" s="27"/>
      <c r="G1504" s="27"/>
      <c r="H1504" s="27"/>
      <c r="I1504" s="27"/>
    </row>
    <row r="1505" spans="1:9" x14ac:dyDescent="0.2">
      <c r="A1505" s="29"/>
      <c r="B1505" s="25"/>
      <c r="C1505" s="26"/>
      <c r="D1505" s="26"/>
      <c r="E1505" s="25"/>
      <c r="F1505" s="27"/>
      <c r="G1505" s="27"/>
      <c r="H1505" s="27"/>
      <c r="I1505" s="27"/>
    </row>
    <row r="1506" spans="1:9" x14ac:dyDescent="0.2">
      <c r="A1506" s="29"/>
      <c r="B1506" s="25"/>
      <c r="C1506" s="26"/>
      <c r="D1506" s="26"/>
      <c r="E1506" s="25"/>
      <c r="F1506" s="27"/>
      <c r="G1506" s="27"/>
      <c r="H1506" s="27"/>
      <c r="I1506" s="27"/>
    </row>
    <row r="1507" spans="1:9" x14ac:dyDescent="0.2">
      <c r="A1507" s="29"/>
      <c r="B1507" s="25"/>
      <c r="C1507" s="26"/>
      <c r="D1507" s="26"/>
      <c r="E1507" s="25"/>
      <c r="F1507" s="27"/>
      <c r="G1507" s="27"/>
      <c r="H1507" s="27"/>
      <c r="I1507" s="27"/>
    </row>
    <row r="1508" spans="1:9" x14ac:dyDescent="0.2">
      <c r="A1508" s="29"/>
      <c r="B1508" s="25"/>
      <c r="C1508" s="26"/>
      <c r="D1508" s="26"/>
      <c r="E1508" s="25"/>
      <c r="F1508" s="27"/>
      <c r="G1508" s="27"/>
      <c r="H1508" s="27"/>
      <c r="I1508" s="27"/>
    </row>
    <row r="1509" spans="1:9" x14ac:dyDescent="0.2">
      <c r="A1509" s="29"/>
      <c r="B1509" s="25"/>
      <c r="C1509" s="26"/>
      <c r="D1509" s="26"/>
      <c r="E1509" s="25"/>
      <c r="F1509" s="27"/>
      <c r="G1509" s="27"/>
      <c r="H1509" s="27"/>
      <c r="I1509" s="27"/>
    </row>
    <row r="1510" spans="1:9" x14ac:dyDescent="0.2">
      <c r="A1510" s="29"/>
      <c r="B1510" s="25"/>
      <c r="C1510" s="26"/>
      <c r="D1510" s="26"/>
      <c r="E1510" s="25"/>
      <c r="F1510" s="27"/>
      <c r="G1510" s="27"/>
      <c r="H1510" s="27"/>
      <c r="I1510" s="27"/>
    </row>
    <row r="1511" spans="1:9" x14ac:dyDescent="0.2">
      <c r="A1511" s="29"/>
      <c r="B1511" s="25"/>
      <c r="C1511" s="26"/>
      <c r="D1511" s="26"/>
      <c r="E1511" s="25"/>
      <c r="F1511" s="27"/>
      <c r="G1511" s="27"/>
      <c r="H1511" s="27"/>
      <c r="I1511" s="27"/>
    </row>
    <row r="1512" spans="1:9" x14ac:dyDescent="0.2">
      <c r="A1512" s="29"/>
      <c r="B1512" s="25"/>
      <c r="C1512" s="26"/>
      <c r="D1512" s="26"/>
      <c r="E1512" s="25"/>
      <c r="F1512" s="27"/>
      <c r="G1512" s="27"/>
      <c r="H1512" s="27"/>
      <c r="I1512" s="27"/>
    </row>
    <row r="1513" spans="1:9" x14ac:dyDescent="0.2">
      <c r="A1513" s="29"/>
      <c r="B1513" s="25"/>
      <c r="C1513" s="26"/>
      <c r="D1513" s="26"/>
      <c r="E1513" s="25"/>
      <c r="F1513" s="27"/>
      <c r="G1513" s="27"/>
      <c r="H1513" s="27"/>
      <c r="I1513" s="27"/>
    </row>
    <row r="1514" spans="1:9" x14ac:dyDescent="0.2">
      <c r="A1514" s="29"/>
      <c r="B1514" s="25"/>
      <c r="C1514" s="26"/>
      <c r="D1514" s="26"/>
      <c r="E1514" s="25"/>
      <c r="F1514" s="27"/>
      <c r="G1514" s="27"/>
      <c r="H1514" s="27"/>
      <c r="I1514" s="27"/>
    </row>
    <row r="1515" spans="1:9" x14ac:dyDescent="0.2">
      <c r="A1515" s="29"/>
      <c r="B1515" s="25"/>
      <c r="C1515" s="26"/>
      <c r="D1515" s="26"/>
      <c r="E1515" s="25"/>
      <c r="F1515" s="27"/>
      <c r="G1515" s="27"/>
      <c r="H1515" s="27"/>
      <c r="I1515" s="27"/>
    </row>
    <row r="1516" spans="1:9" x14ac:dyDescent="0.2">
      <c r="A1516" s="29"/>
      <c r="B1516" s="25"/>
      <c r="C1516" s="26"/>
      <c r="D1516" s="26"/>
      <c r="E1516" s="25"/>
      <c r="F1516" s="27"/>
      <c r="G1516" s="27"/>
      <c r="H1516" s="27"/>
      <c r="I1516" s="27"/>
    </row>
    <row r="1517" spans="1:9" x14ac:dyDescent="0.2">
      <c r="A1517" s="29"/>
      <c r="B1517" s="25"/>
      <c r="C1517" s="26"/>
      <c r="D1517" s="26"/>
      <c r="E1517" s="25"/>
      <c r="F1517" s="27"/>
      <c r="G1517" s="27"/>
      <c r="H1517" s="27"/>
      <c r="I1517" s="27"/>
    </row>
    <row r="1518" spans="1:9" x14ac:dyDescent="0.2">
      <c r="A1518" s="29"/>
      <c r="B1518" s="25"/>
      <c r="C1518" s="26"/>
      <c r="D1518" s="26"/>
      <c r="E1518" s="25"/>
      <c r="F1518" s="27"/>
      <c r="G1518" s="27"/>
      <c r="H1518" s="27"/>
      <c r="I1518" s="27"/>
    </row>
    <row r="1519" spans="1:9" x14ac:dyDescent="0.2">
      <c r="A1519" s="29"/>
      <c r="B1519" s="25"/>
      <c r="C1519" s="26"/>
      <c r="D1519" s="26"/>
      <c r="E1519" s="25"/>
      <c r="F1519" s="27"/>
      <c r="G1519" s="27"/>
      <c r="H1519" s="27"/>
      <c r="I1519" s="27"/>
    </row>
    <row r="1520" spans="1:9" x14ac:dyDescent="0.2">
      <c r="A1520" s="29"/>
      <c r="B1520" s="25"/>
      <c r="C1520" s="26"/>
      <c r="D1520" s="26"/>
      <c r="E1520" s="25"/>
      <c r="F1520" s="27"/>
      <c r="G1520" s="27"/>
      <c r="H1520" s="27"/>
      <c r="I1520" s="27"/>
    </row>
    <row r="1521" spans="1:9" x14ac:dyDescent="0.2">
      <c r="A1521" s="29"/>
      <c r="B1521" s="25"/>
      <c r="C1521" s="26"/>
      <c r="D1521" s="26"/>
      <c r="E1521" s="25"/>
      <c r="F1521" s="27"/>
      <c r="G1521" s="27"/>
      <c r="H1521" s="27"/>
      <c r="I1521" s="27"/>
    </row>
    <row r="1522" spans="1:9" x14ac:dyDescent="0.2">
      <c r="A1522" s="29"/>
      <c r="B1522" s="25"/>
      <c r="C1522" s="26"/>
      <c r="D1522" s="26"/>
      <c r="E1522" s="25"/>
      <c r="F1522" s="27"/>
      <c r="G1522" s="27"/>
      <c r="H1522" s="27"/>
      <c r="I1522" s="27"/>
    </row>
    <row r="1523" spans="1:9" x14ac:dyDescent="0.2">
      <c r="A1523" s="29"/>
      <c r="B1523" s="25"/>
      <c r="C1523" s="26"/>
      <c r="D1523" s="26"/>
      <c r="E1523" s="25"/>
      <c r="F1523" s="27"/>
      <c r="G1523" s="27"/>
      <c r="H1523" s="27"/>
      <c r="I1523" s="27"/>
    </row>
    <row r="1524" spans="1:9" x14ac:dyDescent="0.2">
      <c r="A1524" s="29"/>
      <c r="B1524" s="25"/>
      <c r="C1524" s="26"/>
      <c r="D1524" s="26"/>
      <c r="E1524" s="25"/>
      <c r="F1524" s="27"/>
      <c r="G1524" s="27"/>
      <c r="H1524" s="27"/>
      <c r="I1524" s="27"/>
    </row>
    <row r="1525" spans="1:9" x14ac:dyDescent="0.2">
      <c r="A1525" s="29"/>
      <c r="B1525" s="25"/>
      <c r="C1525" s="26"/>
      <c r="D1525" s="26"/>
      <c r="E1525" s="25"/>
      <c r="F1525" s="27"/>
      <c r="G1525" s="27"/>
      <c r="H1525" s="27"/>
      <c r="I1525" s="27"/>
    </row>
    <row r="1526" spans="1:9" x14ac:dyDescent="0.2">
      <c r="A1526" s="29"/>
      <c r="B1526" s="25"/>
      <c r="C1526" s="26"/>
      <c r="D1526" s="26"/>
      <c r="E1526" s="25"/>
      <c r="F1526" s="27"/>
      <c r="G1526" s="27"/>
      <c r="H1526" s="27"/>
      <c r="I1526" s="27"/>
    </row>
    <row r="1527" spans="1:9" x14ac:dyDescent="0.2">
      <c r="A1527" s="29"/>
      <c r="B1527" s="25"/>
      <c r="C1527" s="26"/>
      <c r="D1527" s="26"/>
      <c r="E1527" s="25"/>
      <c r="F1527" s="27"/>
      <c r="G1527" s="27"/>
      <c r="H1527" s="27"/>
      <c r="I1527" s="27"/>
    </row>
    <row r="1528" spans="1:9" x14ac:dyDescent="0.2">
      <c r="A1528" s="29"/>
      <c r="B1528" s="25"/>
      <c r="C1528" s="26"/>
      <c r="D1528" s="26"/>
      <c r="E1528" s="25"/>
      <c r="F1528" s="27"/>
      <c r="G1528" s="27"/>
      <c r="H1528" s="27"/>
      <c r="I1528" s="27"/>
    </row>
    <row r="1529" spans="1:9" x14ac:dyDescent="0.2">
      <c r="A1529" s="29"/>
      <c r="B1529" s="25"/>
      <c r="C1529" s="26"/>
      <c r="D1529" s="26"/>
      <c r="E1529" s="25"/>
      <c r="F1529" s="27"/>
      <c r="G1529" s="27"/>
      <c r="H1529" s="27"/>
      <c r="I1529" s="27"/>
    </row>
    <row r="1530" spans="1:9" x14ac:dyDescent="0.2">
      <c r="A1530" s="29"/>
      <c r="B1530" s="25"/>
      <c r="C1530" s="26"/>
      <c r="D1530" s="26"/>
      <c r="E1530" s="25"/>
      <c r="F1530" s="27"/>
      <c r="G1530" s="27"/>
      <c r="H1530" s="27"/>
      <c r="I1530" s="27"/>
    </row>
    <row r="1531" spans="1:9" x14ac:dyDescent="0.2">
      <c r="A1531" s="29"/>
      <c r="B1531" s="25"/>
      <c r="C1531" s="26"/>
      <c r="D1531" s="26"/>
      <c r="E1531" s="25"/>
      <c r="F1531" s="27"/>
      <c r="G1531" s="27"/>
      <c r="H1531" s="27"/>
      <c r="I1531" s="27"/>
    </row>
    <row r="1532" spans="1:9" x14ac:dyDescent="0.2">
      <c r="A1532" s="29"/>
      <c r="B1532" s="25"/>
      <c r="C1532" s="26"/>
      <c r="D1532" s="26"/>
      <c r="E1532" s="25"/>
      <c r="F1532" s="27"/>
      <c r="G1532" s="27"/>
      <c r="H1532" s="27"/>
      <c r="I1532" s="27"/>
    </row>
    <row r="1533" spans="1:9" x14ac:dyDescent="0.2">
      <c r="A1533" s="29"/>
      <c r="B1533" s="25"/>
      <c r="C1533" s="26"/>
      <c r="D1533" s="26"/>
      <c r="E1533" s="25"/>
      <c r="F1533" s="27"/>
      <c r="G1533" s="27"/>
      <c r="H1533" s="27"/>
      <c r="I1533" s="27"/>
    </row>
    <row r="1534" spans="1:9" x14ac:dyDescent="0.2">
      <c r="A1534" s="29"/>
      <c r="B1534" s="25"/>
      <c r="C1534" s="26"/>
      <c r="D1534" s="26"/>
      <c r="E1534" s="25"/>
      <c r="F1534" s="27"/>
      <c r="G1534" s="27"/>
      <c r="H1534" s="27"/>
      <c r="I1534" s="27"/>
    </row>
    <row r="1535" spans="1:9" x14ac:dyDescent="0.2">
      <c r="A1535" s="29"/>
      <c r="B1535" s="25"/>
      <c r="C1535" s="26"/>
      <c r="D1535" s="26"/>
      <c r="E1535" s="25"/>
      <c r="F1535" s="27"/>
      <c r="G1535" s="27"/>
      <c r="H1535" s="27"/>
      <c r="I1535" s="27"/>
    </row>
    <row r="1536" spans="1:9" x14ac:dyDescent="0.2">
      <c r="A1536" s="29"/>
      <c r="B1536" s="25"/>
      <c r="C1536" s="26"/>
      <c r="D1536" s="26"/>
      <c r="E1536" s="25"/>
      <c r="F1536" s="27"/>
      <c r="G1536" s="27"/>
      <c r="H1536" s="27"/>
      <c r="I1536" s="27"/>
    </row>
    <row r="1537" spans="1:9" x14ac:dyDescent="0.2">
      <c r="A1537" s="29"/>
      <c r="B1537" s="25"/>
      <c r="C1537" s="26"/>
      <c r="D1537" s="26"/>
      <c r="E1537" s="25"/>
      <c r="F1537" s="27"/>
      <c r="G1537" s="27"/>
      <c r="H1537" s="27"/>
      <c r="I1537" s="27"/>
    </row>
    <row r="1538" spans="1:9" x14ac:dyDescent="0.2">
      <c r="A1538" s="29"/>
      <c r="B1538" s="25"/>
      <c r="C1538" s="26"/>
      <c r="D1538" s="26"/>
      <c r="E1538" s="25"/>
      <c r="F1538" s="27"/>
      <c r="G1538" s="27"/>
      <c r="H1538" s="27"/>
      <c r="I1538" s="27"/>
    </row>
    <row r="1539" spans="1:9" x14ac:dyDescent="0.2">
      <c r="A1539" s="29"/>
      <c r="B1539" s="25"/>
      <c r="C1539" s="26"/>
      <c r="D1539" s="26"/>
      <c r="E1539" s="25"/>
      <c r="F1539" s="27"/>
      <c r="G1539" s="27"/>
      <c r="H1539" s="27"/>
      <c r="I1539" s="27"/>
    </row>
    <row r="1540" spans="1:9" x14ac:dyDescent="0.2">
      <c r="A1540" s="29"/>
      <c r="B1540" s="25"/>
      <c r="C1540" s="26"/>
      <c r="D1540" s="26"/>
      <c r="E1540" s="25"/>
      <c r="F1540" s="27"/>
      <c r="G1540" s="27"/>
      <c r="H1540" s="27"/>
      <c r="I1540" s="27"/>
    </row>
    <row r="1541" spans="1:9" x14ac:dyDescent="0.2">
      <c r="A1541" s="29"/>
      <c r="B1541" s="25"/>
      <c r="C1541" s="26"/>
      <c r="D1541" s="26"/>
      <c r="E1541" s="25"/>
      <c r="F1541" s="27"/>
      <c r="G1541" s="27"/>
      <c r="H1541" s="27"/>
      <c r="I1541" s="27"/>
    </row>
    <row r="1542" spans="1:9" x14ac:dyDescent="0.2">
      <c r="A1542" s="29"/>
      <c r="B1542" s="25"/>
      <c r="C1542" s="26"/>
      <c r="D1542" s="26"/>
      <c r="E1542" s="25"/>
      <c r="F1542" s="27"/>
      <c r="G1542" s="27"/>
      <c r="H1542" s="27"/>
      <c r="I1542" s="27"/>
    </row>
    <row r="1543" spans="1:9" x14ac:dyDescent="0.2">
      <c r="A1543" s="29"/>
      <c r="B1543" s="25"/>
      <c r="C1543" s="26"/>
      <c r="D1543" s="26"/>
      <c r="E1543" s="25"/>
      <c r="F1543" s="27"/>
      <c r="G1543" s="27"/>
      <c r="H1543" s="27"/>
      <c r="I1543" s="27"/>
    </row>
    <row r="1544" spans="1:9" x14ac:dyDescent="0.2">
      <c r="A1544" s="29"/>
      <c r="B1544" s="25"/>
      <c r="C1544" s="26"/>
      <c r="D1544" s="26"/>
      <c r="E1544" s="25"/>
      <c r="F1544" s="27"/>
      <c r="G1544" s="27"/>
      <c r="H1544" s="27"/>
      <c r="I1544" s="27"/>
    </row>
    <row r="1545" spans="1:9" x14ac:dyDescent="0.2">
      <c r="A1545" s="29"/>
      <c r="B1545" s="25"/>
      <c r="C1545" s="26"/>
      <c r="D1545" s="26"/>
      <c r="E1545" s="25"/>
      <c r="F1545" s="27"/>
      <c r="G1545" s="27"/>
      <c r="H1545" s="27"/>
      <c r="I1545" s="27"/>
    </row>
    <row r="1546" spans="1:9" x14ac:dyDescent="0.2">
      <c r="A1546" s="29"/>
      <c r="B1546" s="25"/>
      <c r="C1546" s="26"/>
      <c r="D1546" s="26"/>
      <c r="E1546" s="25"/>
      <c r="F1546" s="27"/>
      <c r="G1546" s="27"/>
      <c r="H1546" s="27"/>
      <c r="I1546" s="27"/>
    </row>
    <row r="1547" spans="1:9" x14ac:dyDescent="0.2">
      <c r="A1547" s="29"/>
      <c r="B1547" s="25"/>
      <c r="C1547" s="26"/>
      <c r="D1547" s="26"/>
      <c r="E1547" s="25"/>
      <c r="F1547" s="27"/>
      <c r="G1547" s="27"/>
      <c r="H1547" s="27"/>
      <c r="I1547" s="27"/>
    </row>
    <row r="1548" spans="1:9" x14ac:dyDescent="0.2">
      <c r="A1548" s="29"/>
      <c r="B1548" s="25"/>
      <c r="C1548" s="26"/>
      <c r="D1548" s="26"/>
      <c r="E1548" s="25"/>
      <c r="F1548" s="27"/>
      <c r="G1548" s="27"/>
      <c r="H1548" s="27"/>
      <c r="I1548" s="27"/>
    </row>
    <row r="1549" spans="1:9" x14ac:dyDescent="0.2">
      <c r="A1549" s="29"/>
      <c r="B1549" s="25"/>
      <c r="C1549" s="26"/>
      <c r="D1549" s="26"/>
      <c r="E1549" s="25"/>
      <c r="F1549" s="27"/>
      <c r="G1549" s="27"/>
      <c r="H1549" s="27"/>
      <c r="I1549" s="27"/>
    </row>
    <row r="1550" spans="1:9" x14ac:dyDescent="0.2">
      <c r="A1550" s="29"/>
      <c r="B1550" s="25"/>
      <c r="C1550" s="26"/>
      <c r="D1550" s="26"/>
      <c r="E1550" s="25"/>
      <c r="F1550" s="27"/>
      <c r="G1550" s="27"/>
      <c r="H1550" s="27"/>
      <c r="I1550" s="27"/>
    </row>
    <row r="1551" spans="1:9" x14ac:dyDescent="0.2">
      <c r="A1551" s="29"/>
      <c r="B1551" s="25"/>
      <c r="C1551" s="26"/>
      <c r="D1551" s="26"/>
      <c r="E1551" s="25"/>
      <c r="F1551" s="27"/>
      <c r="G1551" s="27"/>
      <c r="H1551" s="27"/>
      <c r="I1551" s="27"/>
    </row>
    <row r="1552" spans="1:9" x14ac:dyDescent="0.2">
      <c r="A1552" s="29"/>
      <c r="B1552" s="25"/>
      <c r="C1552" s="26"/>
      <c r="D1552" s="26"/>
      <c r="E1552" s="25"/>
      <c r="F1552" s="27"/>
      <c r="G1552" s="27"/>
      <c r="H1552" s="27"/>
      <c r="I1552" s="27"/>
    </row>
    <row r="1553" spans="1:9" x14ac:dyDescent="0.2">
      <c r="A1553" s="29"/>
      <c r="B1553" s="25"/>
      <c r="C1553" s="26"/>
      <c r="D1553" s="26"/>
      <c r="E1553" s="25"/>
      <c r="F1553" s="27"/>
      <c r="G1553" s="27"/>
      <c r="H1553" s="27"/>
      <c r="I1553" s="27"/>
    </row>
    <row r="1554" spans="1:9" x14ac:dyDescent="0.2">
      <c r="A1554" s="29"/>
      <c r="B1554" s="25"/>
      <c r="C1554" s="26"/>
      <c r="D1554" s="26"/>
      <c r="E1554" s="25"/>
      <c r="F1554" s="27"/>
      <c r="G1554" s="27"/>
      <c r="H1554" s="27"/>
      <c r="I1554" s="27"/>
    </row>
    <row r="1555" spans="1:9" x14ac:dyDescent="0.2">
      <c r="A1555" s="29"/>
      <c r="B1555" s="25"/>
      <c r="C1555" s="26"/>
      <c r="D1555" s="26"/>
      <c r="E1555" s="25"/>
      <c r="F1555" s="27"/>
      <c r="G1555" s="27"/>
      <c r="H1555" s="27"/>
      <c r="I1555" s="27"/>
    </row>
    <row r="1556" spans="1:9" x14ac:dyDescent="0.2">
      <c r="A1556" s="29"/>
      <c r="B1556" s="25"/>
      <c r="C1556" s="26"/>
      <c r="D1556" s="26"/>
      <c r="E1556" s="25"/>
      <c r="F1556" s="27"/>
      <c r="G1556" s="27"/>
      <c r="H1556" s="27"/>
      <c r="I1556" s="27"/>
    </row>
    <row r="1557" spans="1:9" x14ac:dyDescent="0.2">
      <c r="A1557" s="29"/>
      <c r="B1557" s="25"/>
      <c r="C1557" s="26"/>
      <c r="D1557" s="26"/>
      <c r="E1557" s="25"/>
      <c r="F1557" s="27"/>
      <c r="G1557" s="27"/>
      <c r="H1557" s="27"/>
      <c r="I1557" s="27"/>
    </row>
    <row r="1558" spans="1:9" x14ac:dyDescent="0.2">
      <c r="A1558" s="29"/>
      <c r="B1558" s="25"/>
      <c r="C1558" s="26"/>
      <c r="D1558" s="26"/>
      <c r="E1558" s="25"/>
      <c r="F1558" s="27"/>
      <c r="G1558" s="27"/>
      <c r="H1558" s="27"/>
      <c r="I1558" s="27"/>
    </row>
    <row r="1559" spans="1:9" x14ac:dyDescent="0.2">
      <c r="A1559" s="29"/>
      <c r="B1559" s="25"/>
      <c r="C1559" s="26"/>
      <c r="D1559" s="26"/>
      <c r="E1559" s="25"/>
      <c r="F1559" s="27"/>
      <c r="G1559" s="27"/>
      <c r="H1559" s="27"/>
      <c r="I1559" s="27"/>
    </row>
    <row r="1560" spans="1:9" x14ac:dyDescent="0.2">
      <c r="A1560" s="29"/>
      <c r="B1560" s="25"/>
      <c r="C1560" s="26"/>
      <c r="D1560" s="26"/>
      <c r="E1560" s="25"/>
      <c r="F1560" s="27"/>
      <c r="G1560" s="27"/>
      <c r="H1560" s="27"/>
      <c r="I1560" s="27"/>
    </row>
    <row r="1561" spans="1:9" x14ac:dyDescent="0.2">
      <c r="A1561" s="29"/>
      <c r="B1561" s="25"/>
      <c r="C1561" s="26"/>
      <c r="D1561" s="26"/>
      <c r="E1561" s="25"/>
      <c r="F1561" s="27"/>
      <c r="G1561" s="27"/>
      <c r="H1561" s="27"/>
      <c r="I1561" s="27"/>
    </row>
    <row r="1562" spans="1:9" x14ac:dyDescent="0.2">
      <c r="A1562" s="29"/>
      <c r="B1562" s="25"/>
      <c r="C1562" s="26"/>
      <c r="D1562" s="26"/>
      <c r="E1562" s="25"/>
      <c r="F1562" s="27"/>
      <c r="G1562" s="27"/>
      <c r="H1562" s="27"/>
      <c r="I1562" s="27"/>
    </row>
    <row r="1563" spans="1:9" x14ac:dyDescent="0.2">
      <c r="A1563" s="29"/>
      <c r="B1563" s="25"/>
      <c r="C1563" s="26"/>
      <c r="D1563" s="26"/>
      <c r="E1563" s="25"/>
      <c r="F1563" s="27"/>
      <c r="G1563" s="27"/>
      <c r="H1563" s="27"/>
      <c r="I1563" s="27"/>
    </row>
    <row r="1564" spans="1:9" x14ac:dyDescent="0.2">
      <c r="A1564" s="29"/>
      <c r="B1564" s="25"/>
      <c r="C1564" s="26"/>
      <c r="D1564" s="26"/>
      <c r="E1564" s="25"/>
      <c r="F1564" s="27"/>
      <c r="G1564" s="27"/>
      <c r="H1564" s="27"/>
      <c r="I1564" s="27"/>
    </row>
    <row r="1565" spans="1:9" x14ac:dyDescent="0.2">
      <c r="A1565" s="29"/>
      <c r="B1565" s="25"/>
      <c r="C1565" s="26"/>
      <c r="D1565" s="26"/>
      <c r="E1565" s="25"/>
      <c r="F1565" s="27"/>
      <c r="G1565" s="27"/>
      <c r="H1565" s="27"/>
      <c r="I1565" s="27"/>
    </row>
    <row r="1566" spans="1:9" x14ac:dyDescent="0.2">
      <c r="A1566" s="29"/>
      <c r="B1566" s="25"/>
      <c r="C1566" s="26"/>
      <c r="D1566" s="26"/>
      <c r="E1566" s="25"/>
      <c r="F1566" s="27"/>
      <c r="G1566" s="27"/>
      <c r="H1566" s="27"/>
      <c r="I1566" s="27"/>
    </row>
    <row r="1567" spans="1:9" x14ac:dyDescent="0.2">
      <c r="A1567" s="29"/>
      <c r="B1567" s="25"/>
      <c r="C1567" s="26"/>
      <c r="D1567" s="26"/>
      <c r="E1567" s="25"/>
      <c r="F1567" s="27"/>
      <c r="G1567" s="27"/>
      <c r="H1567" s="27"/>
      <c r="I1567" s="27"/>
    </row>
    <row r="1568" spans="1:9" x14ac:dyDescent="0.2">
      <c r="A1568" s="29"/>
      <c r="B1568" s="25"/>
      <c r="C1568" s="26"/>
      <c r="D1568" s="26"/>
      <c r="E1568" s="25"/>
      <c r="F1568" s="27"/>
      <c r="G1568" s="27"/>
      <c r="H1568" s="27"/>
      <c r="I1568" s="27"/>
    </row>
    <row r="1569" spans="1:9" x14ac:dyDescent="0.2">
      <c r="A1569" s="29"/>
      <c r="B1569" s="25"/>
      <c r="C1569" s="26"/>
      <c r="D1569" s="26"/>
      <c r="E1569" s="25"/>
      <c r="F1569" s="27"/>
      <c r="G1569" s="27"/>
      <c r="H1569" s="27"/>
      <c r="I1569" s="27"/>
    </row>
    <row r="1570" spans="1:9" x14ac:dyDescent="0.2">
      <c r="A1570" s="29"/>
      <c r="B1570" s="25"/>
      <c r="C1570" s="26"/>
      <c r="D1570" s="26"/>
      <c r="E1570" s="25"/>
      <c r="F1570" s="27"/>
      <c r="G1570" s="27"/>
      <c r="H1570" s="27"/>
      <c r="I1570" s="27"/>
    </row>
    <row r="1571" spans="1:9" x14ac:dyDescent="0.2">
      <c r="A1571" s="29"/>
      <c r="B1571" s="25"/>
      <c r="C1571" s="26"/>
      <c r="D1571" s="26"/>
      <c r="E1571" s="25"/>
      <c r="F1571" s="27"/>
      <c r="G1571" s="27"/>
      <c r="H1571" s="27"/>
      <c r="I1571" s="27"/>
    </row>
    <row r="1572" spans="1:9" x14ac:dyDescent="0.2">
      <c r="A1572" s="29"/>
      <c r="B1572" s="25"/>
      <c r="C1572" s="26"/>
      <c r="D1572" s="26"/>
      <c r="E1572" s="25"/>
      <c r="F1572" s="27"/>
      <c r="G1572" s="27"/>
      <c r="H1572" s="27"/>
      <c r="I1572" s="27"/>
    </row>
    <row r="1573" spans="1:9" x14ac:dyDescent="0.2">
      <c r="A1573" s="29"/>
      <c r="B1573" s="25"/>
      <c r="C1573" s="26"/>
      <c r="D1573" s="26"/>
      <c r="E1573" s="25"/>
      <c r="F1573" s="27"/>
      <c r="G1573" s="27"/>
      <c r="H1573" s="27"/>
      <c r="I1573" s="27"/>
    </row>
    <row r="1574" spans="1:9" x14ac:dyDescent="0.2">
      <c r="A1574" s="29"/>
      <c r="B1574" s="25"/>
      <c r="C1574" s="26"/>
      <c r="D1574" s="26"/>
      <c r="E1574" s="25"/>
      <c r="F1574" s="27"/>
      <c r="G1574" s="27"/>
      <c r="H1574" s="27"/>
      <c r="I1574" s="27"/>
    </row>
    <row r="1575" spans="1:9" x14ac:dyDescent="0.2">
      <c r="A1575" s="29"/>
      <c r="B1575" s="25"/>
      <c r="C1575" s="26"/>
      <c r="D1575" s="26"/>
      <c r="E1575" s="25"/>
      <c r="F1575" s="27"/>
      <c r="G1575" s="27"/>
      <c r="H1575" s="27"/>
      <c r="I1575" s="27"/>
    </row>
    <row r="1576" spans="1:9" x14ac:dyDescent="0.2">
      <c r="A1576" s="29"/>
      <c r="B1576" s="25"/>
      <c r="C1576" s="26"/>
      <c r="D1576" s="26"/>
      <c r="E1576" s="25"/>
      <c r="F1576" s="27"/>
      <c r="G1576" s="27"/>
      <c r="H1576" s="27"/>
      <c r="I1576" s="27"/>
    </row>
    <row r="1577" spans="1:9" x14ac:dyDescent="0.2">
      <c r="A1577" s="29"/>
      <c r="B1577" s="25"/>
      <c r="C1577" s="26"/>
      <c r="D1577" s="26"/>
      <c r="E1577" s="25"/>
      <c r="F1577" s="27"/>
      <c r="G1577" s="27"/>
      <c r="H1577" s="27"/>
      <c r="I1577" s="27"/>
    </row>
    <row r="1578" spans="1:9" x14ac:dyDescent="0.2">
      <c r="A1578" s="29"/>
      <c r="B1578" s="25"/>
      <c r="C1578" s="26"/>
      <c r="D1578" s="26"/>
      <c r="E1578" s="25"/>
      <c r="F1578" s="27"/>
      <c r="G1578" s="27"/>
      <c r="H1578" s="27"/>
      <c r="I1578" s="27"/>
    </row>
    <row r="1579" spans="1:9" x14ac:dyDescent="0.2">
      <c r="A1579" s="29"/>
      <c r="B1579" s="25"/>
      <c r="C1579" s="26"/>
      <c r="D1579" s="26"/>
      <c r="E1579" s="25"/>
      <c r="F1579" s="27"/>
      <c r="G1579" s="27"/>
      <c r="H1579" s="27"/>
      <c r="I1579" s="27"/>
    </row>
    <row r="1580" spans="1:9" x14ac:dyDescent="0.2">
      <c r="A1580" s="29"/>
      <c r="B1580" s="25"/>
      <c r="C1580" s="26"/>
      <c r="D1580" s="26"/>
      <c r="E1580" s="25"/>
      <c r="F1580" s="27"/>
      <c r="G1580" s="27"/>
      <c r="H1580" s="27"/>
      <c r="I1580" s="27"/>
    </row>
    <row r="1581" spans="1:9" x14ac:dyDescent="0.2">
      <c r="A1581" s="29"/>
      <c r="B1581" s="25"/>
      <c r="C1581" s="26"/>
      <c r="D1581" s="26"/>
      <c r="E1581" s="25"/>
      <c r="F1581" s="27"/>
      <c r="G1581" s="27"/>
      <c r="H1581" s="27"/>
      <c r="I1581" s="27"/>
    </row>
    <row r="1582" spans="1:9" x14ac:dyDescent="0.2">
      <c r="A1582" s="29"/>
      <c r="B1582" s="25"/>
      <c r="C1582" s="26"/>
      <c r="D1582" s="26"/>
      <c r="E1582" s="25"/>
      <c r="F1582" s="27"/>
      <c r="G1582" s="27"/>
      <c r="H1582" s="27"/>
      <c r="I1582" s="27"/>
    </row>
    <row r="1583" spans="1:9" x14ac:dyDescent="0.2">
      <c r="A1583" s="29"/>
      <c r="B1583" s="25"/>
      <c r="C1583" s="26"/>
      <c r="D1583" s="26"/>
      <c r="E1583" s="25"/>
      <c r="F1583" s="27"/>
      <c r="G1583" s="27"/>
      <c r="H1583" s="27"/>
      <c r="I1583" s="27"/>
    </row>
    <row r="1584" spans="1:9" x14ac:dyDescent="0.2">
      <c r="A1584" s="29"/>
      <c r="B1584" s="25"/>
      <c r="C1584" s="26"/>
      <c r="D1584" s="26"/>
      <c r="E1584" s="25"/>
      <c r="F1584" s="27"/>
      <c r="G1584" s="27"/>
      <c r="H1584" s="27"/>
      <c r="I1584" s="27"/>
    </row>
    <row r="1585" spans="1:9" x14ac:dyDescent="0.2">
      <c r="A1585" s="29"/>
      <c r="B1585" s="25"/>
      <c r="C1585" s="26"/>
      <c r="D1585" s="26"/>
      <c r="E1585" s="25"/>
      <c r="F1585" s="27"/>
      <c r="G1585" s="27"/>
      <c r="H1585" s="27"/>
      <c r="I1585" s="27"/>
    </row>
    <row r="1586" spans="1:9" x14ac:dyDescent="0.2">
      <c r="A1586" s="29"/>
      <c r="B1586" s="25"/>
      <c r="C1586" s="26"/>
      <c r="D1586" s="26"/>
      <c r="E1586" s="25"/>
      <c r="F1586" s="27"/>
      <c r="G1586" s="27"/>
      <c r="H1586" s="27"/>
      <c r="I1586" s="27"/>
    </row>
    <row r="1587" spans="1:9" x14ac:dyDescent="0.2">
      <c r="A1587" s="29"/>
      <c r="B1587" s="25"/>
      <c r="C1587" s="26"/>
      <c r="D1587" s="26"/>
      <c r="E1587" s="25"/>
      <c r="F1587" s="27"/>
      <c r="G1587" s="27"/>
      <c r="H1587" s="27"/>
      <c r="I1587" s="27"/>
    </row>
    <row r="1588" spans="1:9" x14ac:dyDescent="0.2">
      <c r="A1588" s="29"/>
      <c r="B1588" s="25"/>
      <c r="C1588" s="26"/>
      <c r="D1588" s="26"/>
      <c r="E1588" s="25"/>
      <c r="F1588" s="27"/>
      <c r="G1588" s="27"/>
      <c r="H1588" s="27"/>
      <c r="I1588" s="27"/>
    </row>
    <row r="1589" spans="1:9" x14ac:dyDescent="0.2">
      <c r="A1589" s="29"/>
      <c r="B1589" s="25"/>
      <c r="C1589" s="26"/>
      <c r="D1589" s="26"/>
      <c r="E1589" s="25"/>
      <c r="F1589" s="27"/>
      <c r="G1589" s="27"/>
      <c r="H1589" s="27"/>
      <c r="I1589" s="27"/>
    </row>
    <row r="1590" spans="1:9" x14ac:dyDescent="0.2">
      <c r="A1590" s="29"/>
      <c r="B1590" s="25"/>
      <c r="C1590" s="26"/>
      <c r="D1590" s="26"/>
      <c r="E1590" s="25"/>
      <c r="F1590" s="27"/>
      <c r="G1590" s="27"/>
      <c r="H1590" s="27"/>
      <c r="I1590" s="27"/>
    </row>
    <row r="1591" spans="1:9" x14ac:dyDescent="0.2">
      <c r="A1591" s="29"/>
      <c r="B1591" s="25"/>
      <c r="C1591" s="26"/>
      <c r="D1591" s="26"/>
      <c r="E1591" s="25"/>
      <c r="F1591" s="27"/>
      <c r="G1591" s="27"/>
      <c r="H1591" s="27"/>
      <c r="I1591" s="27"/>
    </row>
    <row r="1592" spans="1:9" x14ac:dyDescent="0.2">
      <c r="A1592" s="29"/>
      <c r="B1592" s="25"/>
      <c r="C1592" s="26"/>
      <c r="D1592" s="26"/>
      <c r="E1592" s="25"/>
      <c r="F1592" s="27"/>
      <c r="G1592" s="27"/>
      <c r="H1592" s="27"/>
      <c r="I1592" s="27"/>
    </row>
    <row r="1593" spans="1:9" x14ac:dyDescent="0.2">
      <c r="A1593" s="29"/>
      <c r="B1593" s="25"/>
      <c r="C1593" s="26"/>
      <c r="D1593" s="26"/>
      <c r="E1593" s="25"/>
      <c r="F1593" s="27"/>
      <c r="G1593" s="27"/>
      <c r="H1593" s="27"/>
      <c r="I1593" s="27"/>
    </row>
    <row r="1594" spans="1:9" x14ac:dyDescent="0.2">
      <c r="A1594" s="29"/>
      <c r="B1594" s="25"/>
      <c r="C1594" s="26"/>
      <c r="D1594" s="26"/>
      <c r="E1594" s="25"/>
      <c r="F1594" s="27"/>
      <c r="G1594" s="27"/>
      <c r="H1594" s="27"/>
      <c r="I1594" s="27"/>
    </row>
    <row r="1595" spans="1:9" x14ac:dyDescent="0.2">
      <c r="A1595" s="29"/>
      <c r="B1595" s="25"/>
      <c r="C1595" s="26"/>
      <c r="D1595" s="26"/>
      <c r="E1595" s="25"/>
      <c r="F1595" s="27"/>
      <c r="G1595" s="27"/>
      <c r="H1595" s="27"/>
      <c r="I1595" s="27"/>
    </row>
    <row r="1596" spans="1:9" x14ac:dyDescent="0.2">
      <c r="A1596" s="29"/>
      <c r="B1596" s="25"/>
      <c r="C1596" s="26"/>
      <c r="D1596" s="26"/>
      <c r="E1596" s="25"/>
      <c r="F1596" s="27"/>
      <c r="G1596" s="27"/>
      <c r="H1596" s="27"/>
      <c r="I1596" s="27"/>
    </row>
    <row r="1597" spans="1:9" x14ac:dyDescent="0.2">
      <c r="A1597" s="29"/>
      <c r="B1597" s="25"/>
      <c r="C1597" s="26"/>
      <c r="D1597" s="26"/>
      <c r="E1597" s="25"/>
      <c r="F1597" s="27"/>
      <c r="G1597" s="27"/>
      <c r="H1597" s="27"/>
      <c r="I1597" s="27"/>
    </row>
    <row r="1598" spans="1:9" x14ac:dyDescent="0.2">
      <c r="A1598" s="29"/>
      <c r="B1598" s="25"/>
      <c r="C1598" s="26"/>
      <c r="D1598" s="26"/>
      <c r="E1598" s="25"/>
      <c r="F1598" s="27"/>
      <c r="G1598" s="27"/>
      <c r="H1598" s="27"/>
      <c r="I1598" s="27"/>
    </row>
    <row r="1599" spans="1:9" x14ac:dyDescent="0.2">
      <c r="A1599" s="29"/>
      <c r="B1599" s="25"/>
      <c r="C1599" s="26"/>
      <c r="D1599" s="26"/>
      <c r="E1599" s="25"/>
      <c r="F1599" s="27"/>
      <c r="G1599" s="27"/>
      <c r="H1599" s="27"/>
      <c r="I1599" s="27"/>
    </row>
    <row r="1600" spans="1:9" x14ac:dyDescent="0.2">
      <c r="A1600" s="29"/>
      <c r="B1600" s="25"/>
      <c r="C1600" s="26"/>
      <c r="D1600" s="26"/>
      <c r="E1600" s="25"/>
      <c r="F1600" s="27"/>
      <c r="G1600" s="27"/>
      <c r="H1600" s="27"/>
      <c r="I1600" s="27"/>
    </row>
    <row r="1601" spans="1:9" x14ac:dyDescent="0.2">
      <c r="A1601" s="29"/>
      <c r="B1601" s="25"/>
      <c r="C1601" s="26"/>
      <c r="D1601" s="26"/>
      <c r="E1601" s="25"/>
      <c r="F1601" s="27"/>
      <c r="G1601" s="27"/>
      <c r="H1601" s="27"/>
      <c r="I1601" s="27"/>
    </row>
    <row r="1602" spans="1:9" x14ac:dyDescent="0.2">
      <c r="A1602" s="29"/>
      <c r="B1602" s="25"/>
      <c r="C1602" s="26"/>
      <c r="D1602" s="26"/>
      <c r="E1602" s="25"/>
      <c r="F1602" s="27"/>
      <c r="G1602" s="27"/>
      <c r="H1602" s="27"/>
      <c r="I1602" s="27"/>
    </row>
    <row r="1603" spans="1:9" x14ac:dyDescent="0.2">
      <c r="A1603" s="29"/>
      <c r="B1603" s="25"/>
      <c r="C1603" s="26"/>
      <c r="D1603" s="26"/>
      <c r="E1603" s="25"/>
      <c r="F1603" s="27"/>
      <c r="G1603" s="27"/>
      <c r="H1603" s="27"/>
      <c r="I1603" s="27"/>
    </row>
    <row r="1604" spans="1:9" x14ac:dyDescent="0.2">
      <c r="A1604" s="29"/>
      <c r="B1604" s="25"/>
      <c r="C1604" s="26"/>
      <c r="D1604" s="26"/>
      <c r="E1604" s="25"/>
      <c r="F1604" s="27"/>
      <c r="G1604" s="27"/>
      <c r="H1604" s="27"/>
      <c r="I1604" s="27"/>
    </row>
    <row r="1605" spans="1:9" x14ac:dyDescent="0.2">
      <c r="A1605" s="29"/>
      <c r="B1605" s="25"/>
      <c r="C1605" s="26"/>
      <c r="D1605" s="26"/>
      <c r="E1605" s="25"/>
      <c r="F1605" s="27"/>
      <c r="G1605" s="27"/>
      <c r="H1605" s="27"/>
      <c r="I1605" s="27"/>
    </row>
    <row r="1606" spans="1:9" x14ac:dyDescent="0.2">
      <c r="A1606" s="29"/>
      <c r="B1606" s="25"/>
      <c r="C1606" s="26"/>
      <c r="D1606" s="26"/>
      <c r="E1606" s="25"/>
      <c r="F1606" s="27"/>
      <c r="G1606" s="27"/>
      <c r="H1606" s="27"/>
      <c r="I1606" s="27"/>
    </row>
    <row r="1607" spans="1:9" x14ac:dyDescent="0.2">
      <c r="A1607" s="29"/>
      <c r="B1607" s="25"/>
      <c r="C1607" s="26"/>
      <c r="D1607" s="26"/>
      <c r="E1607" s="25"/>
      <c r="F1607" s="27"/>
      <c r="G1607" s="27"/>
      <c r="H1607" s="27"/>
      <c r="I1607" s="27"/>
    </row>
    <row r="1608" spans="1:9" x14ac:dyDescent="0.2">
      <c r="A1608" s="29"/>
      <c r="B1608" s="25"/>
      <c r="C1608" s="26"/>
      <c r="D1608" s="26"/>
      <c r="E1608" s="25"/>
      <c r="F1608" s="27"/>
      <c r="G1608" s="27"/>
      <c r="H1608" s="27"/>
      <c r="I1608" s="27"/>
    </row>
    <row r="1609" spans="1:9" x14ac:dyDescent="0.2">
      <c r="A1609" s="29"/>
      <c r="B1609" s="25"/>
      <c r="C1609" s="26"/>
      <c r="D1609" s="26"/>
      <c r="E1609" s="25"/>
      <c r="F1609" s="27"/>
      <c r="G1609" s="27"/>
      <c r="H1609" s="27"/>
      <c r="I1609" s="27"/>
    </row>
    <row r="1610" spans="1:9" x14ac:dyDescent="0.2">
      <c r="A1610" s="29"/>
      <c r="B1610" s="25"/>
      <c r="C1610" s="26"/>
      <c r="D1610" s="26"/>
      <c r="E1610" s="25"/>
      <c r="F1610" s="27"/>
      <c r="G1610" s="27"/>
      <c r="H1610" s="27"/>
      <c r="I1610" s="27"/>
    </row>
    <row r="1611" spans="1:9" x14ac:dyDescent="0.2">
      <c r="A1611" s="29"/>
      <c r="B1611" s="25"/>
      <c r="C1611" s="26"/>
      <c r="D1611" s="26"/>
      <c r="E1611" s="25"/>
      <c r="F1611" s="27"/>
      <c r="G1611" s="27"/>
      <c r="H1611" s="27"/>
      <c r="I1611" s="27"/>
    </row>
    <row r="1612" spans="1:9" x14ac:dyDescent="0.2">
      <c r="A1612" s="29"/>
      <c r="B1612" s="25"/>
      <c r="C1612" s="26"/>
      <c r="D1612" s="26"/>
      <c r="E1612" s="25"/>
      <c r="F1612" s="27"/>
      <c r="G1612" s="27"/>
      <c r="H1612" s="27"/>
      <c r="I1612" s="27"/>
    </row>
    <row r="1613" spans="1:9" x14ac:dyDescent="0.2">
      <c r="A1613" s="29"/>
      <c r="B1613" s="25"/>
      <c r="C1613" s="26"/>
      <c r="D1613" s="26"/>
      <c r="E1613" s="25"/>
      <c r="F1613" s="27"/>
      <c r="G1613" s="27"/>
      <c r="H1613" s="27"/>
      <c r="I1613" s="27"/>
    </row>
    <row r="1614" spans="1:9" x14ac:dyDescent="0.2">
      <c r="A1614" s="29"/>
      <c r="B1614" s="25"/>
      <c r="C1614" s="26"/>
      <c r="D1614" s="26"/>
      <c r="E1614" s="25"/>
      <c r="F1614" s="27"/>
      <c r="G1614" s="27"/>
      <c r="H1614" s="27"/>
      <c r="I1614" s="27"/>
    </row>
    <row r="1615" spans="1:9" x14ac:dyDescent="0.2">
      <c r="A1615" s="29"/>
      <c r="B1615" s="25"/>
      <c r="C1615" s="26"/>
      <c r="D1615" s="26"/>
      <c r="E1615" s="25"/>
      <c r="F1615" s="27"/>
      <c r="G1615" s="27"/>
      <c r="H1615" s="27"/>
      <c r="I1615" s="27"/>
    </row>
    <row r="1616" spans="1:9" x14ac:dyDescent="0.2">
      <c r="A1616" s="29"/>
      <c r="B1616" s="25"/>
      <c r="C1616" s="26"/>
      <c r="D1616" s="26"/>
      <c r="E1616" s="25"/>
      <c r="F1616" s="27"/>
      <c r="G1616" s="27"/>
      <c r="H1616" s="27"/>
      <c r="I1616" s="27"/>
    </row>
    <row r="1617" spans="1:9" x14ac:dyDescent="0.2">
      <c r="A1617" s="29"/>
      <c r="B1617" s="25"/>
      <c r="C1617" s="26"/>
      <c r="D1617" s="26"/>
      <c r="E1617" s="25"/>
      <c r="F1617" s="27"/>
      <c r="G1617" s="27"/>
      <c r="H1617" s="27"/>
      <c r="I1617" s="27"/>
    </row>
    <row r="1618" spans="1:9" x14ac:dyDescent="0.2">
      <c r="A1618" s="29"/>
      <c r="B1618" s="25"/>
      <c r="C1618" s="26"/>
      <c r="D1618" s="26"/>
      <c r="E1618" s="25"/>
      <c r="F1618" s="27"/>
      <c r="G1618" s="27"/>
      <c r="H1618" s="27"/>
      <c r="I1618" s="27"/>
    </row>
    <row r="1619" spans="1:9" x14ac:dyDescent="0.2">
      <c r="A1619" s="29"/>
      <c r="B1619" s="25"/>
      <c r="C1619" s="26"/>
      <c r="D1619" s="26"/>
      <c r="E1619" s="25"/>
      <c r="F1619" s="27"/>
      <c r="G1619" s="27"/>
      <c r="H1619" s="27"/>
      <c r="I1619" s="27"/>
    </row>
    <row r="1620" spans="1:9" x14ac:dyDescent="0.2">
      <c r="A1620" s="29"/>
      <c r="B1620" s="25"/>
      <c r="C1620" s="26"/>
      <c r="D1620" s="26"/>
      <c r="E1620" s="25"/>
      <c r="F1620" s="27"/>
      <c r="G1620" s="27"/>
      <c r="H1620" s="27"/>
      <c r="I1620" s="27"/>
    </row>
    <row r="1621" spans="1:9" x14ac:dyDescent="0.2">
      <c r="A1621" s="29"/>
      <c r="B1621" s="25"/>
      <c r="C1621" s="26"/>
      <c r="D1621" s="26"/>
      <c r="E1621" s="25"/>
      <c r="F1621" s="27"/>
      <c r="G1621" s="27"/>
      <c r="H1621" s="27"/>
      <c r="I1621" s="27"/>
    </row>
    <row r="1622" spans="1:9" x14ac:dyDescent="0.2">
      <c r="A1622" s="29"/>
      <c r="B1622" s="25"/>
      <c r="C1622" s="26"/>
      <c r="D1622" s="26"/>
      <c r="E1622" s="25"/>
      <c r="F1622" s="27"/>
      <c r="G1622" s="27"/>
      <c r="H1622" s="27"/>
      <c r="I1622" s="27"/>
    </row>
    <row r="1623" spans="1:9" x14ac:dyDescent="0.2">
      <c r="A1623" s="29"/>
      <c r="B1623" s="25"/>
      <c r="C1623" s="26"/>
      <c r="D1623" s="26"/>
      <c r="E1623" s="25"/>
      <c r="F1623" s="27"/>
      <c r="G1623" s="27"/>
      <c r="H1623" s="27"/>
      <c r="I1623" s="27"/>
    </row>
    <row r="1624" spans="1:9" x14ac:dyDescent="0.2">
      <c r="A1624" s="29"/>
      <c r="B1624" s="25"/>
      <c r="C1624" s="26"/>
      <c r="D1624" s="26"/>
      <c r="E1624" s="25"/>
      <c r="F1624" s="27"/>
      <c r="G1624" s="27"/>
      <c r="H1624" s="27"/>
      <c r="I1624" s="27"/>
    </row>
    <row r="1625" spans="1:9" x14ac:dyDescent="0.2">
      <c r="A1625" s="29"/>
      <c r="B1625" s="25"/>
      <c r="C1625" s="26"/>
      <c r="D1625" s="26"/>
      <c r="E1625" s="25"/>
      <c r="F1625" s="27"/>
      <c r="G1625" s="27"/>
      <c r="H1625" s="27"/>
      <c r="I1625" s="27"/>
    </row>
    <row r="1626" spans="1:9" x14ac:dyDescent="0.2">
      <c r="A1626" s="29"/>
      <c r="B1626" s="25"/>
      <c r="C1626" s="26"/>
      <c r="D1626" s="26"/>
      <c r="E1626" s="25"/>
      <c r="F1626" s="27"/>
      <c r="G1626" s="27"/>
      <c r="H1626" s="27"/>
      <c r="I1626" s="27"/>
    </row>
    <row r="1627" spans="1:9" x14ac:dyDescent="0.2">
      <c r="A1627" s="29"/>
      <c r="B1627" s="25"/>
      <c r="C1627" s="26"/>
      <c r="D1627" s="26"/>
      <c r="E1627" s="25"/>
      <c r="F1627" s="27"/>
      <c r="G1627" s="27"/>
      <c r="H1627" s="27"/>
      <c r="I1627" s="27"/>
    </row>
    <row r="1628" spans="1:9" x14ac:dyDescent="0.2">
      <c r="A1628" s="29"/>
      <c r="B1628" s="25"/>
      <c r="C1628" s="26"/>
      <c r="D1628" s="26"/>
      <c r="E1628" s="25"/>
      <c r="F1628" s="27"/>
      <c r="G1628" s="27"/>
      <c r="H1628" s="27"/>
      <c r="I1628" s="27"/>
    </row>
    <row r="1629" spans="1:9" x14ac:dyDescent="0.2">
      <c r="A1629" s="29"/>
      <c r="B1629" s="25"/>
      <c r="C1629" s="26"/>
      <c r="D1629" s="26"/>
      <c r="E1629" s="25"/>
      <c r="F1629" s="27"/>
      <c r="G1629" s="27"/>
      <c r="H1629" s="27"/>
      <c r="I1629" s="27"/>
    </row>
    <row r="1630" spans="1:9" x14ac:dyDescent="0.2">
      <c r="A1630" s="29"/>
      <c r="B1630" s="25"/>
      <c r="C1630" s="26"/>
      <c r="D1630" s="26"/>
      <c r="E1630" s="25"/>
      <c r="F1630" s="27"/>
      <c r="G1630" s="27"/>
      <c r="H1630" s="27"/>
      <c r="I1630" s="27"/>
    </row>
    <row r="1631" spans="1:9" x14ac:dyDescent="0.2">
      <c r="A1631" s="29"/>
      <c r="B1631" s="25"/>
      <c r="C1631" s="26"/>
      <c r="D1631" s="26"/>
      <c r="E1631" s="25"/>
      <c r="F1631" s="27"/>
      <c r="G1631" s="27"/>
      <c r="H1631" s="27"/>
      <c r="I1631" s="27"/>
    </row>
    <row r="1632" spans="1:9" x14ac:dyDescent="0.2">
      <c r="A1632" s="29"/>
      <c r="B1632" s="25"/>
      <c r="C1632" s="26"/>
      <c r="D1632" s="26"/>
      <c r="E1632" s="25"/>
      <c r="F1632" s="27"/>
      <c r="G1632" s="27"/>
      <c r="H1632" s="27"/>
      <c r="I1632" s="27"/>
    </row>
    <row r="1633" spans="1:9" x14ac:dyDescent="0.2">
      <c r="A1633" s="29"/>
      <c r="B1633" s="25"/>
      <c r="C1633" s="26"/>
      <c r="D1633" s="26"/>
      <c r="E1633" s="25"/>
      <c r="F1633" s="27"/>
      <c r="G1633" s="27"/>
      <c r="H1633" s="27"/>
      <c r="I1633" s="27"/>
    </row>
    <row r="1634" spans="1:9" x14ac:dyDescent="0.2">
      <c r="A1634" s="29"/>
      <c r="B1634" s="25"/>
      <c r="C1634" s="26"/>
      <c r="D1634" s="26"/>
      <c r="E1634" s="25"/>
      <c r="F1634" s="27"/>
      <c r="G1634" s="27"/>
      <c r="H1634" s="27"/>
      <c r="I1634" s="27"/>
    </row>
    <row r="1635" spans="1:9" x14ac:dyDescent="0.2">
      <c r="A1635" s="29"/>
      <c r="B1635" s="25"/>
      <c r="C1635" s="26"/>
      <c r="D1635" s="26"/>
      <c r="E1635" s="25"/>
      <c r="F1635" s="27"/>
      <c r="G1635" s="27"/>
      <c r="H1635" s="27"/>
      <c r="I1635" s="27"/>
    </row>
    <row r="1636" spans="1:9" x14ac:dyDescent="0.2">
      <c r="A1636" s="29"/>
      <c r="B1636" s="25"/>
      <c r="C1636" s="26"/>
      <c r="D1636" s="26"/>
      <c r="E1636" s="25"/>
      <c r="F1636" s="27"/>
      <c r="G1636" s="27"/>
      <c r="H1636" s="27"/>
      <c r="I1636" s="27"/>
    </row>
    <row r="1637" spans="1:9" x14ac:dyDescent="0.2">
      <c r="A1637" s="29"/>
      <c r="B1637" s="25"/>
      <c r="C1637" s="26"/>
      <c r="D1637" s="26"/>
      <c r="E1637" s="25"/>
      <c r="F1637" s="27"/>
      <c r="G1637" s="27"/>
      <c r="H1637" s="27"/>
      <c r="I1637" s="27"/>
    </row>
    <row r="1638" spans="1:9" x14ac:dyDescent="0.2">
      <c r="A1638" s="29"/>
      <c r="B1638" s="25"/>
      <c r="C1638" s="26"/>
      <c r="D1638" s="26"/>
      <c r="E1638" s="25"/>
      <c r="F1638" s="27"/>
      <c r="G1638" s="27"/>
      <c r="H1638" s="27"/>
      <c r="I1638" s="27"/>
    </row>
    <row r="1639" spans="1:9" x14ac:dyDescent="0.2">
      <c r="A1639" s="29"/>
      <c r="B1639" s="25"/>
      <c r="C1639" s="26"/>
      <c r="D1639" s="26"/>
      <c r="E1639" s="25"/>
      <c r="F1639" s="27"/>
      <c r="G1639" s="27"/>
      <c r="H1639" s="27"/>
      <c r="I1639" s="27"/>
    </row>
    <row r="1640" spans="1:9" x14ac:dyDescent="0.2">
      <c r="A1640" s="29"/>
      <c r="B1640" s="25"/>
      <c r="C1640" s="26"/>
      <c r="D1640" s="26"/>
      <c r="E1640" s="25"/>
      <c r="F1640" s="27"/>
      <c r="G1640" s="27"/>
      <c r="H1640" s="27"/>
      <c r="I1640" s="27"/>
    </row>
    <row r="1641" spans="1:9" x14ac:dyDescent="0.2">
      <c r="A1641" s="29"/>
      <c r="B1641" s="25"/>
      <c r="C1641" s="26"/>
      <c r="D1641" s="26"/>
      <c r="E1641" s="25"/>
      <c r="F1641" s="27"/>
      <c r="G1641" s="27"/>
      <c r="H1641" s="27"/>
      <c r="I1641" s="27"/>
    </row>
    <row r="1642" spans="1:9" x14ac:dyDescent="0.2">
      <c r="A1642" s="29"/>
      <c r="B1642" s="25"/>
      <c r="C1642" s="26"/>
      <c r="D1642" s="26"/>
      <c r="E1642" s="25"/>
      <c r="F1642" s="27"/>
      <c r="G1642" s="27"/>
      <c r="H1642" s="27"/>
      <c r="I1642" s="27"/>
    </row>
    <row r="1643" spans="1:9" x14ac:dyDescent="0.2">
      <c r="A1643" s="29"/>
      <c r="B1643" s="25"/>
      <c r="C1643" s="26"/>
      <c r="D1643" s="26"/>
      <c r="E1643" s="25"/>
      <c r="F1643" s="27"/>
      <c r="G1643" s="27"/>
      <c r="H1643" s="27"/>
      <c r="I1643" s="27"/>
    </row>
    <row r="1644" spans="1:9" x14ac:dyDescent="0.2">
      <c r="A1644" s="29"/>
      <c r="B1644" s="25"/>
      <c r="C1644" s="26"/>
      <c r="D1644" s="26"/>
      <c r="E1644" s="25"/>
      <c r="F1644" s="27"/>
      <c r="G1644" s="27"/>
      <c r="H1644" s="27"/>
      <c r="I1644" s="27"/>
    </row>
    <row r="1645" spans="1:9" x14ac:dyDescent="0.2">
      <c r="A1645" s="29"/>
      <c r="B1645" s="25"/>
      <c r="C1645" s="26"/>
      <c r="D1645" s="26"/>
      <c r="E1645" s="25"/>
      <c r="F1645" s="27"/>
      <c r="G1645" s="27"/>
      <c r="H1645" s="27"/>
      <c r="I1645" s="27"/>
    </row>
    <row r="1646" spans="1:9" x14ac:dyDescent="0.2">
      <c r="A1646" s="29"/>
      <c r="B1646" s="25"/>
      <c r="C1646" s="26"/>
      <c r="D1646" s="26"/>
      <c r="E1646" s="25"/>
      <c r="F1646" s="27"/>
      <c r="G1646" s="27"/>
      <c r="H1646" s="27"/>
      <c r="I1646" s="27"/>
    </row>
    <row r="1647" spans="1:9" x14ac:dyDescent="0.2">
      <c r="A1647" s="29"/>
      <c r="B1647" s="25"/>
      <c r="C1647" s="26"/>
      <c r="D1647" s="26"/>
      <c r="E1647" s="25"/>
      <c r="F1647" s="27"/>
      <c r="G1647" s="27"/>
      <c r="H1647" s="27"/>
      <c r="I1647" s="27"/>
    </row>
    <row r="1648" spans="1:9" x14ac:dyDescent="0.2">
      <c r="A1648" s="29"/>
      <c r="B1648" s="25"/>
      <c r="C1648" s="26"/>
      <c r="D1648" s="26"/>
      <c r="E1648" s="25"/>
      <c r="F1648" s="27"/>
      <c r="G1648" s="27"/>
      <c r="H1648" s="27"/>
      <c r="I1648" s="27"/>
    </row>
    <row r="1649" spans="1:9" x14ac:dyDescent="0.2">
      <c r="A1649" s="29"/>
      <c r="B1649" s="25"/>
      <c r="C1649" s="26"/>
      <c r="D1649" s="26"/>
      <c r="E1649" s="25"/>
      <c r="F1649" s="27"/>
      <c r="G1649" s="27"/>
      <c r="H1649" s="27"/>
      <c r="I1649" s="27"/>
    </row>
    <row r="1650" spans="1:9" x14ac:dyDescent="0.2">
      <c r="A1650" s="29"/>
      <c r="B1650" s="25"/>
      <c r="C1650" s="26"/>
      <c r="D1650" s="26"/>
      <c r="E1650" s="25"/>
      <c r="F1650" s="27"/>
      <c r="G1650" s="27"/>
      <c r="H1650" s="27"/>
      <c r="I1650" s="27"/>
    </row>
    <row r="1651" spans="1:9" x14ac:dyDescent="0.2">
      <c r="A1651" s="29"/>
      <c r="B1651" s="25"/>
      <c r="C1651" s="26"/>
      <c r="D1651" s="26"/>
      <c r="E1651" s="25"/>
      <c r="F1651" s="27"/>
      <c r="G1651" s="27"/>
      <c r="H1651" s="27"/>
      <c r="I1651" s="27"/>
    </row>
    <row r="1652" spans="1:9" x14ac:dyDescent="0.2">
      <c r="A1652" s="29"/>
      <c r="B1652" s="25"/>
      <c r="C1652" s="26"/>
      <c r="D1652" s="26"/>
      <c r="E1652" s="25"/>
      <c r="F1652" s="27"/>
      <c r="G1652" s="27"/>
      <c r="H1652" s="27"/>
      <c r="I1652" s="27"/>
    </row>
    <row r="1653" spans="1:9" x14ac:dyDescent="0.2">
      <c r="A1653" s="29"/>
      <c r="B1653" s="25"/>
      <c r="C1653" s="26"/>
      <c r="D1653" s="26"/>
      <c r="E1653" s="25"/>
      <c r="F1653" s="27"/>
      <c r="G1653" s="27"/>
      <c r="H1653" s="27"/>
      <c r="I1653" s="27"/>
    </row>
    <row r="1654" spans="1:9" x14ac:dyDescent="0.2">
      <c r="A1654" s="29"/>
      <c r="B1654" s="25"/>
      <c r="C1654" s="26"/>
      <c r="D1654" s="26"/>
      <c r="E1654" s="25"/>
      <c r="F1654" s="27"/>
      <c r="G1654" s="27"/>
      <c r="H1654" s="27"/>
      <c r="I1654" s="27"/>
    </row>
    <row r="1655" spans="1:9" x14ac:dyDescent="0.2">
      <c r="A1655" s="29"/>
      <c r="B1655" s="25"/>
      <c r="C1655" s="26"/>
      <c r="D1655" s="26"/>
      <c r="E1655" s="25"/>
      <c r="F1655" s="27"/>
      <c r="G1655" s="27"/>
      <c r="H1655" s="27"/>
      <c r="I1655" s="27"/>
    </row>
    <row r="1656" spans="1:9" x14ac:dyDescent="0.2">
      <c r="A1656" s="29"/>
      <c r="B1656" s="25"/>
      <c r="C1656" s="26"/>
      <c r="D1656" s="26"/>
      <c r="E1656" s="25"/>
      <c r="F1656" s="27"/>
      <c r="G1656" s="27"/>
      <c r="H1656" s="27"/>
      <c r="I1656" s="27"/>
    </row>
    <row r="1657" spans="1:9" x14ac:dyDescent="0.2">
      <c r="A1657" s="29"/>
      <c r="B1657" s="25"/>
      <c r="C1657" s="26"/>
      <c r="D1657" s="26"/>
      <c r="E1657" s="25"/>
      <c r="F1657" s="27"/>
      <c r="G1657" s="27"/>
      <c r="H1657" s="27"/>
      <c r="I1657" s="27"/>
    </row>
    <row r="1658" spans="1:9" x14ac:dyDescent="0.2">
      <c r="A1658" s="29"/>
      <c r="B1658" s="25"/>
      <c r="C1658" s="26"/>
      <c r="D1658" s="26"/>
      <c r="E1658" s="25"/>
      <c r="F1658" s="27"/>
      <c r="G1658" s="27"/>
      <c r="H1658" s="27"/>
      <c r="I1658" s="27"/>
    </row>
    <row r="1659" spans="1:9" x14ac:dyDescent="0.2">
      <c r="A1659" s="29"/>
      <c r="B1659" s="25"/>
      <c r="C1659" s="26"/>
      <c r="D1659" s="26"/>
      <c r="E1659" s="25"/>
      <c r="F1659" s="27"/>
      <c r="G1659" s="27"/>
      <c r="H1659" s="27"/>
      <c r="I1659" s="27"/>
    </row>
    <row r="1660" spans="1:9" x14ac:dyDescent="0.2">
      <c r="A1660" s="29"/>
      <c r="B1660" s="25"/>
      <c r="C1660" s="26"/>
      <c r="D1660" s="26"/>
      <c r="E1660" s="25"/>
      <c r="F1660" s="27"/>
      <c r="G1660" s="27"/>
      <c r="H1660" s="27"/>
      <c r="I1660" s="27"/>
    </row>
    <row r="1661" spans="1:9" x14ac:dyDescent="0.2">
      <c r="A1661" s="29"/>
      <c r="B1661" s="25"/>
      <c r="C1661" s="26"/>
      <c r="D1661" s="26"/>
      <c r="E1661" s="25"/>
      <c r="F1661" s="27"/>
      <c r="G1661" s="27"/>
      <c r="H1661" s="27"/>
      <c r="I1661" s="27"/>
    </row>
    <row r="1662" spans="1:9" x14ac:dyDescent="0.2">
      <c r="A1662" s="29"/>
      <c r="B1662" s="25"/>
      <c r="C1662" s="26"/>
      <c r="D1662" s="26"/>
      <c r="E1662" s="25"/>
      <c r="F1662" s="27"/>
      <c r="G1662" s="27"/>
      <c r="H1662" s="27"/>
      <c r="I1662" s="27"/>
    </row>
    <row r="1663" spans="1:9" x14ac:dyDescent="0.2">
      <c r="A1663" s="29"/>
      <c r="B1663" s="25"/>
      <c r="C1663" s="26"/>
      <c r="D1663" s="26"/>
      <c r="E1663" s="25"/>
      <c r="F1663" s="27"/>
      <c r="G1663" s="27"/>
      <c r="H1663" s="27"/>
      <c r="I1663" s="27"/>
    </row>
    <row r="1664" spans="1:9" x14ac:dyDescent="0.2">
      <c r="A1664" s="29"/>
      <c r="B1664" s="25"/>
      <c r="C1664" s="26"/>
      <c r="D1664" s="26"/>
      <c r="E1664" s="25"/>
      <c r="F1664" s="27"/>
      <c r="G1664" s="27"/>
      <c r="H1664" s="27"/>
      <c r="I1664" s="27"/>
    </row>
    <row r="1665" spans="1:9" x14ac:dyDescent="0.2">
      <c r="A1665" s="29"/>
      <c r="B1665" s="25"/>
      <c r="C1665" s="26"/>
      <c r="D1665" s="26"/>
      <c r="E1665" s="25"/>
      <c r="F1665" s="27"/>
      <c r="G1665" s="27"/>
      <c r="H1665" s="27"/>
      <c r="I1665" s="27"/>
    </row>
    <row r="1666" spans="1:9" x14ac:dyDescent="0.2">
      <c r="A1666" s="29"/>
      <c r="B1666" s="25"/>
      <c r="C1666" s="26"/>
      <c r="D1666" s="26"/>
      <c r="E1666" s="25"/>
      <c r="F1666" s="27"/>
      <c r="G1666" s="27"/>
      <c r="H1666" s="27"/>
      <c r="I1666" s="27"/>
    </row>
    <row r="1667" spans="1:9" x14ac:dyDescent="0.2">
      <c r="A1667" s="29"/>
      <c r="B1667" s="25"/>
      <c r="C1667" s="26"/>
      <c r="D1667" s="26"/>
      <c r="E1667" s="25"/>
      <c r="F1667" s="27"/>
      <c r="G1667" s="27"/>
      <c r="H1667" s="27"/>
      <c r="I1667" s="27"/>
    </row>
    <row r="1668" spans="1:9" x14ac:dyDescent="0.2">
      <c r="A1668" s="29"/>
      <c r="B1668" s="25"/>
      <c r="C1668" s="26"/>
      <c r="D1668" s="26"/>
      <c r="E1668" s="25"/>
      <c r="F1668" s="27"/>
      <c r="G1668" s="27"/>
      <c r="H1668" s="27"/>
      <c r="I1668" s="27"/>
    </row>
    <row r="1669" spans="1:9" x14ac:dyDescent="0.2">
      <c r="A1669" s="29"/>
      <c r="B1669" s="25"/>
      <c r="C1669" s="26"/>
      <c r="D1669" s="26"/>
      <c r="E1669" s="25"/>
      <c r="F1669" s="27"/>
      <c r="G1669" s="27"/>
      <c r="H1669" s="27"/>
      <c r="I1669" s="27"/>
    </row>
    <row r="1670" spans="1:9" x14ac:dyDescent="0.2">
      <c r="A1670" s="29"/>
      <c r="B1670" s="25"/>
      <c r="C1670" s="26"/>
      <c r="D1670" s="26"/>
      <c r="E1670" s="25"/>
      <c r="F1670" s="27"/>
      <c r="G1670" s="27"/>
      <c r="H1670" s="27"/>
      <c r="I1670" s="27"/>
    </row>
    <row r="1671" spans="1:9" x14ac:dyDescent="0.2">
      <c r="A1671" s="29"/>
      <c r="B1671" s="25"/>
      <c r="C1671" s="26"/>
      <c r="D1671" s="26"/>
      <c r="E1671" s="25"/>
      <c r="F1671" s="27"/>
      <c r="G1671" s="27"/>
      <c r="H1671" s="27"/>
      <c r="I1671" s="27"/>
    </row>
    <row r="1672" spans="1:9" x14ac:dyDescent="0.2">
      <c r="A1672" s="29"/>
      <c r="B1672" s="25"/>
      <c r="C1672" s="26"/>
      <c r="D1672" s="26"/>
      <c r="E1672" s="25"/>
      <c r="F1672" s="27"/>
      <c r="G1672" s="27"/>
      <c r="H1672" s="27"/>
      <c r="I1672" s="27"/>
    </row>
    <row r="1673" spans="1:9" x14ac:dyDescent="0.2">
      <c r="A1673" s="29"/>
      <c r="B1673" s="25"/>
      <c r="C1673" s="26"/>
      <c r="D1673" s="26"/>
      <c r="E1673" s="25"/>
      <c r="F1673" s="27"/>
      <c r="G1673" s="27"/>
      <c r="H1673" s="27"/>
      <c r="I1673" s="27"/>
    </row>
    <row r="1674" spans="1:9" x14ac:dyDescent="0.2">
      <c r="A1674" s="29"/>
      <c r="B1674" s="25"/>
      <c r="C1674" s="26"/>
      <c r="D1674" s="26"/>
      <c r="E1674" s="25"/>
      <c r="F1674" s="27"/>
      <c r="G1674" s="27"/>
      <c r="H1674" s="27"/>
      <c r="I1674" s="27"/>
    </row>
    <row r="1675" spans="1:9" x14ac:dyDescent="0.2">
      <c r="A1675" s="29"/>
      <c r="B1675" s="25"/>
      <c r="C1675" s="26"/>
      <c r="D1675" s="26"/>
      <c r="E1675" s="25"/>
      <c r="F1675" s="27"/>
      <c r="G1675" s="27"/>
      <c r="H1675" s="27"/>
      <c r="I1675" s="27"/>
    </row>
    <row r="1676" spans="1:9" x14ac:dyDescent="0.2">
      <c r="A1676" s="29"/>
      <c r="B1676" s="25"/>
      <c r="C1676" s="26"/>
      <c r="D1676" s="26"/>
      <c r="E1676" s="25"/>
      <c r="F1676" s="27"/>
      <c r="G1676" s="27"/>
      <c r="H1676" s="27"/>
      <c r="I1676" s="27"/>
    </row>
    <row r="1677" spans="1:9" x14ac:dyDescent="0.2">
      <c r="A1677" s="29"/>
      <c r="B1677" s="25"/>
      <c r="C1677" s="26"/>
      <c r="D1677" s="26"/>
      <c r="E1677" s="25"/>
      <c r="F1677" s="27"/>
      <c r="G1677" s="27"/>
      <c r="H1677" s="27"/>
      <c r="I1677" s="27"/>
    </row>
    <row r="1678" spans="1:9" x14ac:dyDescent="0.2">
      <c r="A1678" s="29"/>
      <c r="B1678" s="25"/>
      <c r="C1678" s="26"/>
      <c r="D1678" s="26"/>
      <c r="E1678" s="25"/>
      <c r="F1678" s="27"/>
      <c r="G1678" s="27"/>
      <c r="H1678" s="27"/>
      <c r="I1678" s="27"/>
    </row>
    <row r="1679" spans="1:9" x14ac:dyDescent="0.2">
      <c r="A1679" s="29"/>
      <c r="B1679" s="25"/>
      <c r="C1679" s="26"/>
      <c r="D1679" s="26"/>
      <c r="E1679" s="25"/>
      <c r="F1679" s="27"/>
      <c r="G1679" s="27"/>
      <c r="H1679" s="27"/>
      <c r="I1679" s="27"/>
    </row>
    <row r="1680" spans="1:9" x14ac:dyDescent="0.2">
      <c r="A1680" s="29"/>
      <c r="B1680" s="25"/>
      <c r="C1680" s="26"/>
      <c r="D1680" s="26"/>
      <c r="E1680" s="25"/>
      <c r="F1680" s="27"/>
      <c r="G1680" s="27"/>
      <c r="H1680" s="27"/>
      <c r="I1680" s="27"/>
    </row>
    <row r="1681" spans="1:9" x14ac:dyDescent="0.2">
      <c r="A1681" s="29"/>
      <c r="B1681" s="25"/>
      <c r="C1681" s="26"/>
      <c r="D1681" s="26"/>
      <c r="E1681" s="25"/>
      <c r="F1681" s="27"/>
      <c r="G1681" s="27"/>
      <c r="H1681" s="27"/>
      <c r="I1681" s="27"/>
    </row>
    <row r="1682" spans="1:9" x14ac:dyDescent="0.2">
      <c r="A1682" s="29"/>
      <c r="B1682" s="25"/>
      <c r="C1682" s="26"/>
      <c r="D1682" s="26"/>
      <c r="E1682" s="25"/>
      <c r="F1682" s="27"/>
      <c r="G1682" s="27"/>
      <c r="H1682" s="27"/>
      <c r="I1682" s="27"/>
    </row>
    <row r="1683" spans="1:9" x14ac:dyDescent="0.2">
      <c r="A1683" s="29"/>
      <c r="B1683" s="25"/>
      <c r="C1683" s="26"/>
      <c r="D1683" s="26"/>
      <c r="E1683" s="25"/>
      <c r="F1683" s="27"/>
      <c r="G1683" s="27"/>
      <c r="H1683" s="27"/>
      <c r="I1683" s="27"/>
    </row>
    <row r="1684" spans="1:9" x14ac:dyDescent="0.2">
      <c r="A1684" s="29"/>
      <c r="B1684" s="25"/>
      <c r="C1684" s="26"/>
      <c r="D1684" s="26"/>
      <c r="E1684" s="25"/>
      <c r="F1684" s="27"/>
      <c r="G1684" s="27"/>
      <c r="H1684" s="27"/>
      <c r="I1684" s="27"/>
    </row>
    <row r="1685" spans="1:9" x14ac:dyDescent="0.2">
      <c r="A1685" s="29"/>
      <c r="B1685" s="25"/>
      <c r="C1685" s="26"/>
      <c r="D1685" s="26"/>
      <c r="E1685" s="25"/>
      <c r="F1685" s="27"/>
      <c r="G1685" s="27"/>
      <c r="H1685" s="27"/>
      <c r="I1685" s="27"/>
    </row>
    <row r="1686" spans="1:9" x14ac:dyDescent="0.2">
      <c r="A1686" s="29"/>
      <c r="B1686" s="25"/>
      <c r="C1686" s="26"/>
      <c r="D1686" s="26"/>
      <c r="E1686" s="25"/>
      <c r="F1686" s="27"/>
      <c r="G1686" s="27"/>
      <c r="H1686" s="27"/>
      <c r="I1686" s="27"/>
    </row>
    <row r="1687" spans="1:9" x14ac:dyDescent="0.2">
      <c r="A1687" s="29"/>
      <c r="B1687" s="25"/>
      <c r="C1687" s="26"/>
      <c r="D1687" s="26"/>
      <c r="E1687" s="25"/>
      <c r="F1687" s="27"/>
      <c r="G1687" s="27"/>
      <c r="H1687" s="27"/>
      <c r="I1687" s="27"/>
    </row>
    <row r="1688" spans="1:9" x14ac:dyDescent="0.2">
      <c r="A1688" s="29"/>
      <c r="B1688" s="25"/>
      <c r="C1688" s="26"/>
      <c r="D1688" s="26"/>
      <c r="E1688" s="25"/>
      <c r="F1688" s="27"/>
      <c r="G1688" s="27"/>
      <c r="H1688" s="27"/>
      <c r="I1688" s="27"/>
    </row>
    <row r="1689" spans="1:9" x14ac:dyDescent="0.2">
      <c r="A1689" s="29"/>
      <c r="B1689" s="25"/>
      <c r="C1689" s="26"/>
      <c r="D1689" s="26"/>
      <c r="E1689" s="25"/>
      <c r="F1689" s="27"/>
      <c r="G1689" s="27"/>
      <c r="H1689" s="27"/>
      <c r="I1689" s="27"/>
    </row>
    <row r="1690" spans="1:9" x14ac:dyDescent="0.2">
      <c r="A1690" s="29"/>
      <c r="B1690" s="25"/>
      <c r="C1690" s="26"/>
      <c r="D1690" s="26"/>
      <c r="E1690" s="25"/>
      <c r="F1690" s="27"/>
      <c r="G1690" s="27"/>
      <c r="H1690" s="27"/>
      <c r="I1690" s="27"/>
    </row>
    <row r="1691" spans="1:9" x14ac:dyDescent="0.2">
      <c r="A1691" s="29"/>
      <c r="B1691" s="25"/>
      <c r="C1691" s="26"/>
      <c r="D1691" s="26"/>
      <c r="E1691" s="25"/>
      <c r="F1691" s="27"/>
      <c r="G1691" s="27"/>
      <c r="H1691" s="27"/>
      <c r="I1691" s="27"/>
    </row>
    <row r="1692" spans="1:9" x14ac:dyDescent="0.2">
      <c r="A1692" s="29"/>
      <c r="B1692" s="25"/>
      <c r="C1692" s="26"/>
      <c r="D1692" s="26"/>
      <c r="E1692" s="25"/>
      <c r="F1692" s="27"/>
      <c r="G1692" s="27"/>
      <c r="H1692" s="27"/>
      <c r="I1692" s="27"/>
    </row>
    <row r="1693" spans="1:9" x14ac:dyDescent="0.2">
      <c r="A1693" s="29"/>
      <c r="B1693" s="25"/>
      <c r="C1693" s="26"/>
      <c r="D1693" s="26"/>
      <c r="E1693" s="25"/>
      <c r="F1693" s="27"/>
      <c r="G1693" s="27"/>
      <c r="H1693" s="27"/>
      <c r="I1693" s="27"/>
    </row>
    <row r="1694" spans="1:9" x14ac:dyDescent="0.2">
      <c r="A1694" s="29"/>
      <c r="B1694" s="25"/>
      <c r="C1694" s="26"/>
      <c r="D1694" s="26"/>
      <c r="E1694" s="25"/>
      <c r="F1694" s="27"/>
      <c r="G1694" s="27"/>
      <c r="H1694" s="27"/>
      <c r="I1694" s="27"/>
    </row>
    <row r="1695" spans="1:9" x14ac:dyDescent="0.2">
      <c r="A1695" s="29"/>
      <c r="B1695" s="25"/>
      <c r="C1695" s="26"/>
      <c r="D1695" s="26"/>
      <c r="E1695" s="25"/>
      <c r="F1695" s="27"/>
      <c r="G1695" s="27"/>
      <c r="H1695" s="27"/>
      <c r="I1695" s="27"/>
    </row>
    <row r="1696" spans="1:9" x14ac:dyDescent="0.2">
      <c r="A1696" s="29"/>
      <c r="B1696" s="25"/>
      <c r="C1696" s="26"/>
      <c r="D1696" s="26"/>
      <c r="E1696" s="25"/>
      <c r="F1696" s="27"/>
      <c r="G1696" s="27"/>
      <c r="H1696" s="27"/>
      <c r="I1696" s="27"/>
    </row>
    <row r="1697" spans="1:9" x14ac:dyDescent="0.2">
      <c r="A1697" s="29"/>
      <c r="B1697" s="25"/>
      <c r="C1697" s="26"/>
      <c r="D1697" s="26"/>
      <c r="E1697" s="25"/>
      <c r="F1697" s="27"/>
      <c r="G1697" s="27"/>
      <c r="H1697" s="27"/>
      <c r="I1697" s="27"/>
    </row>
    <row r="1698" spans="1:9" x14ac:dyDescent="0.2">
      <c r="A1698" s="29"/>
      <c r="B1698" s="25"/>
      <c r="C1698" s="26"/>
      <c r="D1698" s="26"/>
      <c r="E1698" s="25"/>
      <c r="F1698" s="27"/>
      <c r="G1698" s="27"/>
      <c r="H1698" s="27"/>
      <c r="I1698" s="27"/>
    </row>
    <row r="1699" spans="1:9" x14ac:dyDescent="0.2">
      <c r="A1699" s="29"/>
      <c r="B1699" s="25"/>
      <c r="C1699" s="26"/>
      <c r="D1699" s="26"/>
      <c r="E1699" s="25"/>
      <c r="F1699" s="27"/>
      <c r="G1699" s="27"/>
      <c r="H1699" s="27"/>
      <c r="I1699" s="27"/>
    </row>
    <row r="1700" spans="1:9" x14ac:dyDescent="0.2">
      <c r="A1700" s="29"/>
      <c r="B1700" s="25"/>
      <c r="C1700" s="26"/>
      <c r="D1700" s="26"/>
      <c r="E1700" s="25"/>
      <c r="F1700" s="27"/>
      <c r="G1700" s="27"/>
      <c r="H1700" s="27"/>
      <c r="I1700" s="27"/>
    </row>
    <row r="1701" spans="1:9" x14ac:dyDescent="0.2">
      <c r="A1701" s="29"/>
      <c r="B1701" s="25"/>
      <c r="C1701" s="26"/>
      <c r="D1701" s="26"/>
      <c r="E1701" s="25"/>
      <c r="F1701" s="27"/>
      <c r="G1701" s="27"/>
      <c r="H1701" s="27"/>
      <c r="I1701" s="27"/>
    </row>
    <row r="1702" spans="1:9" x14ac:dyDescent="0.2">
      <c r="A1702" s="29"/>
      <c r="B1702" s="25"/>
      <c r="C1702" s="26"/>
      <c r="D1702" s="26"/>
      <c r="E1702" s="25"/>
      <c r="F1702" s="27"/>
      <c r="G1702" s="27"/>
      <c r="H1702" s="27"/>
      <c r="I1702" s="27"/>
    </row>
    <row r="1703" spans="1:9" x14ac:dyDescent="0.2">
      <c r="A1703" s="29"/>
      <c r="B1703" s="25"/>
      <c r="C1703" s="26"/>
      <c r="D1703" s="26"/>
      <c r="E1703" s="25"/>
      <c r="F1703" s="27"/>
      <c r="G1703" s="27"/>
      <c r="H1703" s="27"/>
      <c r="I1703" s="27"/>
    </row>
    <row r="1704" spans="1:9" x14ac:dyDescent="0.2">
      <c r="A1704" s="29"/>
      <c r="B1704" s="25"/>
      <c r="C1704" s="26"/>
      <c r="D1704" s="26"/>
      <c r="E1704" s="25"/>
      <c r="F1704" s="27"/>
      <c r="G1704" s="27"/>
      <c r="H1704" s="27"/>
      <c r="I1704" s="27"/>
    </row>
    <row r="1705" spans="1:9" x14ac:dyDescent="0.2">
      <c r="A1705" s="29"/>
      <c r="B1705" s="25"/>
      <c r="C1705" s="26"/>
      <c r="D1705" s="26"/>
      <c r="E1705" s="25"/>
      <c r="F1705" s="27"/>
      <c r="G1705" s="27"/>
      <c r="H1705" s="27"/>
      <c r="I1705" s="27"/>
    </row>
    <row r="1706" spans="1:9" x14ac:dyDescent="0.2">
      <c r="A1706" s="29"/>
      <c r="B1706" s="25"/>
      <c r="C1706" s="26"/>
      <c r="D1706" s="26"/>
      <c r="E1706" s="25"/>
      <c r="F1706" s="27"/>
      <c r="G1706" s="27"/>
      <c r="H1706" s="27"/>
      <c r="I1706" s="27"/>
    </row>
    <row r="1707" spans="1:9" x14ac:dyDescent="0.2">
      <c r="A1707" s="29"/>
      <c r="B1707" s="25"/>
      <c r="C1707" s="26"/>
      <c r="D1707" s="26"/>
      <c r="E1707" s="25"/>
      <c r="F1707" s="27"/>
      <c r="G1707" s="27"/>
      <c r="H1707" s="27"/>
      <c r="I1707" s="27"/>
    </row>
    <row r="1708" spans="1:9" x14ac:dyDescent="0.2">
      <c r="A1708" s="29"/>
      <c r="B1708" s="25"/>
      <c r="C1708" s="26"/>
      <c r="D1708" s="26"/>
      <c r="E1708" s="25"/>
      <c r="F1708" s="27"/>
      <c r="G1708" s="27"/>
      <c r="H1708" s="27"/>
      <c r="I1708" s="27"/>
    </row>
    <row r="1709" spans="1:9" x14ac:dyDescent="0.2">
      <c r="A1709" s="29"/>
      <c r="B1709" s="25"/>
      <c r="C1709" s="26"/>
      <c r="D1709" s="26"/>
      <c r="E1709" s="25"/>
      <c r="F1709" s="27"/>
      <c r="G1709" s="27"/>
      <c r="H1709" s="27"/>
      <c r="I1709" s="27"/>
    </row>
    <row r="1710" spans="1:9" x14ac:dyDescent="0.2">
      <c r="A1710" s="29"/>
      <c r="B1710" s="25"/>
      <c r="C1710" s="26"/>
      <c r="D1710" s="26"/>
      <c r="E1710" s="25"/>
      <c r="F1710" s="27"/>
      <c r="G1710" s="27"/>
      <c r="H1710" s="27"/>
      <c r="I1710" s="27"/>
    </row>
    <row r="1711" spans="1:9" x14ac:dyDescent="0.2">
      <c r="A1711" s="29"/>
      <c r="B1711" s="25"/>
      <c r="C1711" s="26"/>
      <c r="D1711" s="26"/>
      <c r="E1711" s="25"/>
      <c r="F1711" s="27"/>
      <c r="G1711" s="27"/>
      <c r="H1711" s="27"/>
      <c r="I1711" s="27"/>
    </row>
    <row r="1712" spans="1:9" x14ac:dyDescent="0.2">
      <c r="A1712" s="29"/>
      <c r="B1712" s="25"/>
      <c r="C1712" s="26"/>
      <c r="D1712" s="26"/>
      <c r="E1712" s="25"/>
      <c r="F1712" s="27"/>
      <c r="G1712" s="27"/>
      <c r="H1712" s="27"/>
      <c r="I1712" s="27"/>
    </row>
    <row r="1713" spans="1:9" x14ac:dyDescent="0.2">
      <c r="A1713" s="29"/>
      <c r="B1713" s="25"/>
      <c r="C1713" s="26"/>
      <c r="D1713" s="26"/>
      <c r="E1713" s="25"/>
      <c r="F1713" s="27"/>
      <c r="G1713" s="27"/>
      <c r="H1713" s="27"/>
      <c r="I1713" s="27"/>
    </row>
    <row r="1714" spans="1:9" x14ac:dyDescent="0.2">
      <c r="A1714" s="29"/>
      <c r="B1714" s="25"/>
      <c r="C1714" s="26"/>
      <c r="D1714" s="26"/>
      <c r="E1714" s="25"/>
      <c r="F1714" s="27"/>
      <c r="G1714" s="27"/>
      <c r="H1714" s="27"/>
      <c r="I1714" s="27"/>
    </row>
    <row r="1715" spans="1:9" x14ac:dyDescent="0.2">
      <c r="A1715" s="29"/>
      <c r="B1715" s="25"/>
      <c r="C1715" s="26"/>
      <c r="D1715" s="26"/>
      <c r="E1715" s="25"/>
      <c r="F1715" s="27"/>
      <c r="G1715" s="27"/>
      <c r="H1715" s="27"/>
      <c r="I1715" s="27"/>
    </row>
    <row r="1716" spans="1:9" x14ac:dyDescent="0.2">
      <c r="A1716" s="29"/>
      <c r="B1716" s="25"/>
      <c r="C1716" s="26"/>
      <c r="D1716" s="26"/>
      <c r="E1716" s="25"/>
      <c r="F1716" s="27"/>
      <c r="G1716" s="27"/>
      <c r="H1716" s="27"/>
      <c r="I1716" s="27"/>
    </row>
    <row r="1717" spans="1:9" x14ac:dyDescent="0.2">
      <c r="A1717" s="29"/>
      <c r="B1717" s="25"/>
      <c r="C1717" s="26"/>
      <c r="D1717" s="26"/>
      <c r="E1717" s="25"/>
      <c r="F1717" s="27"/>
      <c r="G1717" s="27"/>
      <c r="H1717" s="27"/>
      <c r="I1717" s="27"/>
    </row>
    <row r="1718" spans="1:9" x14ac:dyDescent="0.2">
      <c r="A1718" s="29"/>
      <c r="B1718" s="25"/>
      <c r="C1718" s="26"/>
      <c r="D1718" s="26"/>
      <c r="E1718" s="25"/>
      <c r="F1718" s="27"/>
      <c r="G1718" s="27"/>
      <c r="H1718" s="27"/>
      <c r="I1718" s="27"/>
    </row>
    <row r="1719" spans="1:9" x14ac:dyDescent="0.2">
      <c r="A1719" s="29"/>
      <c r="B1719" s="25"/>
      <c r="C1719" s="26"/>
      <c r="D1719" s="26"/>
      <c r="E1719" s="25"/>
      <c r="F1719" s="27"/>
      <c r="G1719" s="27"/>
      <c r="H1719" s="27"/>
      <c r="I1719" s="27"/>
    </row>
    <row r="1720" spans="1:9" x14ac:dyDescent="0.2">
      <c r="A1720" s="29"/>
      <c r="B1720" s="25"/>
      <c r="C1720" s="26"/>
      <c r="D1720" s="26"/>
      <c r="E1720" s="25"/>
      <c r="F1720" s="27"/>
      <c r="G1720" s="27"/>
      <c r="H1720" s="27"/>
      <c r="I1720" s="27"/>
    </row>
    <row r="1721" spans="1:9" x14ac:dyDescent="0.2">
      <c r="A1721" s="29"/>
      <c r="B1721" s="25"/>
      <c r="C1721" s="26"/>
      <c r="D1721" s="26"/>
      <c r="E1721" s="25"/>
      <c r="F1721" s="27"/>
      <c r="G1721" s="27"/>
      <c r="H1721" s="27"/>
      <c r="I1721" s="27"/>
    </row>
    <row r="1722" spans="1:9" x14ac:dyDescent="0.2">
      <c r="A1722" s="29"/>
      <c r="B1722" s="25"/>
      <c r="C1722" s="26"/>
      <c r="D1722" s="26"/>
      <c r="E1722" s="25"/>
      <c r="F1722" s="27"/>
      <c r="G1722" s="27"/>
      <c r="H1722" s="27"/>
      <c r="I1722" s="27"/>
    </row>
    <row r="1723" spans="1:9" x14ac:dyDescent="0.2">
      <c r="A1723" s="29"/>
      <c r="B1723" s="25"/>
      <c r="C1723" s="26"/>
      <c r="D1723" s="26"/>
      <c r="E1723" s="25"/>
      <c r="F1723" s="27"/>
      <c r="G1723" s="27"/>
      <c r="H1723" s="27"/>
      <c r="I1723" s="27"/>
    </row>
    <row r="1724" spans="1:9" x14ac:dyDescent="0.2">
      <c r="A1724" s="29"/>
      <c r="B1724" s="25"/>
      <c r="C1724" s="26"/>
      <c r="D1724" s="26"/>
      <c r="E1724" s="25"/>
      <c r="F1724" s="27"/>
      <c r="G1724" s="27"/>
      <c r="H1724" s="27"/>
      <c r="I1724" s="27"/>
    </row>
    <row r="1725" spans="1:9" x14ac:dyDescent="0.2">
      <c r="A1725" s="29"/>
      <c r="B1725" s="25"/>
      <c r="C1725" s="26"/>
      <c r="D1725" s="26"/>
      <c r="E1725" s="25"/>
      <c r="F1725" s="27"/>
      <c r="G1725" s="27"/>
      <c r="H1725" s="27"/>
      <c r="I1725" s="27"/>
    </row>
    <row r="1726" spans="1:9" x14ac:dyDescent="0.2">
      <c r="A1726" s="29"/>
      <c r="B1726" s="25"/>
      <c r="C1726" s="26"/>
      <c r="D1726" s="26"/>
      <c r="E1726" s="25"/>
      <c r="F1726" s="27"/>
      <c r="G1726" s="27"/>
      <c r="H1726" s="27"/>
      <c r="I1726" s="27"/>
    </row>
    <row r="1727" spans="1:9" x14ac:dyDescent="0.2">
      <c r="A1727" s="29"/>
      <c r="B1727" s="25"/>
      <c r="C1727" s="26"/>
      <c r="D1727" s="26"/>
      <c r="E1727" s="25"/>
      <c r="F1727" s="27"/>
      <c r="G1727" s="27"/>
      <c r="H1727" s="27"/>
      <c r="I1727" s="27"/>
    </row>
    <row r="1728" spans="1:9" x14ac:dyDescent="0.2">
      <c r="A1728" s="29"/>
      <c r="B1728" s="25"/>
      <c r="C1728" s="26"/>
      <c r="D1728" s="26"/>
      <c r="E1728" s="25"/>
      <c r="F1728" s="27"/>
      <c r="G1728" s="27"/>
      <c r="H1728" s="27"/>
      <c r="I1728" s="27"/>
    </row>
    <row r="1729" spans="1:9" x14ac:dyDescent="0.2">
      <c r="A1729" s="29"/>
      <c r="B1729" s="25"/>
      <c r="C1729" s="26"/>
      <c r="D1729" s="26"/>
      <c r="E1729" s="25"/>
      <c r="F1729" s="27"/>
      <c r="G1729" s="27"/>
      <c r="H1729" s="27"/>
      <c r="I1729" s="27"/>
    </row>
    <row r="1730" spans="1:9" x14ac:dyDescent="0.2">
      <c r="A1730" s="29"/>
      <c r="B1730" s="25"/>
      <c r="C1730" s="26"/>
      <c r="D1730" s="26"/>
      <c r="E1730" s="25"/>
      <c r="F1730" s="27"/>
      <c r="G1730" s="27"/>
      <c r="H1730" s="27"/>
      <c r="I1730" s="27"/>
    </row>
    <row r="1731" spans="1:9" x14ac:dyDescent="0.2">
      <c r="A1731" s="29"/>
      <c r="B1731" s="25"/>
      <c r="C1731" s="26"/>
      <c r="D1731" s="26"/>
      <c r="E1731" s="25"/>
      <c r="F1731" s="27"/>
      <c r="G1731" s="27"/>
      <c r="H1731" s="27"/>
      <c r="I1731" s="27"/>
    </row>
    <row r="1732" spans="1:9" x14ac:dyDescent="0.2">
      <c r="A1732" s="29"/>
      <c r="B1732" s="25"/>
      <c r="C1732" s="26"/>
      <c r="D1732" s="26"/>
      <c r="E1732" s="25"/>
      <c r="F1732" s="27"/>
      <c r="G1732" s="27"/>
      <c r="H1732" s="27"/>
      <c r="I1732" s="27"/>
    </row>
    <row r="1733" spans="1:9" x14ac:dyDescent="0.2">
      <c r="A1733" s="29"/>
      <c r="B1733" s="25"/>
      <c r="C1733" s="26"/>
      <c r="D1733" s="26"/>
      <c r="E1733" s="25"/>
      <c r="F1733" s="27"/>
      <c r="G1733" s="27"/>
      <c r="H1733" s="27"/>
      <c r="I1733" s="27"/>
    </row>
    <row r="1734" spans="1:9" x14ac:dyDescent="0.2">
      <c r="A1734" s="29"/>
      <c r="B1734" s="25"/>
      <c r="C1734" s="26"/>
      <c r="D1734" s="26"/>
      <c r="E1734" s="25"/>
      <c r="F1734" s="27"/>
      <c r="G1734" s="27"/>
      <c r="H1734" s="27"/>
      <c r="I1734" s="27"/>
    </row>
    <row r="1735" spans="1:9" x14ac:dyDescent="0.2">
      <c r="A1735" s="29"/>
      <c r="B1735" s="25"/>
      <c r="C1735" s="26"/>
      <c r="D1735" s="26"/>
      <c r="E1735" s="25"/>
      <c r="F1735" s="27"/>
      <c r="G1735" s="27"/>
      <c r="H1735" s="27"/>
      <c r="I1735" s="27"/>
    </row>
    <row r="1736" spans="1:9" x14ac:dyDescent="0.2">
      <c r="A1736" s="29"/>
      <c r="B1736" s="25"/>
      <c r="C1736" s="26"/>
      <c r="D1736" s="26"/>
      <c r="E1736" s="25"/>
      <c r="F1736" s="27"/>
      <c r="G1736" s="27"/>
      <c r="H1736" s="27"/>
      <c r="I1736" s="27"/>
    </row>
    <row r="1737" spans="1:9" x14ac:dyDescent="0.2">
      <c r="A1737" s="29"/>
      <c r="B1737" s="25"/>
      <c r="C1737" s="26"/>
      <c r="D1737" s="26"/>
      <c r="E1737" s="25"/>
      <c r="F1737" s="27"/>
      <c r="G1737" s="27"/>
      <c r="H1737" s="27"/>
      <c r="I1737" s="27"/>
    </row>
    <row r="1738" spans="1:9" x14ac:dyDescent="0.2">
      <c r="A1738" s="29"/>
      <c r="B1738" s="25"/>
      <c r="C1738" s="26"/>
      <c r="D1738" s="26"/>
      <c r="E1738" s="25"/>
      <c r="F1738" s="27"/>
      <c r="G1738" s="27"/>
      <c r="H1738" s="27"/>
      <c r="I1738" s="27"/>
    </row>
    <row r="1739" spans="1:9" x14ac:dyDescent="0.2">
      <c r="A1739" s="29"/>
      <c r="B1739" s="25"/>
      <c r="C1739" s="26"/>
      <c r="D1739" s="26"/>
      <c r="E1739" s="25"/>
      <c r="F1739" s="27"/>
      <c r="G1739" s="27"/>
      <c r="H1739" s="27"/>
      <c r="I1739" s="27"/>
    </row>
    <row r="1740" spans="1:9" x14ac:dyDescent="0.2">
      <c r="A1740" s="29"/>
      <c r="B1740" s="25"/>
      <c r="C1740" s="26"/>
      <c r="D1740" s="26"/>
      <c r="E1740" s="25"/>
      <c r="F1740" s="27"/>
      <c r="G1740" s="27"/>
      <c r="H1740" s="27"/>
      <c r="I1740" s="27"/>
    </row>
    <row r="1741" spans="1:9" x14ac:dyDescent="0.2">
      <c r="A1741" s="29"/>
      <c r="B1741" s="25"/>
      <c r="C1741" s="26"/>
      <c r="D1741" s="26"/>
      <c r="E1741" s="25"/>
      <c r="F1741" s="27"/>
      <c r="G1741" s="27"/>
      <c r="H1741" s="27"/>
      <c r="I1741" s="27"/>
    </row>
    <row r="1742" spans="1:9" x14ac:dyDescent="0.2">
      <c r="A1742" s="29"/>
      <c r="B1742" s="25"/>
      <c r="C1742" s="26"/>
      <c r="D1742" s="26"/>
      <c r="E1742" s="25"/>
      <c r="F1742" s="27"/>
      <c r="G1742" s="27"/>
      <c r="H1742" s="27"/>
      <c r="I1742" s="27"/>
    </row>
    <row r="1743" spans="1:9" x14ac:dyDescent="0.2">
      <c r="A1743" s="29"/>
      <c r="B1743" s="25"/>
      <c r="C1743" s="26"/>
      <c r="D1743" s="26"/>
      <c r="E1743" s="25"/>
      <c r="F1743" s="27"/>
      <c r="G1743" s="27"/>
      <c r="H1743" s="27"/>
      <c r="I1743" s="27"/>
    </row>
    <row r="1744" spans="1:9" x14ac:dyDescent="0.2">
      <c r="A1744" s="29"/>
      <c r="B1744" s="25"/>
      <c r="C1744" s="26"/>
      <c r="D1744" s="26"/>
      <c r="E1744" s="25"/>
      <c r="F1744" s="27"/>
      <c r="G1744" s="27"/>
      <c r="H1744" s="27"/>
      <c r="I1744" s="27"/>
    </row>
    <row r="1745" spans="1:9" x14ac:dyDescent="0.2">
      <c r="A1745" s="29"/>
      <c r="B1745" s="25"/>
      <c r="C1745" s="26"/>
      <c r="D1745" s="26"/>
      <c r="E1745" s="25"/>
      <c r="F1745" s="27"/>
      <c r="G1745" s="27"/>
      <c r="H1745" s="27"/>
      <c r="I1745" s="27"/>
    </row>
    <row r="1746" spans="1:9" x14ac:dyDescent="0.2">
      <c r="A1746" s="29"/>
      <c r="B1746" s="25"/>
      <c r="C1746" s="26"/>
      <c r="D1746" s="26"/>
      <c r="E1746" s="25"/>
      <c r="F1746" s="27"/>
      <c r="G1746" s="27"/>
      <c r="H1746" s="27"/>
      <c r="I1746" s="27"/>
    </row>
    <row r="1747" spans="1:9" x14ac:dyDescent="0.2">
      <c r="A1747" s="29"/>
      <c r="B1747" s="25"/>
      <c r="C1747" s="26"/>
      <c r="D1747" s="26"/>
      <c r="E1747" s="25"/>
      <c r="F1747" s="27"/>
      <c r="G1747" s="27"/>
      <c r="H1747" s="27"/>
      <c r="I1747" s="27"/>
    </row>
    <row r="1748" spans="1:9" x14ac:dyDescent="0.2">
      <c r="A1748" s="29"/>
      <c r="B1748" s="25"/>
      <c r="C1748" s="26"/>
      <c r="D1748" s="26"/>
      <c r="E1748" s="25"/>
      <c r="F1748" s="27"/>
      <c r="G1748" s="27"/>
      <c r="H1748" s="27"/>
      <c r="I1748" s="27"/>
    </row>
    <row r="1749" spans="1:9" x14ac:dyDescent="0.2">
      <c r="A1749" s="29"/>
      <c r="B1749" s="25"/>
      <c r="C1749" s="26"/>
      <c r="D1749" s="26"/>
      <c r="E1749" s="25"/>
      <c r="F1749" s="27"/>
      <c r="G1749" s="27"/>
      <c r="H1749" s="27"/>
      <c r="I1749" s="27"/>
    </row>
    <row r="1750" spans="1:9" x14ac:dyDescent="0.2">
      <c r="A1750" s="29"/>
      <c r="B1750" s="25"/>
      <c r="C1750" s="26"/>
      <c r="D1750" s="26"/>
      <c r="E1750" s="25"/>
      <c r="F1750" s="27"/>
      <c r="G1750" s="27"/>
      <c r="H1750" s="27"/>
      <c r="I1750" s="27"/>
    </row>
    <row r="1751" spans="1:9" x14ac:dyDescent="0.2">
      <c r="A1751" s="29"/>
      <c r="B1751" s="25"/>
      <c r="C1751" s="26"/>
      <c r="D1751" s="26"/>
      <c r="E1751" s="25"/>
      <c r="F1751" s="27"/>
      <c r="G1751" s="27"/>
      <c r="H1751" s="27"/>
      <c r="I1751" s="27"/>
    </row>
    <row r="1752" spans="1:9" x14ac:dyDescent="0.2">
      <c r="A1752" s="29"/>
      <c r="B1752" s="25"/>
      <c r="C1752" s="26"/>
      <c r="D1752" s="26"/>
      <c r="E1752" s="25"/>
      <c r="F1752" s="27"/>
      <c r="G1752" s="27"/>
      <c r="H1752" s="27"/>
      <c r="I1752" s="27"/>
    </row>
    <row r="1753" spans="1:9" x14ac:dyDescent="0.2">
      <c r="A1753" s="29"/>
      <c r="B1753" s="25"/>
      <c r="C1753" s="26"/>
      <c r="D1753" s="26"/>
      <c r="E1753" s="25"/>
      <c r="F1753" s="27"/>
      <c r="G1753" s="27"/>
      <c r="H1753" s="27"/>
      <c r="I1753" s="27"/>
    </row>
    <row r="1754" spans="1:9" x14ac:dyDescent="0.2">
      <c r="A1754" s="29"/>
      <c r="B1754" s="25"/>
      <c r="C1754" s="26"/>
      <c r="D1754" s="26"/>
      <c r="E1754" s="25"/>
      <c r="F1754" s="27"/>
      <c r="G1754" s="27"/>
      <c r="H1754" s="27"/>
      <c r="I1754" s="27"/>
    </row>
    <row r="1755" spans="1:9" x14ac:dyDescent="0.2">
      <c r="A1755" s="29"/>
      <c r="B1755" s="25"/>
      <c r="C1755" s="26"/>
      <c r="D1755" s="26"/>
      <c r="E1755" s="25"/>
      <c r="F1755" s="27"/>
      <c r="G1755" s="27"/>
      <c r="H1755" s="27"/>
      <c r="I1755" s="27"/>
    </row>
    <row r="1756" spans="1:9" x14ac:dyDescent="0.2">
      <c r="A1756" s="29"/>
      <c r="B1756" s="25"/>
      <c r="C1756" s="26"/>
      <c r="D1756" s="26"/>
      <c r="E1756" s="25"/>
      <c r="F1756" s="27"/>
      <c r="G1756" s="27"/>
      <c r="H1756" s="27"/>
      <c r="I1756" s="27"/>
    </row>
    <row r="1757" spans="1:9" x14ac:dyDescent="0.2">
      <c r="A1757" s="29"/>
      <c r="B1757" s="25"/>
      <c r="C1757" s="26"/>
      <c r="D1757" s="26"/>
      <c r="E1757" s="25"/>
      <c r="F1757" s="27"/>
      <c r="G1757" s="27"/>
      <c r="H1757" s="27"/>
      <c r="I1757" s="27"/>
    </row>
    <row r="1758" spans="1:9" x14ac:dyDescent="0.2">
      <c r="A1758" s="29"/>
      <c r="B1758" s="25"/>
      <c r="C1758" s="26"/>
      <c r="D1758" s="26"/>
      <c r="E1758" s="25"/>
      <c r="F1758" s="27"/>
      <c r="G1758" s="27"/>
      <c r="H1758" s="27"/>
      <c r="I1758" s="27"/>
    </row>
    <row r="1759" spans="1:9" x14ac:dyDescent="0.2">
      <c r="A1759" s="29"/>
      <c r="B1759" s="25"/>
      <c r="C1759" s="26"/>
      <c r="D1759" s="26"/>
      <c r="E1759" s="25"/>
      <c r="F1759" s="27"/>
      <c r="G1759" s="27"/>
      <c r="H1759" s="27"/>
      <c r="I1759" s="27"/>
    </row>
    <row r="1760" spans="1:9" x14ac:dyDescent="0.2">
      <c r="A1760" s="29"/>
      <c r="B1760" s="25"/>
      <c r="C1760" s="26"/>
      <c r="D1760" s="26"/>
      <c r="E1760" s="25"/>
      <c r="F1760" s="27"/>
      <c r="G1760" s="27"/>
      <c r="H1760" s="27"/>
      <c r="I1760" s="27"/>
    </row>
    <row r="1761" spans="1:9" x14ac:dyDescent="0.2">
      <c r="A1761" s="29"/>
      <c r="B1761" s="25"/>
      <c r="C1761" s="26"/>
      <c r="D1761" s="26"/>
      <c r="E1761" s="25"/>
      <c r="F1761" s="27"/>
      <c r="G1761" s="27"/>
      <c r="H1761" s="27"/>
      <c r="I1761" s="27"/>
    </row>
    <row r="1762" spans="1:9" x14ac:dyDescent="0.2">
      <c r="A1762" s="29"/>
      <c r="B1762" s="25"/>
      <c r="C1762" s="26"/>
      <c r="D1762" s="26"/>
      <c r="E1762" s="25"/>
      <c r="F1762" s="27"/>
      <c r="G1762" s="27"/>
      <c r="H1762" s="27"/>
      <c r="I1762" s="27"/>
    </row>
    <row r="1763" spans="1:9" x14ac:dyDescent="0.2">
      <c r="A1763" s="29"/>
      <c r="B1763" s="25"/>
      <c r="C1763" s="26"/>
      <c r="D1763" s="26"/>
      <c r="E1763" s="25"/>
      <c r="F1763" s="27"/>
      <c r="G1763" s="27"/>
      <c r="H1763" s="27"/>
      <c r="I1763" s="27"/>
    </row>
    <row r="1764" spans="1:9" x14ac:dyDescent="0.2">
      <c r="A1764" s="29"/>
      <c r="B1764" s="25"/>
      <c r="C1764" s="26"/>
      <c r="D1764" s="26"/>
      <c r="E1764" s="25"/>
      <c r="F1764" s="27"/>
      <c r="G1764" s="27"/>
      <c r="H1764" s="27"/>
      <c r="I1764" s="27"/>
    </row>
    <row r="1765" spans="1:9" x14ac:dyDescent="0.2">
      <c r="A1765" s="29"/>
      <c r="B1765" s="25"/>
      <c r="C1765" s="26"/>
      <c r="D1765" s="26"/>
      <c r="E1765" s="25"/>
      <c r="F1765" s="27"/>
      <c r="G1765" s="27"/>
      <c r="H1765" s="27"/>
      <c r="I1765" s="27"/>
    </row>
    <row r="1766" spans="1:9" x14ac:dyDescent="0.2">
      <c r="A1766" s="29"/>
      <c r="B1766" s="25"/>
      <c r="C1766" s="26"/>
      <c r="D1766" s="26"/>
      <c r="E1766" s="25"/>
      <c r="F1766" s="27"/>
      <c r="G1766" s="27"/>
      <c r="H1766" s="27"/>
      <c r="I1766" s="27"/>
    </row>
    <row r="1767" spans="1:9" x14ac:dyDescent="0.2">
      <c r="A1767" s="29"/>
      <c r="B1767" s="25"/>
      <c r="C1767" s="26"/>
      <c r="D1767" s="26"/>
      <c r="E1767" s="25"/>
      <c r="F1767" s="27"/>
      <c r="G1767" s="27"/>
      <c r="H1767" s="27"/>
      <c r="I1767" s="27"/>
    </row>
    <row r="1768" spans="1:9" x14ac:dyDescent="0.2">
      <c r="A1768" s="29"/>
      <c r="B1768" s="25"/>
      <c r="C1768" s="26"/>
      <c r="D1768" s="26"/>
      <c r="E1768" s="25"/>
      <c r="F1768" s="27"/>
      <c r="G1768" s="27"/>
      <c r="H1768" s="27"/>
      <c r="I1768" s="27"/>
    </row>
    <row r="1769" spans="1:9" x14ac:dyDescent="0.2">
      <c r="A1769" s="29"/>
      <c r="B1769" s="25"/>
      <c r="C1769" s="26"/>
      <c r="D1769" s="26"/>
      <c r="E1769" s="25"/>
      <c r="F1769" s="27"/>
      <c r="G1769" s="27"/>
      <c r="H1769" s="27"/>
      <c r="I1769" s="27"/>
    </row>
    <row r="1770" spans="1:9" x14ac:dyDescent="0.2">
      <c r="A1770" s="29"/>
      <c r="B1770" s="25"/>
      <c r="C1770" s="26"/>
      <c r="D1770" s="26"/>
      <c r="E1770" s="25"/>
      <c r="F1770" s="27"/>
      <c r="G1770" s="27"/>
      <c r="H1770" s="27"/>
      <c r="I1770" s="27"/>
    </row>
    <row r="1771" spans="1:9" x14ac:dyDescent="0.2">
      <c r="A1771" s="29"/>
      <c r="B1771" s="25"/>
      <c r="C1771" s="26"/>
      <c r="D1771" s="26"/>
      <c r="E1771" s="25"/>
      <c r="F1771" s="27"/>
      <c r="G1771" s="27"/>
      <c r="H1771" s="27"/>
      <c r="I1771" s="27"/>
    </row>
    <row r="1772" spans="1:9" x14ac:dyDescent="0.2">
      <c r="A1772" s="29"/>
      <c r="B1772" s="25"/>
      <c r="C1772" s="26"/>
      <c r="D1772" s="26"/>
      <c r="E1772" s="25"/>
      <c r="F1772" s="27"/>
      <c r="G1772" s="27"/>
      <c r="H1772" s="27"/>
      <c r="I1772" s="27"/>
    </row>
    <row r="1773" spans="1:9" x14ac:dyDescent="0.2">
      <c r="A1773" s="29"/>
      <c r="B1773" s="25"/>
      <c r="C1773" s="26"/>
      <c r="D1773" s="26"/>
      <c r="E1773" s="25"/>
      <c r="F1773" s="27"/>
      <c r="G1773" s="27"/>
      <c r="H1773" s="27"/>
      <c r="I1773" s="27"/>
    </row>
    <row r="1774" spans="1:9" x14ac:dyDescent="0.2">
      <c r="A1774" s="29"/>
      <c r="B1774" s="25"/>
      <c r="C1774" s="26"/>
      <c r="D1774" s="26"/>
      <c r="E1774" s="25"/>
      <c r="F1774" s="27"/>
      <c r="G1774" s="27"/>
      <c r="H1774" s="27"/>
      <c r="I1774" s="27"/>
    </row>
    <row r="1775" spans="1:9" x14ac:dyDescent="0.2">
      <c r="A1775" s="29"/>
      <c r="B1775" s="25"/>
      <c r="C1775" s="26"/>
      <c r="D1775" s="26"/>
      <c r="E1775" s="25"/>
      <c r="F1775" s="27"/>
      <c r="G1775" s="27"/>
      <c r="H1775" s="27"/>
      <c r="I1775" s="27"/>
    </row>
    <row r="1776" spans="1:9" x14ac:dyDescent="0.2">
      <c r="A1776" s="29"/>
      <c r="B1776" s="25"/>
      <c r="C1776" s="26"/>
      <c r="D1776" s="26"/>
      <c r="E1776" s="25"/>
      <c r="F1776" s="27"/>
      <c r="G1776" s="27"/>
      <c r="H1776" s="27"/>
      <c r="I1776" s="27"/>
    </row>
    <row r="1777" spans="1:9" x14ac:dyDescent="0.2">
      <c r="A1777" s="29"/>
      <c r="B1777" s="25"/>
      <c r="C1777" s="26"/>
      <c r="D1777" s="26"/>
      <c r="E1777" s="25"/>
      <c r="F1777" s="27"/>
      <c r="G1777" s="27"/>
      <c r="H1777" s="27"/>
      <c r="I1777" s="27"/>
    </row>
    <row r="1778" spans="1:9" x14ac:dyDescent="0.2">
      <c r="A1778" s="29"/>
      <c r="B1778" s="25"/>
      <c r="C1778" s="26"/>
      <c r="D1778" s="26"/>
      <c r="E1778" s="25"/>
      <c r="F1778" s="27"/>
      <c r="G1778" s="27"/>
      <c r="H1778" s="27"/>
      <c r="I1778" s="27"/>
    </row>
    <row r="1779" spans="1:9" x14ac:dyDescent="0.2">
      <c r="A1779" s="29"/>
      <c r="B1779" s="25"/>
      <c r="C1779" s="26"/>
      <c r="D1779" s="26"/>
      <c r="E1779" s="25"/>
      <c r="F1779" s="27"/>
      <c r="G1779" s="27"/>
      <c r="H1779" s="27"/>
      <c r="I1779" s="27"/>
    </row>
    <row r="1780" spans="1:9" x14ac:dyDescent="0.2">
      <c r="A1780" s="29"/>
      <c r="B1780" s="25"/>
      <c r="C1780" s="26"/>
      <c r="D1780" s="26"/>
      <c r="E1780" s="25"/>
      <c r="F1780" s="27"/>
      <c r="G1780" s="27"/>
      <c r="H1780" s="27"/>
      <c r="I1780" s="27"/>
    </row>
    <row r="1781" spans="1:9" x14ac:dyDescent="0.2">
      <c r="A1781" s="29"/>
      <c r="B1781" s="25"/>
      <c r="C1781" s="26"/>
      <c r="D1781" s="26"/>
      <c r="E1781" s="25"/>
      <c r="F1781" s="27"/>
      <c r="G1781" s="27"/>
      <c r="H1781" s="27"/>
      <c r="I1781" s="27"/>
    </row>
    <row r="1782" spans="1:9" x14ac:dyDescent="0.2">
      <c r="A1782" s="29"/>
      <c r="B1782" s="25"/>
      <c r="C1782" s="26"/>
      <c r="D1782" s="26"/>
      <c r="E1782" s="25"/>
      <c r="F1782" s="27"/>
      <c r="G1782" s="27"/>
      <c r="H1782" s="27"/>
      <c r="I1782" s="27"/>
    </row>
    <row r="1783" spans="1:9" x14ac:dyDescent="0.2">
      <c r="A1783" s="29"/>
      <c r="B1783" s="25"/>
      <c r="C1783" s="26"/>
      <c r="D1783" s="26"/>
      <c r="E1783" s="25"/>
      <c r="F1783" s="27"/>
      <c r="G1783" s="27"/>
      <c r="H1783" s="27"/>
      <c r="I1783" s="27"/>
    </row>
    <row r="1784" spans="1:9" x14ac:dyDescent="0.2">
      <c r="A1784" s="29"/>
      <c r="B1784" s="25"/>
      <c r="C1784" s="26"/>
      <c r="D1784" s="26"/>
      <c r="E1784" s="25"/>
      <c r="F1784" s="27"/>
      <c r="G1784" s="27"/>
      <c r="H1784" s="27"/>
      <c r="I1784" s="27"/>
    </row>
    <row r="1785" spans="1:9" x14ac:dyDescent="0.2">
      <c r="A1785" s="29"/>
      <c r="B1785" s="25"/>
      <c r="C1785" s="26"/>
      <c r="D1785" s="26"/>
      <c r="E1785" s="25"/>
      <c r="F1785" s="27"/>
      <c r="G1785" s="27"/>
      <c r="H1785" s="27"/>
      <c r="I1785" s="27"/>
    </row>
    <row r="1786" spans="1:9" x14ac:dyDescent="0.2">
      <c r="A1786" s="29"/>
      <c r="B1786" s="25"/>
      <c r="C1786" s="26"/>
      <c r="D1786" s="26"/>
      <c r="E1786" s="25"/>
      <c r="F1786" s="27"/>
      <c r="G1786" s="27"/>
      <c r="H1786" s="27"/>
      <c r="I1786" s="27"/>
    </row>
    <row r="1787" spans="1:9" x14ac:dyDescent="0.2">
      <c r="A1787" s="29"/>
      <c r="B1787" s="25"/>
      <c r="C1787" s="26"/>
      <c r="D1787" s="26"/>
      <c r="E1787" s="25"/>
      <c r="F1787" s="27"/>
      <c r="G1787" s="27"/>
      <c r="H1787" s="27"/>
      <c r="I1787" s="27"/>
    </row>
    <row r="1788" spans="1:9" x14ac:dyDescent="0.2">
      <c r="A1788" s="29"/>
      <c r="B1788" s="25"/>
      <c r="C1788" s="26"/>
      <c r="D1788" s="26"/>
      <c r="E1788" s="25"/>
      <c r="F1788" s="27"/>
      <c r="G1788" s="27"/>
      <c r="H1788" s="27"/>
      <c r="I1788" s="27"/>
    </row>
    <row r="1789" spans="1:9" x14ac:dyDescent="0.2">
      <c r="A1789" s="29"/>
      <c r="B1789" s="25"/>
      <c r="C1789" s="26"/>
      <c r="D1789" s="26"/>
      <c r="E1789" s="25"/>
      <c r="F1789" s="27"/>
      <c r="G1789" s="27"/>
      <c r="H1789" s="27"/>
      <c r="I1789" s="27"/>
    </row>
    <row r="1790" spans="1:9" x14ac:dyDescent="0.2">
      <c r="A1790" s="29"/>
      <c r="B1790" s="25"/>
      <c r="C1790" s="26"/>
      <c r="D1790" s="26"/>
      <c r="E1790" s="25"/>
      <c r="F1790" s="27"/>
      <c r="G1790" s="27"/>
      <c r="H1790" s="27"/>
      <c r="I1790" s="27"/>
    </row>
    <row r="1791" spans="1:9" x14ac:dyDescent="0.2">
      <c r="A1791" s="29"/>
      <c r="B1791" s="25"/>
      <c r="C1791" s="26"/>
      <c r="D1791" s="26"/>
      <c r="E1791" s="25"/>
      <c r="F1791" s="27"/>
      <c r="G1791" s="27"/>
      <c r="H1791" s="27"/>
      <c r="I1791" s="27"/>
    </row>
    <row r="1792" spans="1:9" x14ac:dyDescent="0.2">
      <c r="A1792" s="29"/>
      <c r="B1792" s="25"/>
      <c r="C1792" s="26"/>
      <c r="D1792" s="26"/>
      <c r="E1792" s="25"/>
      <c r="F1792" s="27"/>
      <c r="G1792" s="27"/>
      <c r="H1792" s="27"/>
      <c r="I1792" s="27"/>
    </row>
    <row r="1793" spans="1:9" x14ac:dyDescent="0.2">
      <c r="A1793" s="29"/>
      <c r="B1793" s="25"/>
      <c r="C1793" s="26"/>
      <c r="D1793" s="26"/>
      <c r="E1793" s="25"/>
      <c r="F1793" s="27"/>
      <c r="G1793" s="27"/>
      <c r="H1793" s="27"/>
      <c r="I1793" s="27"/>
    </row>
    <row r="1794" spans="1:9" x14ac:dyDescent="0.2">
      <c r="A1794" s="29"/>
      <c r="B1794" s="25"/>
      <c r="C1794" s="26"/>
      <c r="D1794" s="26"/>
      <c r="E1794" s="25"/>
      <c r="F1794" s="27"/>
      <c r="G1794" s="27"/>
      <c r="H1794" s="27"/>
      <c r="I1794" s="27"/>
    </row>
    <row r="1795" spans="1:9" x14ac:dyDescent="0.2">
      <c r="A1795" s="29"/>
      <c r="B1795" s="25"/>
      <c r="C1795" s="26"/>
      <c r="D1795" s="26"/>
      <c r="E1795" s="25"/>
      <c r="F1795" s="27"/>
      <c r="G1795" s="27"/>
      <c r="H1795" s="27"/>
      <c r="I1795" s="27"/>
    </row>
    <row r="1796" spans="1:9" x14ac:dyDescent="0.2">
      <c r="A1796" s="29"/>
      <c r="B1796" s="25"/>
      <c r="C1796" s="26"/>
      <c r="D1796" s="26"/>
      <c r="E1796" s="25"/>
      <c r="F1796" s="27"/>
      <c r="G1796" s="27"/>
      <c r="H1796" s="27"/>
      <c r="I1796" s="27"/>
    </row>
    <row r="1797" spans="1:9" x14ac:dyDescent="0.2">
      <c r="A1797" s="29"/>
      <c r="B1797" s="25"/>
      <c r="C1797" s="26"/>
      <c r="D1797" s="26"/>
      <c r="E1797" s="25"/>
      <c r="F1797" s="27"/>
      <c r="G1797" s="27"/>
      <c r="H1797" s="27"/>
      <c r="I1797" s="27"/>
    </row>
    <row r="1798" spans="1:9" x14ac:dyDescent="0.2">
      <c r="A1798" s="29"/>
      <c r="B1798" s="25"/>
      <c r="C1798" s="26"/>
      <c r="D1798" s="26"/>
      <c r="E1798" s="25"/>
      <c r="F1798" s="27"/>
      <c r="G1798" s="27"/>
      <c r="H1798" s="27"/>
      <c r="I1798" s="27"/>
    </row>
    <row r="1799" spans="1:9" x14ac:dyDescent="0.2">
      <c r="A1799" s="29"/>
      <c r="B1799" s="25"/>
      <c r="C1799" s="26"/>
      <c r="D1799" s="26"/>
      <c r="E1799" s="25"/>
      <c r="F1799" s="27"/>
      <c r="G1799" s="27"/>
      <c r="H1799" s="27"/>
      <c r="I1799" s="27"/>
    </row>
    <row r="1800" spans="1:9" x14ac:dyDescent="0.2">
      <c r="A1800" s="29"/>
      <c r="B1800" s="25"/>
      <c r="C1800" s="26"/>
      <c r="D1800" s="26"/>
      <c r="E1800" s="25"/>
      <c r="F1800" s="27"/>
      <c r="G1800" s="27"/>
      <c r="H1800" s="27"/>
      <c r="I1800" s="27"/>
    </row>
    <row r="1801" spans="1:9" x14ac:dyDescent="0.2">
      <c r="A1801" s="29"/>
      <c r="B1801" s="25"/>
      <c r="C1801" s="26"/>
      <c r="D1801" s="26"/>
      <c r="E1801" s="25"/>
      <c r="F1801" s="27"/>
      <c r="G1801" s="27"/>
      <c r="H1801" s="27"/>
      <c r="I1801" s="27"/>
    </row>
    <row r="1802" spans="1:9" x14ac:dyDescent="0.2">
      <c r="A1802" s="29"/>
      <c r="B1802" s="25"/>
      <c r="C1802" s="26"/>
      <c r="D1802" s="26"/>
      <c r="E1802" s="25"/>
      <c r="F1802" s="27"/>
      <c r="G1802" s="27"/>
      <c r="H1802" s="27"/>
      <c r="I1802" s="27"/>
    </row>
    <row r="1803" spans="1:9" x14ac:dyDescent="0.2">
      <c r="A1803" s="29"/>
      <c r="B1803" s="25"/>
      <c r="C1803" s="26"/>
      <c r="D1803" s="26"/>
      <c r="E1803" s="25"/>
      <c r="F1803" s="27"/>
      <c r="G1803" s="27"/>
      <c r="H1803" s="27"/>
      <c r="I1803" s="27"/>
    </row>
    <row r="1804" spans="1:9" x14ac:dyDescent="0.2">
      <c r="A1804" s="29"/>
      <c r="B1804" s="25"/>
      <c r="C1804" s="26"/>
      <c r="D1804" s="26"/>
      <c r="E1804" s="25"/>
      <c r="F1804" s="27"/>
      <c r="G1804" s="27"/>
      <c r="H1804" s="27"/>
      <c r="I1804" s="27"/>
    </row>
    <row r="1805" spans="1:9" x14ac:dyDescent="0.2">
      <c r="A1805" s="29"/>
      <c r="B1805" s="25"/>
      <c r="C1805" s="26"/>
      <c r="D1805" s="26"/>
      <c r="E1805" s="25"/>
      <c r="F1805" s="27"/>
      <c r="G1805" s="27"/>
      <c r="H1805" s="27"/>
      <c r="I1805" s="27"/>
    </row>
    <row r="1806" spans="1:9" x14ac:dyDescent="0.2">
      <c r="A1806" s="29"/>
      <c r="B1806" s="25"/>
      <c r="C1806" s="26"/>
      <c r="D1806" s="26"/>
      <c r="E1806" s="25"/>
      <c r="F1806" s="27"/>
      <c r="G1806" s="27"/>
      <c r="H1806" s="27"/>
      <c r="I1806" s="27"/>
    </row>
    <row r="1807" spans="1:9" x14ac:dyDescent="0.2">
      <c r="A1807" s="29"/>
      <c r="B1807" s="25"/>
      <c r="C1807" s="26"/>
      <c r="D1807" s="26"/>
      <c r="E1807" s="25"/>
      <c r="F1807" s="27"/>
      <c r="G1807" s="27"/>
      <c r="H1807" s="27"/>
      <c r="I1807" s="27"/>
    </row>
    <row r="1808" spans="1:9" x14ac:dyDescent="0.2">
      <c r="A1808" s="29"/>
      <c r="B1808" s="25"/>
      <c r="C1808" s="26"/>
      <c r="D1808" s="26"/>
      <c r="E1808" s="25"/>
      <c r="F1808" s="27"/>
      <c r="G1808" s="27"/>
      <c r="H1808" s="27"/>
      <c r="I1808" s="27"/>
    </row>
    <row r="1809" spans="1:9" x14ac:dyDescent="0.2">
      <c r="A1809" s="29"/>
      <c r="B1809" s="25"/>
      <c r="C1809" s="26"/>
      <c r="D1809" s="26"/>
      <c r="E1809" s="25"/>
      <c r="F1809" s="27"/>
      <c r="G1809" s="27"/>
      <c r="H1809" s="27"/>
      <c r="I1809" s="27"/>
    </row>
    <row r="1810" spans="1:9" x14ac:dyDescent="0.2">
      <c r="A1810" s="29"/>
      <c r="B1810" s="25"/>
      <c r="C1810" s="26"/>
      <c r="D1810" s="26"/>
      <c r="E1810" s="25"/>
      <c r="F1810" s="27"/>
      <c r="G1810" s="27"/>
      <c r="H1810" s="27"/>
      <c r="I1810" s="27"/>
    </row>
    <row r="1811" spans="1:9" x14ac:dyDescent="0.2">
      <c r="A1811" s="29"/>
      <c r="B1811" s="25"/>
      <c r="C1811" s="26"/>
      <c r="D1811" s="26"/>
      <c r="E1811" s="25"/>
      <c r="F1811" s="27"/>
      <c r="G1811" s="27"/>
      <c r="H1811" s="27"/>
      <c r="I1811" s="27"/>
    </row>
    <row r="1812" spans="1:9" x14ac:dyDescent="0.2">
      <c r="A1812" s="29"/>
      <c r="B1812" s="25"/>
      <c r="C1812" s="26"/>
      <c r="D1812" s="26"/>
      <c r="E1812" s="25"/>
      <c r="F1812" s="27"/>
      <c r="G1812" s="27"/>
      <c r="H1812" s="27"/>
      <c r="I1812" s="27"/>
    </row>
    <row r="1813" spans="1:9" x14ac:dyDescent="0.2">
      <c r="A1813" s="29"/>
      <c r="B1813" s="25"/>
      <c r="C1813" s="26"/>
      <c r="D1813" s="26"/>
      <c r="E1813" s="25"/>
      <c r="F1813" s="27"/>
      <c r="G1813" s="27"/>
      <c r="H1813" s="27"/>
      <c r="I1813" s="27"/>
    </row>
    <row r="1814" spans="1:9" x14ac:dyDescent="0.2">
      <c r="A1814" s="29"/>
      <c r="B1814" s="25"/>
      <c r="C1814" s="26"/>
      <c r="D1814" s="26"/>
      <c r="E1814" s="25"/>
      <c r="F1814" s="27"/>
      <c r="G1814" s="27"/>
      <c r="H1814" s="27"/>
      <c r="I1814" s="27"/>
    </row>
    <row r="1815" spans="1:9" x14ac:dyDescent="0.2">
      <c r="A1815" s="29"/>
      <c r="B1815" s="25"/>
      <c r="C1815" s="26"/>
      <c r="D1815" s="26"/>
      <c r="E1815" s="25"/>
      <c r="F1815" s="27"/>
      <c r="G1815" s="27"/>
      <c r="H1815" s="27"/>
      <c r="I1815" s="27"/>
    </row>
    <row r="1816" spans="1:9" x14ac:dyDescent="0.2">
      <c r="A1816" s="29"/>
      <c r="B1816" s="25"/>
      <c r="C1816" s="26"/>
      <c r="D1816" s="26"/>
      <c r="E1816" s="25"/>
      <c r="F1816" s="27"/>
      <c r="G1816" s="27"/>
      <c r="H1816" s="27"/>
      <c r="I1816" s="27"/>
    </row>
    <row r="1817" spans="1:9" x14ac:dyDescent="0.2">
      <c r="A1817" s="29"/>
      <c r="B1817" s="25"/>
      <c r="C1817" s="26"/>
      <c r="D1817" s="26"/>
      <c r="E1817" s="25"/>
      <c r="F1817" s="27"/>
      <c r="G1817" s="27"/>
      <c r="H1817" s="27"/>
      <c r="I1817" s="27"/>
    </row>
    <row r="1818" spans="1:9" x14ac:dyDescent="0.2">
      <c r="A1818" s="29"/>
      <c r="B1818" s="25"/>
      <c r="C1818" s="26"/>
      <c r="D1818" s="26"/>
      <c r="E1818" s="25"/>
      <c r="F1818" s="27"/>
      <c r="G1818" s="27"/>
      <c r="H1818" s="27"/>
      <c r="I1818" s="27"/>
    </row>
    <row r="1819" spans="1:9" x14ac:dyDescent="0.2">
      <c r="A1819" s="29"/>
      <c r="B1819" s="25"/>
      <c r="C1819" s="26"/>
      <c r="D1819" s="26"/>
      <c r="E1819" s="25"/>
      <c r="F1819" s="27"/>
      <c r="G1819" s="27"/>
      <c r="H1819" s="27"/>
      <c r="I1819" s="27"/>
    </row>
    <row r="1820" spans="1:9" x14ac:dyDescent="0.2">
      <c r="A1820" s="29"/>
      <c r="B1820" s="25"/>
      <c r="C1820" s="26"/>
      <c r="D1820" s="26"/>
      <c r="E1820" s="25"/>
      <c r="F1820" s="27"/>
      <c r="G1820" s="27"/>
      <c r="H1820" s="27"/>
      <c r="I1820" s="27"/>
    </row>
    <row r="1821" spans="1:9" x14ac:dyDescent="0.2">
      <c r="A1821" s="29"/>
      <c r="B1821" s="25"/>
      <c r="C1821" s="26"/>
      <c r="D1821" s="26"/>
      <c r="E1821" s="25"/>
      <c r="F1821" s="27"/>
      <c r="G1821" s="27"/>
      <c r="H1821" s="27"/>
      <c r="I1821" s="27"/>
    </row>
    <row r="1822" spans="1:9" x14ac:dyDescent="0.2">
      <c r="A1822" s="29"/>
      <c r="B1822" s="25"/>
      <c r="C1822" s="26"/>
      <c r="D1822" s="26"/>
      <c r="E1822" s="25"/>
      <c r="F1822" s="27"/>
      <c r="G1822" s="27"/>
      <c r="H1822" s="27"/>
      <c r="I1822" s="27"/>
    </row>
    <row r="1823" spans="1:9" x14ac:dyDescent="0.2">
      <c r="A1823" s="29"/>
      <c r="B1823" s="25"/>
      <c r="C1823" s="26"/>
      <c r="D1823" s="26"/>
      <c r="E1823" s="25"/>
      <c r="F1823" s="27"/>
      <c r="G1823" s="27"/>
      <c r="H1823" s="27"/>
      <c r="I1823" s="27"/>
    </row>
    <row r="1824" spans="1:9" x14ac:dyDescent="0.2">
      <c r="A1824" s="29"/>
      <c r="B1824" s="25"/>
      <c r="C1824" s="26"/>
      <c r="D1824" s="26"/>
      <c r="E1824" s="25"/>
      <c r="F1824" s="27"/>
      <c r="G1824" s="27"/>
      <c r="H1824" s="27"/>
      <c r="I1824" s="27"/>
    </row>
    <row r="1825" spans="1:9" x14ac:dyDescent="0.2">
      <c r="A1825" s="29"/>
      <c r="B1825" s="25"/>
      <c r="C1825" s="26"/>
      <c r="D1825" s="26"/>
      <c r="E1825" s="25"/>
      <c r="F1825" s="27"/>
      <c r="G1825" s="27"/>
      <c r="H1825" s="27"/>
      <c r="I1825" s="27"/>
    </row>
    <row r="1826" spans="1:9" x14ac:dyDescent="0.2">
      <c r="A1826" s="29"/>
      <c r="B1826" s="25"/>
      <c r="C1826" s="26"/>
      <c r="D1826" s="26"/>
      <c r="E1826" s="25"/>
      <c r="F1826" s="27"/>
      <c r="G1826" s="27"/>
      <c r="H1826" s="27"/>
      <c r="I1826" s="27"/>
    </row>
    <row r="1827" spans="1:9" x14ac:dyDescent="0.2">
      <c r="A1827" s="29"/>
      <c r="B1827" s="25"/>
      <c r="C1827" s="26"/>
      <c r="D1827" s="26"/>
      <c r="E1827" s="25"/>
      <c r="F1827" s="27"/>
      <c r="G1827" s="27"/>
      <c r="H1827" s="27"/>
      <c r="I1827" s="27"/>
    </row>
    <row r="1828" spans="1:9" x14ac:dyDescent="0.2">
      <c r="A1828" s="29"/>
      <c r="B1828" s="25"/>
      <c r="C1828" s="26"/>
      <c r="D1828" s="26"/>
      <c r="E1828" s="25"/>
      <c r="F1828" s="27"/>
      <c r="G1828" s="27"/>
      <c r="H1828" s="27"/>
      <c r="I1828" s="27"/>
    </row>
    <row r="1829" spans="1:9" x14ac:dyDescent="0.2">
      <c r="A1829" s="29"/>
      <c r="B1829" s="25"/>
      <c r="C1829" s="26"/>
      <c r="D1829" s="26"/>
      <c r="E1829" s="25"/>
      <c r="F1829" s="27"/>
      <c r="G1829" s="27"/>
      <c r="H1829" s="27"/>
      <c r="I1829" s="27"/>
    </row>
    <row r="1830" spans="1:9" x14ac:dyDescent="0.2">
      <c r="A1830" s="29"/>
      <c r="B1830" s="25"/>
      <c r="C1830" s="26"/>
      <c r="D1830" s="26"/>
      <c r="E1830" s="25"/>
      <c r="F1830" s="27"/>
      <c r="G1830" s="27"/>
      <c r="H1830" s="27"/>
      <c r="I1830" s="27"/>
    </row>
    <row r="1831" spans="1:9" x14ac:dyDescent="0.2">
      <c r="A1831" s="29"/>
      <c r="B1831" s="25"/>
      <c r="C1831" s="26"/>
      <c r="D1831" s="26"/>
      <c r="E1831" s="25"/>
      <c r="F1831" s="27"/>
      <c r="G1831" s="27"/>
      <c r="H1831" s="27"/>
      <c r="I1831" s="27"/>
    </row>
    <row r="1832" spans="1:9" x14ac:dyDescent="0.2">
      <c r="A1832" s="29"/>
      <c r="B1832" s="25"/>
      <c r="C1832" s="26"/>
      <c r="D1832" s="26"/>
      <c r="E1832" s="25"/>
      <c r="F1832" s="27"/>
      <c r="G1832" s="27"/>
      <c r="H1832" s="27"/>
      <c r="I1832" s="27"/>
    </row>
    <row r="1833" spans="1:9" x14ac:dyDescent="0.2">
      <c r="A1833" s="29"/>
      <c r="B1833" s="25"/>
      <c r="C1833" s="26"/>
      <c r="D1833" s="26"/>
      <c r="E1833" s="25"/>
      <c r="F1833" s="27"/>
      <c r="G1833" s="27"/>
      <c r="H1833" s="27"/>
      <c r="I1833" s="27"/>
    </row>
    <row r="1834" spans="1:9" x14ac:dyDescent="0.2">
      <c r="A1834" s="29"/>
      <c r="B1834" s="25"/>
      <c r="C1834" s="26"/>
      <c r="D1834" s="26"/>
      <c r="E1834" s="25"/>
      <c r="F1834" s="27"/>
      <c r="G1834" s="27"/>
      <c r="H1834" s="27"/>
      <c r="I1834" s="27"/>
    </row>
    <row r="1835" spans="1:9" x14ac:dyDescent="0.2">
      <c r="A1835" s="29"/>
      <c r="B1835" s="25"/>
      <c r="C1835" s="26"/>
      <c r="D1835" s="26"/>
      <c r="E1835" s="25"/>
      <c r="F1835" s="27"/>
      <c r="G1835" s="27"/>
      <c r="H1835" s="27"/>
      <c r="I1835" s="27"/>
    </row>
    <row r="1836" spans="1:9" x14ac:dyDescent="0.2">
      <c r="A1836" s="29"/>
      <c r="B1836" s="25"/>
      <c r="C1836" s="26"/>
      <c r="D1836" s="26"/>
      <c r="E1836" s="25"/>
      <c r="F1836" s="27"/>
      <c r="G1836" s="27"/>
      <c r="H1836" s="27"/>
      <c r="I1836" s="27"/>
    </row>
    <row r="1837" spans="1:9" x14ac:dyDescent="0.2">
      <c r="A1837" s="29"/>
      <c r="B1837" s="25"/>
      <c r="C1837" s="26"/>
      <c r="D1837" s="26"/>
      <c r="E1837" s="25"/>
      <c r="F1837" s="27"/>
      <c r="G1837" s="27"/>
      <c r="H1837" s="27"/>
      <c r="I1837" s="27"/>
    </row>
    <row r="1838" spans="1:9" x14ac:dyDescent="0.2">
      <c r="A1838" s="29"/>
      <c r="B1838" s="25"/>
      <c r="C1838" s="26"/>
      <c r="D1838" s="26"/>
      <c r="E1838" s="25"/>
      <c r="F1838" s="27"/>
      <c r="G1838" s="27"/>
      <c r="H1838" s="27"/>
      <c r="I1838" s="27"/>
    </row>
    <row r="1839" spans="1:9" x14ac:dyDescent="0.2">
      <c r="A1839" s="29"/>
      <c r="B1839" s="25"/>
      <c r="C1839" s="26"/>
      <c r="D1839" s="26"/>
      <c r="E1839" s="25"/>
      <c r="F1839" s="27"/>
      <c r="G1839" s="27"/>
      <c r="H1839" s="27"/>
      <c r="I1839" s="27"/>
    </row>
    <row r="1840" spans="1:9" x14ac:dyDescent="0.2">
      <c r="A1840" s="29"/>
      <c r="B1840" s="25"/>
      <c r="C1840" s="26"/>
      <c r="D1840" s="26"/>
      <c r="E1840" s="25"/>
      <c r="F1840" s="27"/>
      <c r="G1840" s="27"/>
      <c r="H1840" s="27"/>
      <c r="I1840" s="27"/>
    </row>
    <row r="1841" spans="1:9" x14ac:dyDescent="0.2">
      <c r="A1841" s="29"/>
      <c r="B1841" s="25"/>
      <c r="C1841" s="26"/>
      <c r="D1841" s="26"/>
      <c r="E1841" s="25"/>
      <c r="F1841" s="27"/>
      <c r="G1841" s="27"/>
      <c r="H1841" s="27"/>
      <c r="I1841" s="27"/>
    </row>
    <row r="1842" spans="1:9" x14ac:dyDescent="0.2">
      <c r="A1842" s="29"/>
      <c r="B1842" s="25"/>
      <c r="C1842" s="26"/>
      <c r="D1842" s="26"/>
      <c r="E1842" s="25"/>
      <c r="F1842" s="27"/>
      <c r="G1842" s="27"/>
      <c r="H1842" s="27"/>
      <c r="I1842" s="27"/>
    </row>
    <row r="1843" spans="1:9" x14ac:dyDescent="0.2">
      <c r="A1843" s="29"/>
      <c r="B1843" s="25"/>
      <c r="C1843" s="26"/>
      <c r="D1843" s="26"/>
      <c r="E1843" s="25"/>
      <c r="F1843" s="27"/>
      <c r="G1843" s="27"/>
      <c r="H1843" s="27"/>
      <c r="I1843" s="27"/>
    </row>
    <row r="1844" spans="1:9" x14ac:dyDescent="0.2">
      <c r="A1844" s="29"/>
      <c r="B1844" s="25"/>
      <c r="C1844" s="26"/>
      <c r="D1844" s="26"/>
      <c r="E1844" s="25"/>
      <c r="F1844" s="27"/>
      <c r="G1844" s="27"/>
      <c r="H1844" s="27"/>
      <c r="I1844" s="27"/>
    </row>
    <row r="1845" spans="1:9" x14ac:dyDescent="0.2">
      <c r="A1845" s="29"/>
      <c r="B1845" s="25"/>
      <c r="C1845" s="26"/>
      <c r="D1845" s="26"/>
      <c r="E1845" s="25"/>
      <c r="F1845" s="27"/>
      <c r="G1845" s="27"/>
      <c r="H1845" s="27"/>
      <c r="I1845" s="27"/>
    </row>
    <row r="1846" spans="1:9" x14ac:dyDescent="0.2">
      <c r="A1846" s="29"/>
      <c r="B1846" s="25"/>
      <c r="C1846" s="26"/>
      <c r="D1846" s="26"/>
      <c r="E1846" s="25"/>
      <c r="F1846" s="27"/>
      <c r="G1846" s="27"/>
      <c r="H1846" s="27"/>
      <c r="I1846" s="27"/>
    </row>
    <row r="1847" spans="1:9" x14ac:dyDescent="0.2">
      <c r="A1847" s="29"/>
      <c r="B1847" s="25"/>
      <c r="C1847" s="26"/>
      <c r="D1847" s="26"/>
      <c r="E1847" s="25"/>
      <c r="F1847" s="27"/>
      <c r="G1847" s="27"/>
      <c r="H1847" s="27"/>
      <c r="I1847" s="27"/>
    </row>
    <row r="1848" spans="1:9" x14ac:dyDescent="0.2">
      <c r="A1848" s="29"/>
      <c r="B1848" s="25"/>
      <c r="C1848" s="26"/>
      <c r="D1848" s="26"/>
      <c r="E1848" s="25"/>
      <c r="F1848" s="27"/>
      <c r="G1848" s="27"/>
      <c r="H1848" s="27"/>
      <c r="I1848" s="27"/>
    </row>
    <row r="1849" spans="1:9" x14ac:dyDescent="0.2">
      <c r="A1849" s="29"/>
      <c r="B1849" s="25"/>
      <c r="C1849" s="26"/>
      <c r="D1849" s="26"/>
      <c r="E1849" s="25"/>
      <c r="F1849" s="27"/>
      <c r="G1849" s="27"/>
      <c r="H1849" s="27"/>
      <c r="I1849" s="27"/>
    </row>
    <row r="1850" spans="1:9" x14ac:dyDescent="0.2">
      <c r="A1850" s="29"/>
      <c r="B1850" s="25"/>
      <c r="C1850" s="26"/>
      <c r="D1850" s="26"/>
      <c r="E1850" s="25"/>
      <c r="F1850" s="27"/>
      <c r="G1850" s="27"/>
      <c r="H1850" s="27"/>
      <c r="I1850" s="27"/>
    </row>
    <row r="1851" spans="1:9" x14ac:dyDescent="0.2">
      <c r="A1851" s="29"/>
      <c r="B1851" s="25"/>
      <c r="C1851" s="26"/>
      <c r="D1851" s="26"/>
      <c r="E1851" s="25"/>
      <c r="F1851" s="27"/>
      <c r="G1851" s="27"/>
      <c r="H1851" s="27"/>
      <c r="I1851" s="27"/>
    </row>
    <row r="1852" spans="1:9" x14ac:dyDescent="0.2">
      <c r="A1852" s="29"/>
      <c r="B1852" s="25"/>
      <c r="C1852" s="26"/>
      <c r="D1852" s="26"/>
      <c r="E1852" s="25"/>
      <c r="F1852" s="27"/>
      <c r="G1852" s="27"/>
      <c r="H1852" s="27"/>
      <c r="I1852" s="27"/>
    </row>
    <row r="1853" spans="1:9" x14ac:dyDescent="0.2">
      <c r="A1853" s="29"/>
      <c r="B1853" s="25"/>
      <c r="C1853" s="26"/>
      <c r="D1853" s="26"/>
      <c r="E1853" s="25"/>
      <c r="F1853" s="27"/>
      <c r="G1853" s="27"/>
      <c r="H1853" s="27"/>
      <c r="I1853" s="27"/>
    </row>
    <row r="1854" spans="1:9" x14ac:dyDescent="0.2">
      <c r="A1854" s="29"/>
      <c r="B1854" s="25"/>
      <c r="C1854" s="26"/>
      <c r="D1854" s="26"/>
      <c r="E1854" s="25"/>
      <c r="F1854" s="27"/>
      <c r="G1854" s="27"/>
      <c r="H1854" s="27"/>
      <c r="I1854" s="27"/>
    </row>
    <row r="1855" spans="1:9" x14ac:dyDescent="0.2">
      <c r="A1855" s="29"/>
      <c r="B1855" s="25"/>
      <c r="C1855" s="26"/>
      <c r="D1855" s="26"/>
      <c r="E1855" s="25"/>
      <c r="F1855" s="27"/>
      <c r="G1855" s="27"/>
      <c r="H1855" s="27"/>
      <c r="I1855" s="27"/>
    </row>
    <row r="1856" spans="1:9" x14ac:dyDescent="0.2">
      <c r="A1856" s="29"/>
      <c r="B1856" s="25"/>
      <c r="C1856" s="26"/>
      <c r="D1856" s="26"/>
      <c r="E1856" s="25"/>
      <c r="F1856" s="27"/>
      <c r="G1856" s="27"/>
      <c r="H1856" s="27"/>
      <c r="I1856" s="27"/>
    </row>
    <row r="1857" spans="1:9" x14ac:dyDescent="0.2">
      <c r="A1857" s="29"/>
      <c r="B1857" s="25"/>
      <c r="C1857" s="26"/>
      <c r="D1857" s="26"/>
      <c r="E1857" s="25"/>
      <c r="F1857" s="27"/>
      <c r="G1857" s="27"/>
      <c r="H1857" s="27"/>
      <c r="I1857" s="27"/>
    </row>
    <row r="1858" spans="1:9" x14ac:dyDescent="0.2">
      <c r="A1858" s="29"/>
      <c r="B1858" s="25"/>
      <c r="C1858" s="26"/>
      <c r="D1858" s="26"/>
      <c r="E1858" s="25"/>
      <c r="F1858" s="27"/>
      <c r="G1858" s="27"/>
      <c r="H1858" s="27"/>
      <c r="I1858" s="27"/>
    </row>
    <row r="1859" spans="1:9" x14ac:dyDescent="0.2">
      <c r="A1859" s="29"/>
      <c r="B1859" s="25"/>
      <c r="C1859" s="26"/>
      <c r="D1859" s="26"/>
      <c r="E1859" s="25"/>
      <c r="F1859" s="27"/>
      <c r="G1859" s="27"/>
      <c r="H1859" s="27"/>
      <c r="I1859" s="27"/>
    </row>
    <row r="1860" spans="1:9" x14ac:dyDescent="0.2">
      <c r="A1860" s="29"/>
      <c r="B1860" s="25"/>
      <c r="C1860" s="26"/>
      <c r="D1860" s="26"/>
      <c r="E1860" s="25"/>
      <c r="F1860" s="27"/>
      <c r="G1860" s="27"/>
      <c r="H1860" s="27"/>
      <c r="I1860" s="27"/>
    </row>
    <row r="1861" spans="1:9" x14ac:dyDescent="0.2">
      <c r="A1861" s="29"/>
      <c r="B1861" s="25"/>
      <c r="C1861" s="26"/>
      <c r="D1861" s="26"/>
      <c r="E1861" s="25"/>
      <c r="F1861" s="27"/>
      <c r="G1861" s="27"/>
      <c r="H1861" s="27"/>
      <c r="I1861" s="27"/>
    </row>
    <row r="1862" spans="1:9" x14ac:dyDescent="0.2">
      <c r="A1862" s="29"/>
      <c r="B1862" s="25"/>
      <c r="C1862" s="26"/>
      <c r="D1862" s="26"/>
      <c r="E1862" s="25"/>
      <c r="F1862" s="27"/>
      <c r="G1862" s="27"/>
      <c r="H1862" s="27"/>
      <c r="I1862" s="27"/>
    </row>
    <row r="1863" spans="1:9" x14ac:dyDescent="0.2">
      <c r="A1863" s="29"/>
      <c r="B1863" s="25"/>
      <c r="C1863" s="26"/>
      <c r="D1863" s="26"/>
      <c r="E1863" s="25"/>
      <c r="F1863" s="27"/>
      <c r="G1863" s="27"/>
      <c r="H1863" s="27"/>
      <c r="I1863" s="27"/>
    </row>
    <row r="1864" spans="1:9" x14ac:dyDescent="0.2">
      <c r="A1864" s="29"/>
      <c r="B1864" s="25"/>
      <c r="C1864" s="26"/>
      <c r="D1864" s="26"/>
      <c r="E1864" s="25"/>
      <c r="F1864" s="27"/>
      <c r="G1864" s="27"/>
      <c r="H1864" s="27"/>
      <c r="I1864" s="27"/>
    </row>
    <row r="1865" spans="1:9" x14ac:dyDescent="0.2">
      <c r="A1865" s="29"/>
      <c r="B1865" s="25"/>
      <c r="C1865" s="26"/>
      <c r="D1865" s="26"/>
      <c r="E1865" s="25"/>
      <c r="F1865" s="27"/>
      <c r="G1865" s="27"/>
      <c r="H1865" s="27"/>
      <c r="I1865" s="27"/>
    </row>
    <row r="1866" spans="1:9" x14ac:dyDescent="0.2">
      <c r="A1866" s="29"/>
      <c r="B1866" s="25"/>
      <c r="C1866" s="26"/>
      <c r="D1866" s="26"/>
      <c r="E1866" s="25"/>
      <c r="F1866" s="27"/>
      <c r="G1866" s="27"/>
      <c r="H1866" s="27"/>
      <c r="I1866" s="27"/>
    </row>
    <row r="1867" spans="1:9" x14ac:dyDescent="0.2">
      <c r="A1867" s="29"/>
      <c r="B1867" s="25"/>
      <c r="C1867" s="26"/>
      <c r="D1867" s="26"/>
      <c r="E1867" s="25"/>
      <c r="F1867" s="27"/>
      <c r="G1867" s="27"/>
      <c r="H1867" s="27"/>
      <c r="I1867" s="27"/>
    </row>
    <row r="1868" spans="1:9" x14ac:dyDescent="0.2">
      <c r="A1868" s="29"/>
      <c r="B1868" s="25"/>
      <c r="C1868" s="26"/>
      <c r="D1868" s="26"/>
      <c r="E1868" s="25"/>
      <c r="F1868" s="27"/>
      <c r="G1868" s="27"/>
      <c r="H1868" s="27"/>
      <c r="I1868" s="27"/>
    </row>
    <row r="1869" spans="1:9" x14ac:dyDescent="0.2">
      <c r="A1869" s="29"/>
      <c r="B1869" s="25"/>
      <c r="C1869" s="26"/>
      <c r="D1869" s="26"/>
      <c r="E1869" s="25"/>
      <c r="F1869" s="27"/>
      <c r="G1869" s="27"/>
      <c r="H1869" s="27"/>
      <c r="I1869" s="27"/>
    </row>
    <row r="1870" spans="1:9" x14ac:dyDescent="0.2">
      <c r="A1870" s="29"/>
      <c r="B1870" s="25"/>
      <c r="C1870" s="26"/>
      <c r="D1870" s="26"/>
      <c r="E1870" s="25"/>
      <c r="F1870" s="27"/>
      <c r="G1870" s="27"/>
      <c r="H1870" s="27"/>
      <c r="I1870" s="27"/>
    </row>
    <row r="1871" spans="1:9" x14ac:dyDescent="0.2">
      <c r="A1871" s="29"/>
      <c r="B1871" s="25"/>
      <c r="C1871" s="26"/>
      <c r="D1871" s="26"/>
      <c r="E1871" s="25"/>
      <c r="F1871" s="27"/>
      <c r="G1871" s="27"/>
      <c r="H1871" s="27"/>
      <c r="I1871" s="27"/>
    </row>
    <row r="1872" spans="1:9" x14ac:dyDescent="0.2">
      <c r="A1872" s="29"/>
      <c r="B1872" s="25"/>
      <c r="C1872" s="26"/>
      <c r="D1872" s="26"/>
      <c r="E1872" s="25"/>
      <c r="F1872" s="27"/>
      <c r="G1872" s="27"/>
      <c r="H1872" s="27"/>
      <c r="I1872" s="27"/>
    </row>
    <row r="1873" spans="1:9" x14ac:dyDescent="0.2">
      <c r="A1873" s="29"/>
      <c r="B1873" s="25"/>
      <c r="C1873" s="26"/>
      <c r="D1873" s="26"/>
      <c r="E1873" s="25"/>
      <c r="F1873" s="27"/>
      <c r="G1873" s="27"/>
      <c r="H1873" s="27"/>
      <c r="I1873" s="27"/>
    </row>
    <row r="1874" spans="1:9" x14ac:dyDescent="0.2">
      <c r="A1874" s="29"/>
      <c r="B1874" s="25"/>
      <c r="C1874" s="26"/>
      <c r="D1874" s="26"/>
      <c r="E1874" s="25"/>
      <c r="F1874" s="27"/>
      <c r="G1874" s="27"/>
      <c r="H1874" s="27"/>
      <c r="I1874" s="27"/>
    </row>
    <row r="1875" spans="1:9" x14ac:dyDescent="0.2">
      <c r="A1875" s="29"/>
      <c r="B1875" s="25"/>
      <c r="C1875" s="26"/>
      <c r="D1875" s="26"/>
      <c r="E1875" s="25"/>
      <c r="F1875" s="27"/>
      <c r="G1875" s="27"/>
      <c r="H1875" s="27"/>
      <c r="I1875" s="27"/>
    </row>
    <row r="1876" spans="1:9" x14ac:dyDescent="0.2">
      <c r="A1876" s="29"/>
      <c r="B1876" s="25"/>
      <c r="C1876" s="26"/>
      <c r="D1876" s="26"/>
      <c r="E1876" s="25"/>
      <c r="F1876" s="27"/>
      <c r="G1876" s="27"/>
      <c r="H1876" s="27"/>
      <c r="I1876" s="27"/>
    </row>
    <row r="1877" spans="1:9" x14ac:dyDescent="0.2">
      <c r="A1877" s="29"/>
      <c r="B1877" s="25"/>
      <c r="C1877" s="26"/>
      <c r="D1877" s="26"/>
      <c r="E1877" s="25"/>
      <c r="F1877" s="27"/>
      <c r="G1877" s="27"/>
      <c r="H1877" s="27"/>
      <c r="I1877" s="27"/>
    </row>
    <row r="1878" spans="1:9" x14ac:dyDescent="0.2">
      <c r="A1878" s="29"/>
      <c r="B1878" s="25"/>
      <c r="C1878" s="26"/>
      <c r="D1878" s="26"/>
      <c r="E1878" s="25"/>
      <c r="F1878" s="27"/>
      <c r="G1878" s="27"/>
      <c r="H1878" s="27"/>
      <c r="I1878" s="27"/>
    </row>
    <row r="1879" spans="1:9" x14ac:dyDescent="0.2">
      <c r="A1879" s="29"/>
      <c r="B1879" s="25"/>
      <c r="C1879" s="26"/>
      <c r="D1879" s="26"/>
      <c r="E1879" s="25"/>
      <c r="F1879" s="27"/>
      <c r="G1879" s="27"/>
      <c r="H1879" s="27"/>
      <c r="I1879" s="27"/>
    </row>
    <row r="1880" spans="1:9" x14ac:dyDescent="0.2">
      <c r="A1880" s="29"/>
      <c r="B1880" s="25"/>
      <c r="C1880" s="26"/>
      <c r="D1880" s="26"/>
      <c r="E1880" s="25"/>
      <c r="F1880" s="27"/>
      <c r="G1880" s="27"/>
      <c r="H1880" s="27"/>
      <c r="I1880" s="27"/>
    </row>
    <row r="1881" spans="1:9" x14ac:dyDescent="0.2">
      <c r="A1881" s="29"/>
      <c r="B1881" s="25"/>
      <c r="C1881" s="26"/>
      <c r="D1881" s="26"/>
      <c r="E1881" s="25"/>
      <c r="F1881" s="27"/>
      <c r="G1881" s="27"/>
      <c r="H1881" s="27"/>
      <c r="I1881" s="27"/>
    </row>
    <row r="1882" spans="1:9" x14ac:dyDescent="0.2">
      <c r="A1882" s="29"/>
      <c r="B1882" s="25"/>
      <c r="C1882" s="26"/>
      <c r="D1882" s="26"/>
      <c r="E1882" s="25"/>
      <c r="F1882" s="27"/>
      <c r="G1882" s="27"/>
      <c r="H1882" s="27"/>
      <c r="I1882" s="27"/>
    </row>
    <row r="1883" spans="1:9" x14ac:dyDescent="0.2">
      <c r="A1883" s="29"/>
      <c r="B1883" s="25"/>
      <c r="C1883" s="26"/>
      <c r="D1883" s="26"/>
      <c r="E1883" s="25"/>
      <c r="F1883" s="27"/>
      <c r="G1883" s="27"/>
      <c r="H1883" s="27"/>
      <c r="I1883" s="27"/>
    </row>
    <row r="1884" spans="1:9" x14ac:dyDescent="0.2">
      <c r="A1884" s="29"/>
      <c r="B1884" s="25"/>
      <c r="C1884" s="26"/>
      <c r="D1884" s="26"/>
      <c r="E1884" s="25"/>
      <c r="F1884" s="27"/>
      <c r="G1884" s="27"/>
      <c r="H1884" s="27"/>
      <c r="I1884" s="27"/>
    </row>
    <row r="1885" spans="1:9" x14ac:dyDescent="0.2">
      <c r="A1885" s="29"/>
      <c r="B1885" s="25"/>
      <c r="C1885" s="26"/>
      <c r="D1885" s="26"/>
      <c r="E1885" s="25"/>
      <c r="F1885" s="27"/>
      <c r="G1885" s="27"/>
      <c r="H1885" s="27"/>
      <c r="I1885" s="27"/>
    </row>
    <row r="1886" spans="1:9" x14ac:dyDescent="0.2">
      <c r="A1886" s="29"/>
      <c r="B1886" s="25"/>
      <c r="C1886" s="26"/>
      <c r="D1886" s="26"/>
      <c r="E1886" s="25"/>
      <c r="F1886" s="27"/>
      <c r="G1886" s="27"/>
      <c r="H1886" s="27"/>
      <c r="I1886" s="27"/>
    </row>
    <row r="1887" spans="1:9" x14ac:dyDescent="0.2">
      <c r="A1887" s="29"/>
      <c r="B1887" s="25"/>
      <c r="C1887" s="26"/>
      <c r="D1887" s="26"/>
      <c r="E1887" s="25"/>
      <c r="F1887" s="27"/>
      <c r="G1887" s="27"/>
      <c r="H1887" s="27"/>
      <c r="I1887" s="27"/>
    </row>
    <row r="1888" spans="1:9" x14ac:dyDescent="0.2">
      <c r="A1888" s="29"/>
      <c r="B1888" s="25"/>
      <c r="C1888" s="26"/>
      <c r="D1888" s="26"/>
      <c r="E1888" s="25"/>
      <c r="F1888" s="27"/>
      <c r="G1888" s="27"/>
      <c r="H1888" s="27"/>
      <c r="I1888" s="27"/>
    </row>
    <row r="1889" spans="1:9" x14ac:dyDescent="0.2">
      <c r="A1889" s="29"/>
      <c r="B1889" s="25"/>
      <c r="C1889" s="26"/>
      <c r="D1889" s="26"/>
      <c r="E1889" s="25"/>
      <c r="F1889" s="27"/>
      <c r="G1889" s="27"/>
      <c r="H1889" s="27"/>
      <c r="I1889" s="27"/>
    </row>
    <row r="1890" spans="1:9" x14ac:dyDescent="0.2">
      <c r="A1890" s="29"/>
      <c r="B1890" s="25"/>
      <c r="C1890" s="26"/>
      <c r="D1890" s="26"/>
      <c r="E1890" s="25"/>
      <c r="F1890" s="27"/>
      <c r="G1890" s="27"/>
      <c r="H1890" s="27"/>
      <c r="I1890" s="27"/>
    </row>
    <row r="1891" spans="1:9" x14ac:dyDescent="0.2">
      <c r="A1891" s="29"/>
      <c r="B1891" s="25"/>
      <c r="C1891" s="26"/>
      <c r="D1891" s="26"/>
      <c r="E1891" s="25"/>
      <c r="F1891" s="27"/>
      <c r="G1891" s="27"/>
      <c r="H1891" s="27"/>
      <c r="I1891" s="27"/>
    </row>
    <row r="1892" spans="1:9" x14ac:dyDescent="0.2">
      <c r="A1892" s="29"/>
      <c r="B1892" s="25"/>
      <c r="C1892" s="26"/>
      <c r="D1892" s="26"/>
      <c r="E1892" s="25"/>
      <c r="F1892" s="27"/>
      <c r="G1892" s="27"/>
      <c r="H1892" s="27"/>
      <c r="I1892" s="27"/>
    </row>
    <row r="1893" spans="1:9" x14ac:dyDescent="0.2">
      <c r="A1893" s="29"/>
      <c r="B1893" s="25"/>
      <c r="C1893" s="26"/>
      <c r="D1893" s="26"/>
      <c r="E1893" s="25"/>
      <c r="F1893" s="27"/>
      <c r="G1893" s="27"/>
      <c r="H1893" s="27"/>
      <c r="I1893" s="27"/>
    </row>
    <row r="1894" spans="1:9" x14ac:dyDescent="0.2">
      <c r="A1894" s="29"/>
      <c r="B1894" s="25"/>
      <c r="C1894" s="26"/>
      <c r="D1894" s="26"/>
      <c r="E1894" s="25"/>
      <c r="F1894" s="27"/>
      <c r="G1894" s="27"/>
      <c r="H1894" s="27"/>
      <c r="I1894" s="27"/>
    </row>
    <row r="1895" spans="1:9" x14ac:dyDescent="0.2">
      <c r="A1895" s="29"/>
      <c r="B1895" s="25"/>
      <c r="C1895" s="26"/>
      <c r="D1895" s="26"/>
      <c r="E1895" s="25"/>
      <c r="F1895" s="27"/>
      <c r="G1895" s="27"/>
      <c r="H1895" s="27"/>
      <c r="I1895" s="27"/>
    </row>
    <row r="1896" spans="1:9" x14ac:dyDescent="0.2">
      <c r="A1896" s="29"/>
      <c r="B1896" s="25"/>
      <c r="C1896" s="26"/>
      <c r="D1896" s="26"/>
      <c r="E1896" s="25"/>
      <c r="F1896" s="27"/>
      <c r="G1896" s="27"/>
      <c r="H1896" s="27"/>
      <c r="I1896" s="27"/>
    </row>
    <row r="1897" spans="1:9" x14ac:dyDescent="0.2">
      <c r="A1897" s="29"/>
      <c r="B1897" s="25"/>
      <c r="C1897" s="26"/>
      <c r="D1897" s="26"/>
      <c r="E1897" s="25"/>
      <c r="F1897" s="27"/>
      <c r="G1897" s="27"/>
      <c r="H1897" s="27"/>
      <c r="I1897" s="27"/>
    </row>
    <row r="1898" spans="1:9" x14ac:dyDescent="0.2">
      <c r="A1898" s="29"/>
      <c r="B1898" s="25"/>
      <c r="C1898" s="26"/>
      <c r="D1898" s="26"/>
      <c r="E1898" s="25"/>
      <c r="F1898" s="27"/>
      <c r="G1898" s="27"/>
      <c r="H1898" s="27"/>
      <c r="I1898" s="27"/>
    </row>
    <row r="1899" spans="1:9" x14ac:dyDescent="0.2">
      <c r="A1899" s="29"/>
      <c r="B1899" s="25"/>
      <c r="C1899" s="26"/>
      <c r="D1899" s="26"/>
      <c r="E1899" s="25"/>
      <c r="F1899" s="27"/>
      <c r="G1899" s="27"/>
      <c r="H1899" s="27"/>
      <c r="I1899" s="27"/>
    </row>
    <row r="1900" spans="1:9" x14ac:dyDescent="0.2">
      <c r="A1900" s="29"/>
      <c r="B1900" s="25"/>
      <c r="C1900" s="26"/>
      <c r="D1900" s="26"/>
      <c r="E1900" s="25"/>
      <c r="F1900" s="27"/>
      <c r="G1900" s="27"/>
      <c r="H1900" s="27"/>
      <c r="I1900" s="27"/>
    </row>
    <row r="1901" spans="1:9" x14ac:dyDescent="0.2">
      <c r="A1901" s="29"/>
      <c r="B1901" s="25"/>
      <c r="C1901" s="26"/>
      <c r="D1901" s="26"/>
      <c r="E1901" s="25"/>
      <c r="F1901" s="27"/>
      <c r="G1901" s="27"/>
      <c r="H1901" s="27"/>
      <c r="I1901" s="27"/>
    </row>
    <row r="1902" spans="1:9" x14ac:dyDescent="0.2">
      <c r="A1902" s="29"/>
      <c r="B1902" s="25"/>
      <c r="C1902" s="26"/>
      <c r="D1902" s="26"/>
      <c r="E1902" s="25"/>
      <c r="F1902" s="27"/>
      <c r="G1902" s="27"/>
      <c r="H1902" s="27"/>
      <c r="I1902" s="27"/>
    </row>
    <row r="1903" spans="1:9" x14ac:dyDescent="0.2">
      <c r="A1903" s="29"/>
      <c r="B1903" s="25"/>
      <c r="C1903" s="26"/>
      <c r="D1903" s="26"/>
      <c r="E1903" s="25"/>
      <c r="F1903" s="27"/>
      <c r="G1903" s="27"/>
      <c r="H1903" s="27"/>
      <c r="I1903" s="27"/>
    </row>
    <row r="1904" spans="1:9" x14ac:dyDescent="0.2">
      <c r="A1904" s="29"/>
      <c r="B1904" s="25"/>
      <c r="C1904" s="26"/>
      <c r="D1904" s="26"/>
      <c r="E1904" s="25"/>
      <c r="F1904" s="27"/>
      <c r="G1904" s="27"/>
      <c r="H1904" s="27"/>
      <c r="I1904" s="27"/>
    </row>
    <row r="1905" spans="1:9" x14ac:dyDescent="0.2">
      <c r="A1905" s="29"/>
      <c r="B1905" s="25"/>
      <c r="C1905" s="26"/>
      <c r="D1905" s="26"/>
      <c r="E1905" s="25"/>
      <c r="F1905" s="27"/>
      <c r="G1905" s="27"/>
      <c r="H1905" s="27"/>
      <c r="I1905" s="27"/>
    </row>
    <row r="1906" spans="1:9" x14ac:dyDescent="0.2">
      <c r="A1906" s="29"/>
      <c r="B1906" s="25"/>
      <c r="C1906" s="26"/>
      <c r="D1906" s="26"/>
      <c r="E1906" s="25"/>
      <c r="F1906" s="27"/>
      <c r="G1906" s="27"/>
      <c r="H1906" s="27"/>
      <c r="I1906" s="27"/>
    </row>
    <row r="1907" spans="1:9" x14ac:dyDescent="0.2">
      <c r="A1907" s="29"/>
      <c r="B1907" s="25"/>
      <c r="C1907" s="26"/>
      <c r="D1907" s="26"/>
      <c r="E1907" s="25"/>
      <c r="F1907" s="27"/>
      <c r="G1907" s="27"/>
      <c r="H1907" s="27"/>
      <c r="I1907" s="27"/>
    </row>
    <row r="1908" spans="1:9" x14ac:dyDescent="0.2">
      <c r="A1908" s="29"/>
      <c r="B1908" s="25"/>
      <c r="C1908" s="26"/>
      <c r="D1908" s="26"/>
      <c r="E1908" s="25"/>
      <c r="F1908" s="27"/>
      <c r="G1908" s="27"/>
      <c r="H1908" s="27"/>
      <c r="I1908" s="27"/>
    </row>
    <row r="1909" spans="1:9" x14ac:dyDescent="0.2">
      <c r="A1909" s="29"/>
      <c r="B1909" s="25"/>
      <c r="C1909" s="26"/>
      <c r="D1909" s="26"/>
      <c r="E1909" s="25"/>
      <c r="F1909" s="27"/>
      <c r="G1909" s="27"/>
      <c r="H1909" s="27"/>
      <c r="I1909" s="27"/>
    </row>
    <row r="1910" spans="1:9" x14ac:dyDescent="0.2">
      <c r="A1910" s="29"/>
      <c r="B1910" s="25"/>
      <c r="C1910" s="26"/>
      <c r="D1910" s="26"/>
      <c r="E1910" s="25"/>
      <c r="F1910" s="27"/>
      <c r="G1910" s="27"/>
      <c r="H1910" s="27"/>
      <c r="I1910" s="27"/>
    </row>
    <row r="1911" spans="1:9" x14ac:dyDescent="0.2">
      <c r="A1911" s="29"/>
      <c r="B1911" s="25"/>
      <c r="C1911" s="26"/>
      <c r="D1911" s="26"/>
      <c r="E1911" s="25"/>
      <c r="F1911" s="27"/>
      <c r="G1911" s="27"/>
      <c r="H1911" s="27"/>
      <c r="I1911" s="27"/>
    </row>
    <row r="1912" spans="1:9" x14ac:dyDescent="0.2">
      <c r="A1912" s="29"/>
      <c r="B1912" s="25"/>
      <c r="C1912" s="26"/>
      <c r="D1912" s="26"/>
      <c r="E1912" s="25"/>
      <c r="F1912" s="27"/>
      <c r="G1912" s="27"/>
      <c r="H1912" s="27"/>
      <c r="I1912" s="27"/>
    </row>
    <row r="1913" spans="1:9" x14ac:dyDescent="0.2">
      <c r="A1913" s="29"/>
      <c r="B1913" s="25"/>
      <c r="C1913" s="26"/>
      <c r="D1913" s="26"/>
      <c r="E1913" s="25"/>
      <c r="F1913" s="27"/>
      <c r="G1913" s="27"/>
      <c r="H1913" s="27"/>
      <c r="I1913" s="27"/>
    </row>
    <row r="1914" spans="1:9" x14ac:dyDescent="0.2">
      <c r="A1914" s="29"/>
      <c r="B1914" s="25"/>
      <c r="C1914" s="26"/>
      <c r="D1914" s="26"/>
      <c r="E1914" s="25"/>
      <c r="F1914" s="27"/>
      <c r="G1914" s="27"/>
      <c r="H1914" s="27"/>
      <c r="I1914" s="27"/>
    </row>
    <row r="1915" spans="1:9" x14ac:dyDescent="0.2">
      <c r="A1915" s="29"/>
      <c r="B1915" s="25"/>
      <c r="C1915" s="26"/>
      <c r="D1915" s="26"/>
      <c r="E1915" s="25"/>
      <c r="F1915" s="27"/>
      <c r="G1915" s="27"/>
      <c r="H1915" s="27"/>
      <c r="I1915" s="27"/>
    </row>
    <row r="1916" spans="1:9" x14ac:dyDescent="0.2">
      <c r="A1916" s="29"/>
      <c r="B1916" s="25"/>
      <c r="C1916" s="26"/>
      <c r="D1916" s="26"/>
      <c r="E1916" s="25"/>
      <c r="F1916" s="27"/>
      <c r="G1916" s="27"/>
      <c r="H1916" s="27"/>
      <c r="I1916" s="27"/>
    </row>
    <row r="1917" spans="1:9" x14ac:dyDescent="0.2">
      <c r="A1917" s="29"/>
      <c r="B1917" s="25"/>
      <c r="C1917" s="26"/>
      <c r="D1917" s="26"/>
      <c r="E1917" s="25"/>
      <c r="F1917" s="27"/>
      <c r="G1917" s="27"/>
      <c r="H1917" s="27"/>
      <c r="I1917" s="27"/>
    </row>
    <row r="1918" spans="1:9" x14ac:dyDescent="0.2">
      <c r="A1918" s="29"/>
      <c r="B1918" s="25"/>
      <c r="C1918" s="26"/>
      <c r="D1918" s="26"/>
      <c r="E1918" s="25"/>
      <c r="F1918" s="27"/>
      <c r="G1918" s="27"/>
      <c r="H1918" s="27"/>
      <c r="I1918" s="27"/>
    </row>
    <row r="1919" spans="1:9" x14ac:dyDescent="0.2">
      <c r="A1919" s="29"/>
      <c r="B1919" s="25"/>
      <c r="C1919" s="26"/>
      <c r="D1919" s="26"/>
      <c r="E1919" s="25"/>
      <c r="F1919" s="27"/>
      <c r="G1919" s="27"/>
      <c r="H1919" s="27"/>
      <c r="I1919" s="27"/>
    </row>
    <row r="1920" spans="1:9" x14ac:dyDescent="0.2">
      <c r="A1920" s="29"/>
      <c r="B1920" s="25"/>
      <c r="C1920" s="26"/>
      <c r="D1920" s="26"/>
      <c r="E1920" s="25"/>
      <c r="F1920" s="27"/>
      <c r="G1920" s="27"/>
      <c r="H1920" s="27"/>
      <c r="I1920" s="27"/>
    </row>
    <row r="1921" spans="1:9" x14ac:dyDescent="0.2">
      <c r="A1921" s="29"/>
      <c r="B1921" s="25"/>
      <c r="C1921" s="26"/>
      <c r="D1921" s="26"/>
      <c r="E1921" s="25"/>
      <c r="F1921" s="27"/>
      <c r="G1921" s="27"/>
      <c r="H1921" s="27"/>
      <c r="I1921" s="27"/>
    </row>
    <row r="1922" spans="1:9" x14ac:dyDescent="0.2">
      <c r="A1922" s="29"/>
      <c r="B1922" s="25"/>
      <c r="C1922" s="26"/>
      <c r="D1922" s="26"/>
      <c r="E1922" s="25"/>
      <c r="F1922" s="27"/>
      <c r="G1922" s="27"/>
      <c r="H1922" s="27"/>
      <c r="I1922" s="27"/>
    </row>
    <row r="1923" spans="1:9" x14ac:dyDescent="0.2">
      <c r="A1923" s="29"/>
      <c r="B1923" s="25"/>
      <c r="C1923" s="26"/>
      <c r="D1923" s="26"/>
      <c r="E1923" s="25"/>
      <c r="F1923" s="27"/>
      <c r="G1923" s="27"/>
      <c r="H1923" s="27"/>
      <c r="I1923" s="27"/>
    </row>
    <row r="1924" spans="1:9" x14ac:dyDescent="0.2">
      <c r="A1924" s="29"/>
      <c r="B1924" s="25"/>
      <c r="C1924" s="26"/>
      <c r="D1924" s="26"/>
      <c r="E1924" s="25"/>
      <c r="F1924" s="27"/>
      <c r="G1924" s="27"/>
      <c r="H1924" s="27"/>
      <c r="I1924" s="27"/>
    </row>
    <row r="1925" spans="1:9" x14ac:dyDescent="0.2">
      <c r="A1925" s="29"/>
      <c r="B1925" s="25"/>
      <c r="C1925" s="26"/>
      <c r="D1925" s="26"/>
      <c r="E1925" s="25"/>
      <c r="F1925" s="27"/>
      <c r="G1925" s="27"/>
      <c r="H1925" s="27"/>
      <c r="I1925" s="27"/>
    </row>
    <row r="1926" spans="1:9" x14ac:dyDescent="0.2">
      <c r="A1926" s="29"/>
      <c r="B1926" s="25"/>
      <c r="C1926" s="26"/>
      <c r="D1926" s="26"/>
      <c r="E1926" s="25"/>
      <c r="F1926" s="27"/>
      <c r="G1926" s="27"/>
      <c r="H1926" s="27"/>
      <c r="I1926" s="27"/>
    </row>
    <row r="1927" spans="1:9" x14ac:dyDescent="0.2">
      <c r="A1927" s="29"/>
      <c r="B1927" s="25"/>
      <c r="C1927" s="26"/>
      <c r="D1927" s="26"/>
      <c r="E1927" s="25"/>
      <c r="F1927" s="27"/>
      <c r="G1927" s="27"/>
      <c r="H1927" s="27"/>
      <c r="I1927" s="27"/>
    </row>
    <row r="1928" spans="1:9" x14ac:dyDescent="0.2">
      <c r="A1928" s="29"/>
      <c r="B1928" s="25"/>
      <c r="C1928" s="26"/>
      <c r="D1928" s="26"/>
      <c r="E1928" s="25"/>
      <c r="F1928" s="27"/>
      <c r="G1928" s="27"/>
      <c r="H1928" s="27"/>
      <c r="I1928" s="27"/>
    </row>
    <row r="1929" spans="1:9" x14ac:dyDescent="0.2">
      <c r="A1929" s="29"/>
      <c r="B1929" s="25"/>
      <c r="C1929" s="26"/>
      <c r="D1929" s="26"/>
      <c r="E1929" s="25"/>
      <c r="F1929" s="27"/>
      <c r="G1929" s="27"/>
      <c r="H1929" s="27"/>
      <c r="I1929" s="27"/>
    </row>
    <row r="1930" spans="1:9" x14ac:dyDescent="0.2">
      <c r="A1930" s="29"/>
      <c r="B1930" s="25"/>
      <c r="C1930" s="26"/>
      <c r="D1930" s="26"/>
      <c r="E1930" s="25"/>
      <c r="F1930" s="27"/>
      <c r="G1930" s="27"/>
      <c r="H1930" s="27"/>
      <c r="I1930" s="27"/>
    </row>
    <row r="1931" spans="1:9" x14ac:dyDescent="0.2">
      <c r="A1931" s="29"/>
      <c r="B1931" s="25"/>
      <c r="C1931" s="26"/>
      <c r="D1931" s="26"/>
      <c r="E1931" s="25"/>
      <c r="F1931" s="27"/>
      <c r="G1931" s="27"/>
      <c r="H1931" s="27"/>
      <c r="I1931" s="27"/>
    </row>
    <row r="1932" spans="1:9" x14ac:dyDescent="0.2">
      <c r="A1932" s="29"/>
      <c r="B1932" s="25"/>
      <c r="C1932" s="26"/>
      <c r="D1932" s="26"/>
      <c r="E1932" s="25"/>
      <c r="F1932" s="27"/>
      <c r="G1932" s="27"/>
      <c r="H1932" s="27"/>
      <c r="I1932" s="27"/>
    </row>
    <row r="1933" spans="1:9" x14ac:dyDescent="0.2">
      <c r="A1933" s="29"/>
      <c r="B1933" s="25"/>
      <c r="C1933" s="26"/>
      <c r="D1933" s="26"/>
      <c r="E1933" s="25"/>
      <c r="F1933" s="27"/>
      <c r="G1933" s="27"/>
      <c r="H1933" s="27"/>
      <c r="I1933" s="27"/>
    </row>
    <row r="1934" spans="1:9" x14ac:dyDescent="0.2">
      <c r="A1934" s="29"/>
      <c r="B1934" s="25"/>
      <c r="C1934" s="26"/>
      <c r="D1934" s="26"/>
      <c r="E1934" s="25"/>
      <c r="F1934" s="27"/>
      <c r="G1934" s="27"/>
      <c r="H1934" s="27"/>
      <c r="I1934" s="27"/>
    </row>
    <row r="1935" spans="1:9" x14ac:dyDescent="0.2">
      <c r="A1935" s="29"/>
      <c r="B1935" s="25"/>
      <c r="C1935" s="26"/>
      <c r="D1935" s="26"/>
      <c r="E1935" s="25"/>
      <c r="F1935" s="27"/>
      <c r="G1935" s="27"/>
      <c r="H1935" s="27"/>
      <c r="I1935" s="27"/>
    </row>
    <row r="1936" spans="1:9" x14ac:dyDescent="0.2">
      <c r="A1936" s="29"/>
      <c r="B1936" s="25"/>
      <c r="C1936" s="26"/>
      <c r="D1936" s="26"/>
      <c r="E1936" s="25"/>
      <c r="F1936" s="27"/>
      <c r="G1936" s="27"/>
      <c r="H1936" s="27"/>
      <c r="I1936" s="27"/>
    </row>
    <row r="1937" spans="1:9" x14ac:dyDescent="0.2">
      <c r="A1937" s="29"/>
      <c r="B1937" s="25"/>
      <c r="C1937" s="26"/>
      <c r="D1937" s="26"/>
      <c r="E1937" s="25"/>
      <c r="F1937" s="27"/>
      <c r="G1937" s="27"/>
      <c r="H1937" s="27"/>
      <c r="I1937" s="27"/>
    </row>
    <row r="1938" spans="1:9" x14ac:dyDescent="0.2">
      <c r="A1938" s="29"/>
      <c r="B1938" s="25"/>
      <c r="C1938" s="26"/>
      <c r="D1938" s="26"/>
      <c r="E1938" s="25"/>
      <c r="F1938" s="27"/>
      <c r="G1938" s="27"/>
      <c r="H1938" s="27"/>
      <c r="I1938" s="27"/>
    </row>
    <row r="1939" spans="1:9" x14ac:dyDescent="0.2">
      <c r="A1939" s="29"/>
      <c r="B1939" s="25"/>
      <c r="C1939" s="26"/>
      <c r="D1939" s="26"/>
      <c r="E1939" s="25"/>
      <c r="F1939" s="27"/>
      <c r="G1939" s="27"/>
      <c r="H1939" s="27"/>
      <c r="I1939" s="27"/>
    </row>
    <row r="1940" spans="1:9" x14ac:dyDescent="0.2">
      <c r="A1940" s="29"/>
      <c r="B1940" s="25"/>
      <c r="C1940" s="26"/>
      <c r="D1940" s="26"/>
      <c r="E1940" s="25"/>
      <c r="F1940" s="27"/>
      <c r="G1940" s="27"/>
      <c r="H1940" s="27"/>
      <c r="I1940" s="27"/>
    </row>
    <row r="1941" spans="1:9" x14ac:dyDescent="0.2">
      <c r="A1941" s="29"/>
      <c r="B1941" s="25"/>
      <c r="C1941" s="26"/>
      <c r="D1941" s="26"/>
      <c r="E1941" s="25"/>
      <c r="F1941" s="27"/>
      <c r="G1941" s="27"/>
      <c r="H1941" s="27"/>
      <c r="I1941" s="27"/>
    </row>
    <row r="1942" spans="1:9" x14ac:dyDescent="0.2">
      <c r="A1942" s="29"/>
      <c r="B1942" s="25"/>
      <c r="C1942" s="26"/>
      <c r="D1942" s="26"/>
      <c r="E1942" s="25"/>
      <c r="F1942" s="27"/>
      <c r="G1942" s="27"/>
      <c r="H1942" s="27"/>
      <c r="I1942" s="27"/>
    </row>
    <row r="1943" spans="1:9" x14ac:dyDescent="0.2">
      <c r="A1943" s="29"/>
      <c r="B1943" s="25"/>
      <c r="C1943" s="26"/>
      <c r="D1943" s="26"/>
      <c r="E1943" s="25"/>
      <c r="F1943" s="27"/>
      <c r="G1943" s="27"/>
      <c r="H1943" s="27"/>
      <c r="I1943" s="27"/>
    </row>
    <row r="1944" spans="1:9" x14ac:dyDescent="0.2">
      <c r="A1944" s="29"/>
      <c r="B1944" s="25"/>
      <c r="C1944" s="26"/>
      <c r="D1944" s="26"/>
      <c r="E1944" s="25"/>
      <c r="F1944" s="27"/>
      <c r="G1944" s="27"/>
      <c r="H1944" s="27"/>
      <c r="I1944" s="27"/>
    </row>
    <row r="1945" spans="1:9" x14ac:dyDescent="0.2">
      <c r="A1945" s="29"/>
      <c r="B1945" s="25"/>
      <c r="C1945" s="26"/>
      <c r="D1945" s="26"/>
      <c r="E1945" s="25"/>
      <c r="F1945" s="27"/>
      <c r="G1945" s="27"/>
      <c r="H1945" s="27"/>
      <c r="I1945" s="27"/>
    </row>
    <row r="1946" spans="1:9" x14ac:dyDescent="0.2">
      <c r="A1946" s="29"/>
      <c r="B1946" s="25"/>
      <c r="C1946" s="26"/>
      <c r="D1946" s="26"/>
      <c r="E1946" s="25"/>
      <c r="F1946" s="27"/>
      <c r="G1946" s="27"/>
      <c r="H1946" s="27"/>
      <c r="I1946" s="27"/>
    </row>
    <row r="1947" spans="1:9" x14ac:dyDescent="0.2">
      <c r="A1947" s="29"/>
      <c r="B1947" s="25"/>
      <c r="C1947" s="26"/>
      <c r="D1947" s="26"/>
      <c r="E1947" s="25"/>
      <c r="F1947" s="27"/>
      <c r="G1947" s="27"/>
      <c r="H1947" s="27"/>
      <c r="I1947" s="27"/>
    </row>
    <row r="1948" spans="1:9" x14ac:dyDescent="0.2">
      <c r="A1948" s="29"/>
      <c r="B1948" s="25"/>
      <c r="C1948" s="26"/>
      <c r="D1948" s="26"/>
      <c r="E1948" s="25"/>
      <c r="F1948" s="27"/>
      <c r="G1948" s="27"/>
      <c r="H1948" s="27"/>
      <c r="I1948" s="27"/>
    </row>
    <row r="1949" spans="1:9" x14ac:dyDescent="0.2">
      <c r="A1949" s="29"/>
      <c r="B1949" s="25"/>
      <c r="C1949" s="26"/>
      <c r="D1949" s="26"/>
      <c r="E1949" s="25"/>
      <c r="F1949" s="27"/>
      <c r="G1949" s="27"/>
      <c r="H1949" s="27"/>
      <c r="I1949" s="27"/>
    </row>
    <row r="1950" spans="1:9" x14ac:dyDescent="0.2">
      <c r="A1950" s="29"/>
      <c r="B1950" s="25"/>
      <c r="C1950" s="26"/>
      <c r="D1950" s="26"/>
      <c r="E1950" s="25"/>
      <c r="F1950" s="27"/>
      <c r="G1950" s="27"/>
      <c r="H1950" s="27"/>
      <c r="I1950" s="27"/>
    </row>
    <row r="1951" spans="1:9" x14ac:dyDescent="0.2">
      <c r="A1951" s="29"/>
      <c r="B1951" s="25"/>
      <c r="C1951" s="26"/>
      <c r="D1951" s="26"/>
      <c r="E1951" s="25"/>
      <c r="F1951" s="27"/>
      <c r="G1951" s="27"/>
      <c r="H1951" s="27"/>
      <c r="I1951" s="27"/>
    </row>
    <row r="1952" spans="1:9" x14ac:dyDescent="0.2">
      <c r="A1952" s="29"/>
      <c r="B1952" s="25"/>
      <c r="C1952" s="26"/>
      <c r="D1952" s="26"/>
      <c r="E1952" s="25"/>
      <c r="F1952" s="27"/>
      <c r="G1952" s="27"/>
      <c r="H1952" s="27"/>
      <c r="I1952" s="27"/>
    </row>
    <row r="1953" spans="1:9" x14ac:dyDescent="0.2">
      <c r="A1953" s="29"/>
      <c r="B1953" s="25"/>
      <c r="C1953" s="26"/>
      <c r="D1953" s="26"/>
      <c r="E1953" s="25"/>
      <c r="F1953" s="27"/>
      <c r="G1953" s="27"/>
      <c r="H1953" s="27"/>
      <c r="I1953" s="27"/>
    </row>
    <row r="1954" spans="1:9" x14ac:dyDescent="0.2">
      <c r="A1954" s="29"/>
      <c r="B1954" s="25"/>
      <c r="C1954" s="26"/>
      <c r="D1954" s="26"/>
      <c r="E1954" s="25"/>
      <c r="F1954" s="27"/>
      <c r="G1954" s="27"/>
      <c r="H1954" s="27"/>
      <c r="I1954" s="27"/>
    </row>
    <row r="1955" spans="1:9" x14ac:dyDescent="0.2">
      <c r="A1955" s="29"/>
      <c r="B1955" s="25"/>
      <c r="C1955" s="26"/>
      <c r="D1955" s="26"/>
      <c r="E1955" s="25"/>
      <c r="F1955" s="27"/>
      <c r="G1955" s="27"/>
      <c r="H1955" s="27"/>
      <c r="I1955" s="27"/>
    </row>
    <row r="1956" spans="1:9" x14ac:dyDescent="0.2">
      <c r="A1956" s="29"/>
      <c r="B1956" s="25"/>
      <c r="C1956" s="26"/>
      <c r="D1956" s="26"/>
      <c r="E1956" s="25"/>
      <c r="F1956" s="27"/>
      <c r="G1956" s="27"/>
      <c r="H1956" s="27"/>
      <c r="I1956" s="27"/>
    </row>
    <row r="1957" spans="1:9" x14ac:dyDescent="0.2">
      <c r="A1957" s="29"/>
      <c r="B1957" s="25"/>
      <c r="C1957" s="26"/>
      <c r="D1957" s="26"/>
      <c r="E1957" s="25"/>
      <c r="F1957" s="27"/>
      <c r="G1957" s="27"/>
      <c r="H1957" s="27"/>
      <c r="I1957" s="27"/>
    </row>
    <row r="1958" spans="1:9" x14ac:dyDescent="0.2">
      <c r="A1958" s="29"/>
      <c r="B1958" s="25"/>
      <c r="C1958" s="26"/>
      <c r="D1958" s="26"/>
      <c r="E1958" s="25"/>
      <c r="F1958" s="27"/>
      <c r="G1958" s="27"/>
      <c r="H1958" s="27"/>
      <c r="I1958" s="27"/>
    </row>
    <row r="1959" spans="1:9" x14ac:dyDescent="0.2">
      <c r="A1959" s="29"/>
      <c r="B1959" s="25"/>
      <c r="C1959" s="26"/>
      <c r="D1959" s="26"/>
      <c r="E1959" s="25"/>
      <c r="F1959" s="27"/>
      <c r="G1959" s="27"/>
      <c r="H1959" s="27"/>
      <c r="I1959" s="27"/>
    </row>
    <row r="1960" spans="1:9" x14ac:dyDescent="0.2">
      <c r="A1960" s="29"/>
      <c r="B1960" s="25"/>
      <c r="C1960" s="26"/>
      <c r="D1960" s="26"/>
      <c r="E1960" s="25"/>
      <c r="F1960" s="27"/>
      <c r="G1960" s="27"/>
      <c r="H1960" s="27"/>
      <c r="I1960" s="27"/>
    </row>
    <row r="1961" spans="1:9" x14ac:dyDescent="0.2">
      <c r="A1961" s="29"/>
      <c r="B1961" s="25"/>
      <c r="C1961" s="26"/>
      <c r="D1961" s="26"/>
      <c r="E1961" s="25"/>
      <c r="F1961" s="27"/>
      <c r="G1961" s="27"/>
      <c r="H1961" s="27"/>
      <c r="I1961" s="27"/>
    </row>
    <row r="1962" spans="1:9" x14ac:dyDescent="0.2">
      <c r="A1962" s="29"/>
      <c r="B1962" s="25"/>
      <c r="C1962" s="26"/>
      <c r="D1962" s="26"/>
      <c r="E1962" s="25"/>
      <c r="F1962" s="27"/>
      <c r="G1962" s="27"/>
      <c r="H1962" s="27"/>
      <c r="I1962" s="27"/>
    </row>
    <row r="1963" spans="1:9" x14ac:dyDescent="0.2">
      <c r="A1963" s="29"/>
      <c r="B1963" s="25"/>
      <c r="C1963" s="26"/>
      <c r="D1963" s="26"/>
      <c r="E1963" s="25"/>
      <c r="F1963" s="27"/>
      <c r="G1963" s="27"/>
      <c r="H1963" s="27"/>
      <c r="I1963" s="27"/>
    </row>
    <row r="1964" spans="1:9" x14ac:dyDescent="0.2">
      <c r="A1964" s="29"/>
      <c r="B1964" s="25"/>
      <c r="C1964" s="26"/>
      <c r="D1964" s="26"/>
      <c r="E1964" s="25"/>
      <c r="F1964" s="27"/>
      <c r="G1964" s="27"/>
      <c r="H1964" s="27"/>
      <c r="I1964" s="27"/>
    </row>
    <row r="1965" spans="1:9" x14ac:dyDescent="0.2">
      <c r="A1965" s="29"/>
      <c r="B1965" s="25"/>
      <c r="C1965" s="26"/>
      <c r="D1965" s="26"/>
      <c r="E1965" s="25"/>
      <c r="F1965" s="27"/>
      <c r="G1965" s="27"/>
      <c r="H1965" s="27"/>
      <c r="I1965" s="27"/>
    </row>
    <row r="1966" spans="1:9" x14ac:dyDescent="0.2">
      <c r="A1966" s="29"/>
      <c r="B1966" s="25"/>
      <c r="C1966" s="26"/>
      <c r="D1966" s="26"/>
      <c r="E1966" s="25"/>
      <c r="F1966" s="27"/>
      <c r="G1966" s="27"/>
      <c r="H1966" s="27"/>
      <c r="I1966" s="27"/>
    </row>
    <row r="1967" spans="1:9" x14ac:dyDescent="0.2">
      <c r="A1967" s="29"/>
      <c r="B1967" s="25"/>
      <c r="C1967" s="26"/>
      <c r="D1967" s="26"/>
      <c r="E1967" s="25"/>
      <c r="F1967" s="27"/>
      <c r="G1967" s="27"/>
      <c r="H1967" s="27"/>
      <c r="I1967" s="27"/>
    </row>
    <row r="1968" spans="1:9" x14ac:dyDescent="0.2">
      <c r="A1968" s="29"/>
      <c r="B1968" s="25"/>
      <c r="C1968" s="26"/>
      <c r="D1968" s="26"/>
      <c r="E1968" s="25"/>
      <c r="F1968" s="27"/>
      <c r="G1968" s="27"/>
      <c r="H1968" s="27"/>
      <c r="I1968" s="27"/>
    </row>
    <row r="1969" spans="1:9" x14ac:dyDescent="0.2">
      <c r="A1969" s="29"/>
      <c r="B1969" s="25"/>
      <c r="C1969" s="26"/>
      <c r="D1969" s="26"/>
      <c r="E1969" s="25"/>
      <c r="F1969" s="27"/>
      <c r="G1969" s="27"/>
      <c r="H1969" s="27"/>
      <c r="I1969" s="27"/>
    </row>
    <row r="1970" spans="1:9" x14ac:dyDescent="0.2">
      <c r="A1970" s="29"/>
      <c r="B1970" s="25"/>
      <c r="C1970" s="26"/>
      <c r="D1970" s="26"/>
      <c r="E1970" s="25"/>
      <c r="F1970" s="27"/>
      <c r="G1970" s="27"/>
      <c r="H1970" s="27"/>
      <c r="I1970" s="27"/>
    </row>
    <row r="1971" spans="1:9" x14ac:dyDescent="0.2">
      <c r="A1971" s="29"/>
      <c r="B1971" s="25"/>
      <c r="C1971" s="26"/>
      <c r="D1971" s="26"/>
      <c r="E1971" s="25"/>
      <c r="F1971" s="27"/>
      <c r="G1971" s="27"/>
      <c r="H1971" s="27"/>
      <c r="I1971" s="27"/>
    </row>
    <row r="1972" spans="1:9" x14ac:dyDescent="0.2">
      <c r="A1972" s="29"/>
      <c r="B1972" s="25"/>
      <c r="C1972" s="26"/>
      <c r="D1972" s="26"/>
      <c r="E1972" s="25"/>
      <c r="F1972" s="27"/>
      <c r="G1972" s="27"/>
      <c r="H1972" s="27"/>
      <c r="I1972" s="27"/>
    </row>
    <row r="1973" spans="1:9" x14ac:dyDescent="0.2">
      <c r="A1973" s="29"/>
      <c r="B1973" s="25"/>
      <c r="C1973" s="26"/>
      <c r="D1973" s="26"/>
      <c r="E1973" s="25"/>
      <c r="F1973" s="27"/>
      <c r="G1973" s="27"/>
      <c r="H1973" s="27"/>
      <c r="I1973" s="27"/>
    </row>
    <row r="1974" spans="1:9" x14ac:dyDescent="0.2">
      <c r="A1974" s="29"/>
      <c r="B1974" s="25"/>
      <c r="C1974" s="26"/>
      <c r="D1974" s="26"/>
      <c r="E1974" s="25"/>
      <c r="F1974" s="27"/>
      <c r="G1974" s="27"/>
      <c r="H1974" s="27"/>
      <c r="I1974" s="27"/>
    </row>
    <row r="1975" spans="1:9" x14ac:dyDescent="0.2">
      <c r="A1975" s="29"/>
      <c r="B1975" s="25"/>
      <c r="C1975" s="26"/>
      <c r="D1975" s="26"/>
      <c r="E1975" s="25"/>
      <c r="F1975" s="27"/>
      <c r="G1975" s="27"/>
      <c r="H1975" s="27"/>
      <c r="I1975" s="27"/>
    </row>
    <row r="1976" spans="1:9" x14ac:dyDescent="0.2">
      <c r="A1976" s="29"/>
      <c r="B1976" s="25"/>
      <c r="C1976" s="26"/>
      <c r="D1976" s="26"/>
      <c r="E1976" s="25"/>
      <c r="F1976" s="27"/>
      <c r="G1976" s="27"/>
      <c r="H1976" s="27"/>
      <c r="I1976" s="27"/>
    </row>
    <row r="1977" spans="1:9" x14ac:dyDescent="0.2">
      <c r="A1977" s="29"/>
      <c r="B1977" s="25"/>
      <c r="C1977" s="26"/>
      <c r="D1977" s="26"/>
      <c r="E1977" s="25"/>
      <c r="F1977" s="27"/>
      <c r="G1977" s="27"/>
      <c r="H1977" s="27"/>
      <c r="I1977" s="27"/>
    </row>
    <row r="1978" spans="1:9" x14ac:dyDescent="0.2">
      <c r="A1978" s="29"/>
      <c r="B1978" s="25"/>
      <c r="C1978" s="26"/>
      <c r="D1978" s="26"/>
      <c r="E1978" s="25"/>
      <c r="F1978" s="27"/>
      <c r="G1978" s="27"/>
      <c r="H1978" s="27"/>
      <c r="I1978" s="27"/>
    </row>
    <row r="1979" spans="1:9" x14ac:dyDescent="0.2">
      <c r="A1979" s="29"/>
      <c r="B1979" s="25"/>
      <c r="C1979" s="26"/>
      <c r="D1979" s="26"/>
      <c r="E1979" s="25"/>
      <c r="F1979" s="27"/>
      <c r="G1979" s="27"/>
      <c r="H1979" s="27"/>
      <c r="I1979" s="27"/>
    </row>
    <row r="1980" spans="1:9" x14ac:dyDescent="0.2">
      <c r="A1980" s="29"/>
      <c r="B1980" s="25"/>
      <c r="C1980" s="26"/>
      <c r="D1980" s="26"/>
      <c r="E1980" s="25"/>
      <c r="F1980" s="27"/>
      <c r="G1980" s="27"/>
      <c r="H1980" s="27"/>
      <c r="I1980" s="27"/>
    </row>
    <row r="1981" spans="1:9" x14ac:dyDescent="0.2">
      <c r="A1981" s="29"/>
      <c r="B1981" s="25"/>
      <c r="C1981" s="26"/>
      <c r="D1981" s="26"/>
      <c r="E1981" s="25"/>
      <c r="F1981" s="27"/>
      <c r="G1981" s="27"/>
      <c r="H1981" s="27"/>
      <c r="I1981" s="27"/>
    </row>
    <row r="1982" spans="1:9" x14ac:dyDescent="0.2">
      <c r="A1982" s="29"/>
      <c r="B1982" s="25"/>
      <c r="C1982" s="26"/>
      <c r="D1982" s="26"/>
      <c r="E1982" s="25"/>
      <c r="F1982" s="27"/>
      <c r="G1982" s="27"/>
      <c r="H1982" s="27"/>
      <c r="I1982" s="27"/>
    </row>
    <row r="1983" spans="1:9" x14ac:dyDescent="0.2">
      <c r="A1983" s="29"/>
      <c r="B1983" s="25"/>
      <c r="C1983" s="26"/>
      <c r="D1983" s="26"/>
      <c r="E1983" s="25"/>
      <c r="F1983" s="27"/>
      <c r="G1983" s="27"/>
      <c r="H1983" s="27"/>
      <c r="I1983" s="27"/>
    </row>
    <row r="1984" spans="1:9" x14ac:dyDescent="0.2">
      <c r="A1984" s="29"/>
      <c r="B1984" s="25"/>
      <c r="C1984" s="26"/>
      <c r="D1984" s="26"/>
      <c r="E1984" s="25"/>
      <c r="F1984" s="27"/>
      <c r="G1984" s="27"/>
      <c r="H1984" s="27"/>
      <c r="I1984" s="27"/>
    </row>
    <row r="1985" spans="1:9" x14ac:dyDescent="0.2">
      <c r="A1985" s="29"/>
      <c r="B1985" s="25"/>
      <c r="C1985" s="26"/>
      <c r="D1985" s="26"/>
      <c r="E1985" s="25"/>
      <c r="F1985" s="27"/>
      <c r="G1985" s="27"/>
      <c r="H1985" s="27"/>
      <c r="I1985" s="27"/>
    </row>
    <row r="1986" spans="1:9" x14ac:dyDescent="0.2">
      <c r="A1986" s="29"/>
      <c r="B1986" s="25"/>
      <c r="C1986" s="26"/>
      <c r="D1986" s="26"/>
      <c r="E1986" s="25"/>
      <c r="F1986" s="27"/>
      <c r="G1986" s="27"/>
      <c r="H1986" s="27"/>
      <c r="I1986" s="27"/>
    </row>
    <row r="1987" spans="1:9" x14ac:dyDescent="0.2">
      <c r="A1987" s="29"/>
      <c r="B1987" s="25"/>
      <c r="C1987" s="26"/>
      <c r="D1987" s="26"/>
      <c r="E1987" s="25"/>
      <c r="F1987" s="27"/>
      <c r="G1987" s="27"/>
      <c r="H1987" s="27"/>
      <c r="I1987" s="27"/>
    </row>
    <row r="1988" spans="1:9" x14ac:dyDescent="0.2">
      <c r="A1988" s="29"/>
      <c r="B1988" s="25"/>
      <c r="C1988" s="26"/>
      <c r="D1988" s="26"/>
      <c r="E1988" s="25"/>
      <c r="F1988" s="27"/>
      <c r="G1988" s="27"/>
      <c r="H1988" s="27"/>
      <c r="I1988" s="27"/>
    </row>
    <row r="1989" spans="1:9" x14ac:dyDescent="0.2">
      <c r="A1989" s="29"/>
      <c r="B1989" s="25"/>
      <c r="C1989" s="26"/>
      <c r="D1989" s="26"/>
      <c r="E1989" s="25"/>
      <c r="F1989" s="27"/>
      <c r="G1989" s="27"/>
      <c r="H1989" s="27"/>
      <c r="I1989" s="27"/>
    </row>
    <row r="1990" spans="1:9" x14ac:dyDescent="0.2">
      <c r="A1990" s="29"/>
      <c r="B1990" s="25"/>
      <c r="C1990" s="26"/>
      <c r="D1990" s="26"/>
      <c r="E1990" s="25"/>
      <c r="F1990" s="27"/>
      <c r="G1990" s="27"/>
      <c r="H1990" s="27"/>
      <c r="I1990" s="27"/>
    </row>
    <row r="1991" spans="1:9" x14ac:dyDescent="0.2">
      <c r="A1991" s="29"/>
      <c r="B1991" s="25"/>
      <c r="C1991" s="26"/>
      <c r="D1991" s="26"/>
      <c r="E1991" s="25"/>
      <c r="F1991" s="27"/>
      <c r="G1991" s="27"/>
      <c r="H1991" s="27"/>
      <c r="I1991" s="27"/>
    </row>
    <row r="1992" spans="1:9" x14ac:dyDescent="0.2">
      <c r="A1992" s="29"/>
      <c r="B1992" s="25"/>
      <c r="C1992" s="26"/>
      <c r="D1992" s="26"/>
      <c r="E1992" s="25"/>
      <c r="F1992" s="27"/>
      <c r="G1992" s="27"/>
      <c r="H1992" s="27"/>
      <c r="I1992" s="27"/>
    </row>
    <row r="1993" spans="1:9" x14ac:dyDescent="0.2">
      <c r="A1993" s="29"/>
      <c r="B1993" s="25"/>
      <c r="C1993" s="26"/>
      <c r="D1993" s="26"/>
      <c r="E1993" s="25"/>
      <c r="F1993" s="27"/>
      <c r="G1993" s="27"/>
      <c r="H1993" s="27"/>
      <c r="I1993" s="27"/>
    </row>
    <row r="1994" spans="1:9" x14ac:dyDescent="0.2">
      <c r="A1994" s="29"/>
      <c r="B1994" s="25"/>
      <c r="C1994" s="26"/>
      <c r="D1994" s="26"/>
      <c r="E1994" s="25"/>
      <c r="F1994" s="27"/>
      <c r="G1994" s="27"/>
      <c r="H1994" s="27"/>
      <c r="I1994" s="27"/>
    </row>
    <row r="1995" spans="1:9" x14ac:dyDescent="0.2">
      <c r="A1995" s="29"/>
      <c r="B1995" s="25"/>
      <c r="C1995" s="26"/>
      <c r="D1995" s="26"/>
      <c r="E1995" s="25"/>
      <c r="F1995" s="27"/>
      <c r="G1995" s="27"/>
      <c r="H1995" s="27"/>
      <c r="I1995" s="27"/>
    </row>
    <row r="1996" spans="1:9" x14ac:dyDescent="0.2">
      <c r="A1996" s="29"/>
      <c r="B1996" s="25"/>
      <c r="C1996" s="26"/>
      <c r="D1996" s="26"/>
      <c r="E1996" s="25"/>
      <c r="F1996" s="27"/>
      <c r="G1996" s="27"/>
      <c r="H1996" s="27"/>
      <c r="I1996" s="27"/>
    </row>
    <row r="1997" spans="1:9" x14ac:dyDescent="0.2">
      <c r="A1997" s="29"/>
      <c r="B1997" s="25"/>
      <c r="C1997" s="26"/>
      <c r="D1997" s="26"/>
      <c r="E1997" s="25"/>
      <c r="F1997" s="27"/>
      <c r="G1997" s="27"/>
      <c r="H1997" s="27"/>
      <c r="I1997" s="27"/>
    </row>
    <row r="1998" spans="1:9" x14ac:dyDescent="0.2">
      <c r="A1998" s="29"/>
      <c r="B1998" s="25"/>
      <c r="C1998" s="26"/>
      <c r="D1998" s="26"/>
      <c r="E1998" s="25"/>
      <c r="F1998" s="27"/>
      <c r="G1998" s="27"/>
      <c r="H1998" s="27"/>
      <c r="I1998" s="27"/>
    </row>
    <row r="1999" spans="1:9" x14ac:dyDescent="0.2">
      <c r="A1999" s="29"/>
      <c r="B1999" s="25"/>
      <c r="C1999" s="26"/>
      <c r="D1999" s="26"/>
      <c r="E1999" s="25"/>
      <c r="F1999" s="27"/>
      <c r="G1999" s="27"/>
      <c r="H1999" s="27"/>
      <c r="I1999" s="27"/>
    </row>
    <row r="2000" spans="1:9" x14ac:dyDescent="0.2">
      <c r="A2000" s="29"/>
      <c r="B2000" s="25"/>
      <c r="C2000" s="26"/>
      <c r="D2000" s="26"/>
      <c r="E2000" s="25"/>
      <c r="F2000" s="27"/>
      <c r="G2000" s="27"/>
      <c r="H2000" s="27"/>
      <c r="I2000" s="27"/>
    </row>
    <row r="2001" spans="1:9" x14ac:dyDescent="0.2">
      <c r="A2001" s="29"/>
      <c r="B2001" s="25"/>
      <c r="C2001" s="26"/>
      <c r="D2001" s="26"/>
      <c r="E2001" s="25"/>
      <c r="F2001" s="27"/>
      <c r="G2001" s="27"/>
      <c r="H2001" s="27"/>
      <c r="I2001" s="27"/>
    </row>
    <row r="2002" spans="1:9" x14ac:dyDescent="0.2">
      <c r="A2002" s="29"/>
      <c r="B2002" s="25"/>
      <c r="C2002" s="26"/>
      <c r="D2002" s="26"/>
      <c r="E2002" s="25"/>
      <c r="F2002" s="27"/>
      <c r="G2002" s="27"/>
      <c r="H2002" s="27"/>
      <c r="I2002" s="27"/>
    </row>
    <row r="2003" spans="1:9" x14ac:dyDescent="0.2">
      <c r="A2003" s="29"/>
      <c r="B2003" s="25"/>
      <c r="C2003" s="26"/>
      <c r="D2003" s="26"/>
      <c r="E2003" s="25"/>
      <c r="F2003" s="27"/>
      <c r="G2003" s="27"/>
      <c r="H2003" s="27"/>
      <c r="I2003" s="27"/>
    </row>
    <row r="2004" spans="1:9" x14ac:dyDescent="0.2">
      <c r="A2004" s="29"/>
      <c r="B2004" s="25"/>
      <c r="C2004" s="26"/>
      <c r="D2004" s="26"/>
      <c r="E2004" s="25"/>
      <c r="F2004" s="27"/>
      <c r="G2004" s="27"/>
      <c r="H2004" s="27"/>
      <c r="I2004" s="27"/>
    </row>
    <row r="2005" spans="1:9" x14ac:dyDescent="0.2">
      <c r="A2005" s="29"/>
      <c r="B2005" s="25"/>
      <c r="C2005" s="26"/>
      <c r="D2005" s="26"/>
      <c r="E2005" s="25"/>
      <c r="F2005" s="27"/>
      <c r="G2005" s="27"/>
      <c r="H2005" s="27"/>
      <c r="I2005" s="27"/>
    </row>
    <row r="2006" spans="1:9" x14ac:dyDescent="0.2">
      <c r="A2006" s="29"/>
      <c r="B2006" s="25"/>
      <c r="C2006" s="26"/>
      <c r="D2006" s="26"/>
      <c r="E2006" s="25"/>
      <c r="F2006" s="27"/>
      <c r="G2006" s="27"/>
      <c r="H2006" s="27"/>
      <c r="I2006" s="27"/>
    </row>
    <row r="2007" spans="1:9" x14ac:dyDescent="0.2">
      <c r="A2007" s="29"/>
      <c r="B2007" s="25"/>
      <c r="C2007" s="26"/>
      <c r="D2007" s="26"/>
      <c r="E2007" s="25"/>
      <c r="F2007" s="27"/>
      <c r="G2007" s="27"/>
      <c r="H2007" s="27"/>
      <c r="I2007" s="27"/>
    </row>
    <row r="2008" spans="1:9" x14ac:dyDescent="0.2">
      <c r="A2008" s="29"/>
      <c r="B2008" s="25"/>
      <c r="C2008" s="26"/>
      <c r="D2008" s="26"/>
      <c r="E2008" s="25"/>
      <c r="F2008" s="27"/>
      <c r="G2008" s="27"/>
      <c r="H2008" s="27"/>
      <c r="I2008" s="27"/>
    </row>
    <row r="2009" spans="1:9" x14ac:dyDescent="0.2">
      <c r="A2009" s="29"/>
      <c r="B2009" s="25"/>
      <c r="C2009" s="26"/>
      <c r="D2009" s="26"/>
      <c r="E2009" s="25"/>
      <c r="F2009" s="27"/>
      <c r="G2009" s="27"/>
      <c r="H2009" s="27"/>
      <c r="I2009" s="27"/>
    </row>
    <row r="2010" spans="1:9" x14ac:dyDescent="0.2">
      <c r="A2010" s="29"/>
      <c r="B2010" s="25"/>
      <c r="C2010" s="26"/>
      <c r="D2010" s="26"/>
      <c r="E2010" s="25"/>
      <c r="F2010" s="27"/>
      <c r="G2010" s="27"/>
      <c r="H2010" s="27"/>
      <c r="I2010" s="27"/>
    </row>
    <row r="2011" spans="1:9" x14ac:dyDescent="0.2">
      <c r="A2011" s="29"/>
      <c r="B2011" s="25"/>
      <c r="C2011" s="26"/>
      <c r="D2011" s="26"/>
      <c r="E2011" s="25"/>
      <c r="F2011" s="27"/>
      <c r="G2011" s="27"/>
      <c r="H2011" s="27"/>
      <c r="I2011" s="27"/>
    </row>
    <row r="2012" spans="1:9" x14ac:dyDescent="0.2">
      <c r="A2012" s="29"/>
      <c r="B2012" s="25"/>
      <c r="C2012" s="26"/>
      <c r="D2012" s="26"/>
      <c r="E2012" s="25"/>
      <c r="F2012" s="27"/>
      <c r="G2012" s="27"/>
      <c r="H2012" s="27"/>
      <c r="I2012" s="27"/>
    </row>
    <row r="2013" spans="1:9" x14ac:dyDescent="0.2">
      <c r="A2013" s="29"/>
      <c r="B2013" s="25"/>
      <c r="C2013" s="26"/>
      <c r="D2013" s="26"/>
      <c r="E2013" s="25"/>
      <c r="F2013" s="27"/>
      <c r="G2013" s="27"/>
      <c r="H2013" s="27"/>
      <c r="I2013" s="27"/>
    </row>
    <row r="2014" spans="1:9" x14ac:dyDescent="0.2">
      <c r="A2014" s="29"/>
      <c r="B2014" s="25"/>
      <c r="C2014" s="26"/>
      <c r="D2014" s="26"/>
      <c r="E2014" s="25"/>
      <c r="F2014" s="27"/>
      <c r="G2014" s="27"/>
      <c r="H2014" s="27"/>
      <c r="I2014" s="27"/>
    </row>
    <row r="2015" spans="1:9" x14ac:dyDescent="0.2">
      <c r="A2015" s="29"/>
      <c r="B2015" s="25"/>
      <c r="C2015" s="26"/>
      <c r="D2015" s="26"/>
      <c r="E2015" s="25"/>
      <c r="F2015" s="27"/>
      <c r="G2015" s="27"/>
      <c r="H2015" s="27"/>
      <c r="I2015" s="27"/>
    </row>
    <row r="2016" spans="1:9" x14ac:dyDescent="0.2">
      <c r="A2016" s="29"/>
      <c r="B2016" s="25"/>
      <c r="C2016" s="26"/>
      <c r="D2016" s="26"/>
      <c r="E2016" s="25"/>
      <c r="F2016" s="27"/>
      <c r="G2016" s="27"/>
      <c r="H2016" s="27"/>
      <c r="I2016" s="27"/>
    </row>
    <row r="2017" spans="1:9" x14ac:dyDescent="0.2">
      <c r="A2017" s="29"/>
      <c r="B2017" s="25"/>
      <c r="C2017" s="26"/>
      <c r="D2017" s="26"/>
      <c r="E2017" s="25"/>
      <c r="F2017" s="27"/>
      <c r="G2017" s="27"/>
      <c r="H2017" s="27"/>
      <c r="I2017" s="27"/>
    </row>
    <row r="2018" spans="1:9" x14ac:dyDescent="0.2">
      <c r="A2018" s="29"/>
      <c r="B2018" s="25"/>
      <c r="C2018" s="26"/>
      <c r="D2018" s="26"/>
      <c r="E2018" s="25"/>
      <c r="F2018" s="27"/>
      <c r="G2018" s="27"/>
      <c r="H2018" s="27"/>
      <c r="I2018" s="27"/>
    </row>
    <row r="2019" spans="1:9" x14ac:dyDescent="0.2">
      <c r="A2019" s="29"/>
      <c r="B2019" s="25"/>
      <c r="C2019" s="26"/>
      <c r="D2019" s="26"/>
      <c r="E2019" s="25"/>
      <c r="F2019" s="27"/>
      <c r="G2019" s="27"/>
      <c r="H2019" s="27"/>
      <c r="I2019" s="27"/>
    </row>
    <row r="2020" spans="1:9" x14ac:dyDescent="0.2">
      <c r="A2020" s="29"/>
      <c r="B2020" s="25"/>
      <c r="C2020" s="26"/>
      <c r="D2020" s="26"/>
      <c r="E2020" s="25"/>
      <c r="F2020" s="27"/>
      <c r="G2020" s="27"/>
      <c r="H2020" s="27"/>
      <c r="I2020" s="27"/>
    </row>
    <row r="2021" spans="1:9" x14ac:dyDescent="0.2">
      <c r="A2021" s="29"/>
      <c r="B2021" s="25"/>
      <c r="C2021" s="26"/>
      <c r="D2021" s="26"/>
      <c r="E2021" s="25"/>
      <c r="F2021" s="27"/>
      <c r="G2021" s="27"/>
      <c r="H2021" s="27"/>
      <c r="I2021" s="27"/>
    </row>
    <row r="2022" spans="1:9" x14ac:dyDescent="0.2">
      <c r="A2022" s="29"/>
      <c r="B2022" s="25"/>
      <c r="C2022" s="26"/>
      <c r="D2022" s="26"/>
      <c r="E2022" s="25"/>
      <c r="F2022" s="27"/>
      <c r="G2022" s="27"/>
      <c r="H2022" s="27"/>
      <c r="I2022" s="27"/>
    </row>
    <row r="2023" spans="1:9" x14ac:dyDescent="0.2">
      <c r="A2023" s="29"/>
      <c r="B2023" s="25"/>
      <c r="C2023" s="26"/>
      <c r="D2023" s="26"/>
      <c r="E2023" s="25"/>
      <c r="F2023" s="27"/>
      <c r="G2023" s="27"/>
      <c r="H2023" s="27"/>
      <c r="I2023" s="27"/>
    </row>
    <row r="2024" spans="1:9" x14ac:dyDescent="0.2">
      <c r="A2024" s="29"/>
      <c r="B2024" s="25"/>
      <c r="C2024" s="26"/>
      <c r="D2024" s="26"/>
      <c r="E2024" s="25"/>
      <c r="F2024" s="27"/>
      <c r="G2024" s="27"/>
      <c r="H2024" s="27"/>
      <c r="I2024" s="27"/>
    </row>
    <row r="2025" spans="1:9" x14ac:dyDescent="0.2">
      <c r="A2025" s="29"/>
      <c r="B2025" s="25"/>
      <c r="C2025" s="26"/>
      <c r="D2025" s="26"/>
      <c r="E2025" s="25"/>
      <c r="F2025" s="27"/>
      <c r="G2025" s="27"/>
      <c r="H2025" s="27"/>
      <c r="I2025" s="27"/>
    </row>
    <row r="2026" spans="1:9" x14ac:dyDescent="0.2">
      <c r="A2026" s="29"/>
      <c r="B2026" s="25"/>
      <c r="C2026" s="26"/>
      <c r="D2026" s="26"/>
      <c r="E2026" s="25"/>
      <c r="F2026" s="27"/>
      <c r="G2026" s="27"/>
      <c r="H2026" s="27"/>
      <c r="I2026" s="27"/>
    </row>
    <row r="2027" spans="1:9" x14ac:dyDescent="0.2">
      <c r="A2027" s="29"/>
      <c r="B2027" s="25"/>
      <c r="C2027" s="26"/>
      <c r="D2027" s="26"/>
      <c r="E2027" s="25"/>
      <c r="F2027" s="27"/>
      <c r="G2027" s="27"/>
      <c r="H2027" s="27"/>
      <c r="I2027" s="27"/>
    </row>
    <row r="2028" spans="1:9" x14ac:dyDescent="0.2">
      <c r="A2028" s="29"/>
      <c r="B2028" s="25"/>
      <c r="C2028" s="26"/>
      <c r="D2028" s="26"/>
      <c r="E2028" s="25"/>
      <c r="F2028" s="27"/>
      <c r="G2028" s="27"/>
      <c r="H2028" s="27"/>
      <c r="I2028" s="27"/>
    </row>
    <row r="2029" spans="1:9" x14ac:dyDescent="0.2">
      <c r="A2029" s="29"/>
      <c r="B2029" s="25"/>
      <c r="C2029" s="26"/>
      <c r="D2029" s="26"/>
      <c r="E2029" s="25"/>
      <c r="F2029" s="27"/>
      <c r="G2029" s="27"/>
      <c r="H2029" s="27"/>
      <c r="I2029" s="27"/>
    </row>
    <row r="2030" spans="1:9" x14ac:dyDescent="0.2">
      <c r="A2030" s="29"/>
      <c r="B2030" s="25"/>
      <c r="C2030" s="26"/>
      <c r="D2030" s="26"/>
      <c r="E2030" s="25"/>
      <c r="F2030" s="27"/>
      <c r="G2030" s="27"/>
      <c r="H2030" s="27"/>
      <c r="I2030" s="27"/>
    </row>
    <row r="2031" spans="1:9" x14ac:dyDescent="0.2">
      <c r="A2031" s="29"/>
      <c r="B2031" s="25"/>
      <c r="C2031" s="26"/>
      <c r="D2031" s="26"/>
      <c r="E2031" s="25"/>
      <c r="F2031" s="27"/>
      <c r="G2031" s="27"/>
      <c r="H2031" s="27"/>
      <c r="I2031" s="27"/>
    </row>
    <row r="2032" spans="1:9" x14ac:dyDescent="0.2">
      <c r="A2032" s="29"/>
      <c r="B2032" s="25"/>
      <c r="C2032" s="26"/>
      <c r="D2032" s="26"/>
      <c r="E2032" s="25"/>
      <c r="F2032" s="27"/>
      <c r="G2032" s="27"/>
      <c r="H2032" s="27"/>
      <c r="I2032" s="27"/>
    </row>
    <row r="2033" spans="1:9" x14ac:dyDescent="0.2">
      <c r="A2033" s="29"/>
      <c r="B2033" s="25"/>
      <c r="C2033" s="26"/>
      <c r="D2033" s="26"/>
      <c r="E2033" s="25"/>
      <c r="F2033" s="27"/>
      <c r="G2033" s="27"/>
      <c r="H2033" s="27"/>
      <c r="I2033" s="27"/>
    </row>
    <row r="2034" spans="1:9" x14ac:dyDescent="0.2">
      <c r="A2034" s="29"/>
      <c r="B2034" s="25"/>
      <c r="C2034" s="26"/>
      <c r="D2034" s="26"/>
      <c r="E2034" s="25"/>
      <c r="F2034" s="27"/>
      <c r="G2034" s="27"/>
      <c r="H2034" s="27"/>
      <c r="I2034" s="27"/>
    </row>
    <row r="2035" spans="1:9" x14ac:dyDescent="0.2">
      <c r="A2035" s="29"/>
      <c r="B2035" s="25"/>
      <c r="C2035" s="26"/>
      <c r="D2035" s="26"/>
      <c r="E2035" s="25"/>
      <c r="F2035" s="27"/>
      <c r="G2035" s="27"/>
      <c r="H2035" s="27"/>
      <c r="I2035" s="27"/>
    </row>
    <row r="2036" spans="1:9" x14ac:dyDescent="0.2">
      <c r="A2036" s="29"/>
      <c r="B2036" s="25"/>
      <c r="C2036" s="26"/>
      <c r="D2036" s="26"/>
      <c r="E2036" s="25"/>
      <c r="F2036" s="27"/>
      <c r="G2036" s="27"/>
      <c r="H2036" s="27"/>
      <c r="I2036" s="27"/>
    </row>
    <row r="2037" spans="1:9" x14ac:dyDescent="0.2">
      <c r="A2037" s="29"/>
      <c r="B2037" s="25"/>
      <c r="C2037" s="26"/>
      <c r="D2037" s="26"/>
      <c r="E2037" s="25"/>
      <c r="F2037" s="27"/>
      <c r="G2037" s="27"/>
      <c r="H2037" s="27"/>
      <c r="I2037" s="27"/>
    </row>
    <row r="2038" spans="1:9" x14ac:dyDescent="0.2">
      <c r="A2038" s="29"/>
      <c r="B2038" s="25"/>
      <c r="C2038" s="26"/>
      <c r="D2038" s="26"/>
      <c r="E2038" s="25"/>
      <c r="F2038" s="27"/>
      <c r="G2038" s="27"/>
      <c r="H2038" s="27"/>
      <c r="I2038" s="27"/>
    </row>
    <row r="2039" spans="1:9" x14ac:dyDescent="0.2">
      <c r="A2039" s="29"/>
      <c r="B2039" s="25"/>
      <c r="C2039" s="26"/>
      <c r="D2039" s="26"/>
      <c r="E2039" s="25"/>
      <c r="F2039" s="27"/>
      <c r="G2039" s="27"/>
      <c r="H2039" s="27"/>
      <c r="I2039" s="27"/>
    </row>
    <row r="2040" spans="1:9" x14ac:dyDescent="0.2">
      <c r="A2040" s="29"/>
      <c r="B2040" s="25"/>
      <c r="C2040" s="26"/>
      <c r="D2040" s="26"/>
      <c r="E2040" s="25"/>
      <c r="F2040" s="27"/>
      <c r="G2040" s="27"/>
      <c r="H2040" s="27"/>
      <c r="I2040" s="27"/>
    </row>
    <row r="2041" spans="1:9" x14ac:dyDescent="0.2">
      <c r="A2041" s="29"/>
      <c r="B2041" s="25"/>
      <c r="C2041" s="26"/>
      <c r="D2041" s="26"/>
      <c r="E2041" s="25"/>
      <c r="F2041" s="27"/>
      <c r="G2041" s="27"/>
      <c r="H2041" s="27"/>
      <c r="I2041" s="27"/>
    </row>
    <row r="2042" spans="1:9" x14ac:dyDescent="0.2">
      <c r="A2042" s="29"/>
      <c r="B2042" s="25"/>
      <c r="C2042" s="26"/>
      <c r="D2042" s="26"/>
      <c r="E2042" s="25"/>
      <c r="F2042" s="27"/>
      <c r="G2042" s="27"/>
      <c r="H2042" s="27"/>
      <c r="I2042" s="27"/>
    </row>
    <row r="2043" spans="1:9" x14ac:dyDescent="0.2">
      <c r="A2043" s="29"/>
      <c r="B2043" s="25"/>
      <c r="C2043" s="26"/>
      <c r="D2043" s="26"/>
      <c r="E2043" s="25"/>
      <c r="F2043" s="27"/>
      <c r="G2043" s="27"/>
      <c r="H2043" s="27"/>
      <c r="I2043" s="27"/>
    </row>
    <row r="2044" spans="1:9" x14ac:dyDescent="0.2">
      <c r="A2044" s="29"/>
      <c r="B2044" s="25"/>
      <c r="C2044" s="26"/>
      <c r="D2044" s="26"/>
      <c r="E2044" s="25"/>
      <c r="F2044" s="27"/>
      <c r="G2044" s="27"/>
      <c r="H2044" s="27"/>
      <c r="I2044" s="27"/>
    </row>
    <row r="2045" spans="1:9" x14ac:dyDescent="0.2">
      <c r="A2045" s="29"/>
      <c r="B2045" s="25"/>
      <c r="C2045" s="26"/>
      <c r="D2045" s="26"/>
      <c r="E2045" s="25"/>
      <c r="F2045" s="27"/>
      <c r="G2045" s="27"/>
      <c r="H2045" s="27"/>
      <c r="I2045" s="27"/>
    </row>
    <row r="2046" spans="1:9" x14ac:dyDescent="0.2">
      <c r="A2046" s="29"/>
      <c r="B2046" s="25"/>
      <c r="C2046" s="26"/>
      <c r="D2046" s="26"/>
      <c r="E2046" s="25"/>
      <c r="F2046" s="27"/>
      <c r="G2046" s="27"/>
      <c r="H2046" s="27"/>
      <c r="I2046" s="27"/>
    </row>
    <row r="2047" spans="1:9" x14ac:dyDescent="0.2">
      <c r="A2047" s="29"/>
      <c r="B2047" s="25"/>
      <c r="C2047" s="26"/>
      <c r="D2047" s="26"/>
      <c r="E2047" s="25"/>
      <c r="F2047" s="27"/>
      <c r="G2047" s="27"/>
      <c r="H2047" s="27"/>
      <c r="I2047" s="27"/>
    </row>
    <row r="2048" spans="1:9" x14ac:dyDescent="0.2">
      <c r="A2048" s="29"/>
      <c r="B2048" s="25"/>
      <c r="C2048" s="26"/>
      <c r="D2048" s="26"/>
      <c r="E2048" s="25"/>
      <c r="F2048" s="27"/>
      <c r="G2048" s="27"/>
      <c r="H2048" s="27"/>
      <c r="I2048" s="27"/>
    </row>
    <row r="2049" spans="1:9" x14ac:dyDescent="0.2">
      <c r="A2049" s="29"/>
      <c r="B2049" s="25"/>
      <c r="C2049" s="26"/>
      <c r="D2049" s="26"/>
      <c r="E2049" s="25"/>
      <c r="F2049" s="27"/>
      <c r="G2049" s="27"/>
      <c r="H2049" s="27"/>
      <c r="I2049" s="27"/>
    </row>
    <row r="2050" spans="1:9" x14ac:dyDescent="0.2">
      <c r="A2050" s="29"/>
      <c r="B2050" s="25"/>
      <c r="C2050" s="26"/>
      <c r="D2050" s="26"/>
      <c r="E2050" s="25"/>
      <c r="F2050" s="27"/>
      <c r="G2050" s="27"/>
      <c r="H2050" s="27"/>
      <c r="I2050" s="27"/>
    </row>
    <row r="2051" spans="1:9" x14ac:dyDescent="0.2">
      <c r="A2051" s="29"/>
      <c r="B2051" s="25"/>
      <c r="C2051" s="26"/>
      <c r="D2051" s="26"/>
      <c r="E2051" s="25"/>
      <c r="F2051" s="27"/>
      <c r="G2051" s="27"/>
      <c r="H2051" s="27"/>
      <c r="I2051" s="27"/>
    </row>
    <row r="2052" spans="1:9" x14ac:dyDescent="0.2">
      <c r="A2052" s="29"/>
      <c r="B2052" s="25"/>
      <c r="C2052" s="26"/>
      <c r="D2052" s="26"/>
      <c r="E2052" s="25"/>
      <c r="F2052" s="27"/>
      <c r="G2052" s="27"/>
      <c r="H2052" s="27"/>
      <c r="I2052" s="27"/>
    </row>
    <row r="2053" spans="1:9" x14ac:dyDescent="0.2">
      <c r="A2053" s="29"/>
      <c r="B2053" s="25"/>
      <c r="C2053" s="26"/>
      <c r="D2053" s="26"/>
      <c r="E2053" s="25"/>
      <c r="F2053" s="27"/>
      <c r="G2053" s="27"/>
      <c r="H2053" s="27"/>
      <c r="I2053" s="27"/>
    </row>
    <row r="2054" spans="1:9" x14ac:dyDescent="0.2">
      <c r="A2054" s="29"/>
      <c r="B2054" s="25"/>
      <c r="C2054" s="26"/>
      <c r="D2054" s="26"/>
      <c r="E2054" s="25"/>
      <c r="F2054" s="27"/>
      <c r="G2054" s="27"/>
      <c r="H2054" s="27"/>
      <c r="I2054" s="27"/>
    </row>
    <row r="2055" spans="1:9" x14ac:dyDescent="0.2">
      <c r="A2055" s="29"/>
      <c r="B2055" s="25"/>
      <c r="C2055" s="26"/>
      <c r="D2055" s="26"/>
      <c r="E2055" s="25"/>
      <c r="F2055" s="27"/>
      <c r="G2055" s="27"/>
      <c r="H2055" s="27"/>
      <c r="I2055" s="27"/>
    </row>
    <row r="2056" spans="1:9" x14ac:dyDescent="0.2">
      <c r="A2056" s="29"/>
      <c r="B2056" s="25"/>
      <c r="C2056" s="26"/>
      <c r="D2056" s="26"/>
      <c r="E2056" s="25"/>
      <c r="F2056" s="27"/>
      <c r="G2056" s="27"/>
      <c r="H2056" s="27"/>
      <c r="I2056" s="27"/>
    </row>
    <row r="2057" spans="1:9" x14ac:dyDescent="0.2">
      <c r="A2057" s="29"/>
      <c r="B2057" s="25"/>
      <c r="C2057" s="26"/>
      <c r="D2057" s="26"/>
      <c r="E2057" s="25"/>
      <c r="F2057" s="27"/>
      <c r="G2057" s="27"/>
      <c r="H2057" s="27"/>
      <c r="I2057" s="27"/>
    </row>
    <row r="2058" spans="1:9" x14ac:dyDescent="0.2">
      <c r="A2058" s="29"/>
      <c r="B2058" s="25"/>
      <c r="C2058" s="26"/>
      <c r="D2058" s="26"/>
      <c r="E2058" s="25"/>
      <c r="F2058" s="27"/>
      <c r="G2058" s="27"/>
      <c r="H2058" s="27"/>
      <c r="I2058" s="27"/>
    </row>
    <row r="2059" spans="1:9" x14ac:dyDescent="0.2">
      <c r="A2059" s="29"/>
      <c r="B2059" s="25"/>
      <c r="C2059" s="26"/>
      <c r="D2059" s="26"/>
      <c r="E2059" s="25"/>
      <c r="F2059" s="27"/>
      <c r="G2059" s="27"/>
      <c r="H2059" s="27"/>
      <c r="I2059" s="27"/>
    </row>
    <row r="2060" spans="1:9" x14ac:dyDescent="0.2">
      <c r="A2060" s="29"/>
      <c r="B2060" s="25"/>
      <c r="C2060" s="26"/>
      <c r="D2060" s="26"/>
      <c r="E2060" s="25"/>
      <c r="F2060" s="27"/>
      <c r="G2060" s="27"/>
      <c r="H2060" s="27"/>
      <c r="I2060" s="27"/>
    </row>
    <row r="2061" spans="1:9" x14ac:dyDescent="0.2">
      <c r="A2061" s="29"/>
      <c r="B2061" s="25"/>
      <c r="C2061" s="26"/>
      <c r="D2061" s="26"/>
      <c r="E2061" s="25"/>
      <c r="F2061" s="27"/>
      <c r="G2061" s="27"/>
      <c r="H2061" s="27"/>
      <c r="I2061" s="27"/>
    </row>
    <row r="2062" spans="1:9" x14ac:dyDescent="0.2">
      <c r="A2062" s="29"/>
      <c r="B2062" s="25"/>
      <c r="C2062" s="26"/>
      <c r="D2062" s="26"/>
      <c r="E2062" s="25"/>
      <c r="F2062" s="27"/>
      <c r="G2062" s="27"/>
      <c r="H2062" s="27"/>
      <c r="I2062" s="27"/>
    </row>
    <row r="2063" spans="1:9" x14ac:dyDescent="0.2">
      <c r="A2063" s="29"/>
      <c r="B2063" s="25"/>
      <c r="C2063" s="26"/>
      <c r="D2063" s="26"/>
      <c r="E2063" s="25"/>
      <c r="F2063" s="27"/>
      <c r="G2063" s="27"/>
      <c r="H2063" s="27"/>
      <c r="I2063" s="27"/>
    </row>
    <row r="2064" spans="1:9" x14ac:dyDescent="0.2">
      <c r="A2064" s="29"/>
      <c r="B2064" s="25"/>
      <c r="C2064" s="26"/>
      <c r="D2064" s="26"/>
      <c r="E2064" s="25"/>
      <c r="F2064" s="27"/>
      <c r="G2064" s="27"/>
      <c r="H2064" s="27"/>
      <c r="I2064" s="27"/>
    </row>
    <row r="2065" spans="1:9" x14ac:dyDescent="0.2">
      <c r="A2065" s="29"/>
      <c r="B2065" s="25"/>
      <c r="C2065" s="26"/>
      <c r="D2065" s="26"/>
      <c r="E2065" s="25"/>
      <c r="F2065" s="27"/>
      <c r="G2065" s="27"/>
      <c r="H2065" s="27"/>
      <c r="I2065" s="27"/>
    </row>
    <row r="2066" spans="1:9" x14ac:dyDescent="0.2">
      <c r="A2066" s="29"/>
      <c r="B2066" s="25"/>
      <c r="C2066" s="26"/>
      <c r="D2066" s="26"/>
      <c r="E2066" s="25"/>
      <c r="F2066" s="27"/>
      <c r="G2066" s="27"/>
      <c r="H2066" s="27"/>
      <c r="I2066" s="27"/>
    </row>
    <row r="2067" spans="1:9" x14ac:dyDescent="0.2">
      <c r="A2067" s="29"/>
      <c r="B2067" s="25"/>
      <c r="C2067" s="26"/>
      <c r="D2067" s="26"/>
      <c r="E2067" s="25"/>
      <c r="F2067" s="27"/>
      <c r="G2067" s="27"/>
      <c r="H2067" s="27"/>
      <c r="I2067" s="27"/>
    </row>
    <row r="2068" spans="1:9" x14ac:dyDescent="0.2">
      <c r="A2068" s="29"/>
      <c r="B2068" s="25"/>
      <c r="C2068" s="26"/>
      <c r="D2068" s="26"/>
      <c r="E2068" s="25"/>
      <c r="F2068" s="27"/>
      <c r="G2068" s="27"/>
      <c r="H2068" s="27"/>
      <c r="I2068" s="27"/>
    </row>
    <row r="2069" spans="1:9" x14ac:dyDescent="0.2">
      <c r="A2069" s="29"/>
      <c r="B2069" s="25"/>
      <c r="C2069" s="26"/>
      <c r="D2069" s="26"/>
      <c r="E2069" s="25"/>
      <c r="F2069" s="27"/>
      <c r="G2069" s="27"/>
      <c r="H2069" s="27"/>
      <c r="I2069" s="27"/>
    </row>
    <row r="2070" spans="1:9" x14ac:dyDescent="0.2">
      <c r="A2070" s="29"/>
      <c r="B2070" s="25"/>
      <c r="C2070" s="26"/>
      <c r="D2070" s="26"/>
      <c r="E2070" s="25"/>
      <c r="F2070" s="27"/>
      <c r="G2070" s="27"/>
      <c r="H2070" s="27"/>
      <c r="I2070" s="27"/>
    </row>
    <row r="2071" spans="1:9" x14ac:dyDescent="0.2">
      <c r="A2071" s="29"/>
      <c r="B2071" s="25"/>
      <c r="C2071" s="26"/>
      <c r="D2071" s="26"/>
      <c r="E2071" s="25"/>
      <c r="F2071" s="27"/>
      <c r="G2071" s="27"/>
      <c r="H2071" s="27"/>
      <c r="I2071" s="27"/>
    </row>
    <row r="2072" spans="1:9" x14ac:dyDescent="0.2">
      <c r="A2072" s="29"/>
      <c r="B2072" s="25"/>
      <c r="C2072" s="26"/>
      <c r="D2072" s="26"/>
      <c r="E2072" s="25"/>
      <c r="F2072" s="27"/>
      <c r="G2072" s="27"/>
      <c r="H2072" s="27"/>
      <c r="I2072" s="27"/>
    </row>
    <row r="2073" spans="1:9" x14ac:dyDescent="0.2">
      <c r="A2073" s="29"/>
      <c r="B2073" s="25"/>
      <c r="C2073" s="26"/>
      <c r="D2073" s="26"/>
      <c r="E2073" s="25"/>
      <c r="F2073" s="27"/>
      <c r="G2073" s="27"/>
      <c r="H2073" s="27"/>
      <c r="I2073" s="27"/>
    </row>
    <row r="2074" spans="1:9" x14ac:dyDescent="0.2">
      <c r="A2074" s="29"/>
      <c r="B2074" s="25"/>
      <c r="C2074" s="26"/>
      <c r="D2074" s="26"/>
      <c r="E2074" s="25"/>
      <c r="F2074" s="27"/>
      <c r="G2074" s="27"/>
      <c r="H2074" s="27"/>
      <c r="I2074" s="27"/>
    </row>
    <row r="2075" spans="1:9" x14ac:dyDescent="0.2">
      <c r="A2075" s="29"/>
      <c r="B2075" s="25"/>
      <c r="C2075" s="26"/>
      <c r="D2075" s="26"/>
      <c r="E2075" s="25"/>
      <c r="F2075" s="27"/>
      <c r="G2075" s="27"/>
      <c r="H2075" s="27"/>
      <c r="I2075" s="27"/>
    </row>
    <row r="2076" spans="1:9" x14ac:dyDescent="0.2">
      <c r="A2076" s="29"/>
      <c r="B2076" s="25"/>
      <c r="C2076" s="26"/>
      <c r="D2076" s="26"/>
      <c r="E2076" s="25"/>
      <c r="F2076" s="27"/>
      <c r="G2076" s="27"/>
      <c r="H2076" s="27"/>
      <c r="I2076" s="27"/>
    </row>
    <row r="2077" spans="1:9" x14ac:dyDescent="0.2">
      <c r="A2077" s="29"/>
      <c r="B2077" s="25"/>
      <c r="C2077" s="26"/>
      <c r="D2077" s="26"/>
      <c r="E2077" s="25"/>
      <c r="F2077" s="27"/>
      <c r="G2077" s="27"/>
      <c r="H2077" s="27"/>
      <c r="I2077" s="27"/>
    </row>
    <row r="2078" spans="1:9" x14ac:dyDescent="0.2">
      <c r="A2078" s="29"/>
      <c r="B2078" s="25"/>
      <c r="C2078" s="26"/>
      <c r="D2078" s="26"/>
      <c r="E2078" s="25"/>
      <c r="F2078" s="27"/>
      <c r="G2078" s="27"/>
      <c r="H2078" s="27"/>
      <c r="I2078" s="27"/>
    </row>
    <row r="2079" spans="1:9" x14ac:dyDescent="0.2">
      <c r="A2079" s="29"/>
      <c r="B2079" s="25"/>
      <c r="C2079" s="26"/>
      <c r="D2079" s="26"/>
      <c r="E2079" s="25"/>
      <c r="F2079" s="27"/>
      <c r="G2079" s="27"/>
      <c r="H2079" s="27"/>
      <c r="I2079" s="27"/>
    </row>
    <row r="2080" spans="1:9" x14ac:dyDescent="0.2">
      <c r="A2080" s="29"/>
      <c r="B2080" s="25"/>
      <c r="C2080" s="26"/>
      <c r="D2080" s="26"/>
      <c r="E2080" s="25"/>
      <c r="F2080" s="27"/>
      <c r="G2080" s="27"/>
      <c r="H2080" s="27"/>
      <c r="I2080" s="27"/>
    </row>
    <row r="2081" spans="1:9" x14ac:dyDescent="0.2">
      <c r="A2081" s="29"/>
      <c r="B2081" s="25"/>
      <c r="C2081" s="26"/>
      <c r="D2081" s="26"/>
      <c r="E2081" s="25"/>
      <c r="F2081" s="27"/>
      <c r="G2081" s="27"/>
      <c r="H2081" s="27"/>
      <c r="I2081" s="27"/>
    </row>
    <row r="2082" spans="1:9" x14ac:dyDescent="0.2">
      <c r="A2082" s="29"/>
      <c r="B2082" s="25"/>
      <c r="C2082" s="26"/>
      <c r="D2082" s="26"/>
      <c r="E2082" s="25"/>
      <c r="F2082" s="27"/>
      <c r="G2082" s="27"/>
      <c r="H2082" s="27"/>
      <c r="I2082" s="27"/>
    </row>
    <row r="2083" spans="1:9" x14ac:dyDescent="0.2">
      <c r="A2083" s="29"/>
      <c r="B2083" s="25"/>
      <c r="C2083" s="26"/>
      <c r="D2083" s="26"/>
      <c r="E2083" s="25"/>
      <c r="F2083" s="27"/>
      <c r="G2083" s="27"/>
      <c r="H2083" s="27"/>
      <c r="I2083" s="27"/>
    </row>
    <row r="2084" spans="1:9" x14ac:dyDescent="0.2">
      <c r="A2084" s="29"/>
      <c r="B2084" s="25"/>
      <c r="C2084" s="26"/>
      <c r="D2084" s="26"/>
      <c r="E2084" s="25"/>
      <c r="F2084" s="27"/>
      <c r="G2084" s="27"/>
      <c r="H2084" s="27"/>
      <c r="I2084" s="27"/>
    </row>
    <row r="2085" spans="1:9" x14ac:dyDescent="0.2">
      <c r="A2085" s="29"/>
      <c r="B2085" s="25"/>
      <c r="C2085" s="26"/>
      <c r="D2085" s="26"/>
      <c r="E2085" s="25"/>
      <c r="F2085" s="27"/>
      <c r="G2085" s="27"/>
      <c r="H2085" s="27"/>
      <c r="I2085" s="27"/>
    </row>
    <row r="2086" spans="1:9" x14ac:dyDescent="0.2">
      <c r="A2086" s="29"/>
      <c r="B2086" s="25"/>
      <c r="C2086" s="26"/>
      <c r="D2086" s="26"/>
      <c r="E2086" s="25"/>
      <c r="F2086" s="27"/>
      <c r="G2086" s="27"/>
      <c r="H2086" s="27"/>
      <c r="I2086" s="27"/>
    </row>
    <row r="2087" spans="1:9" x14ac:dyDescent="0.2">
      <c r="A2087" s="29"/>
      <c r="B2087" s="25"/>
      <c r="C2087" s="26"/>
      <c r="D2087" s="26"/>
      <c r="E2087" s="25"/>
      <c r="F2087" s="27"/>
      <c r="G2087" s="27"/>
      <c r="H2087" s="27"/>
      <c r="I2087" s="27"/>
    </row>
    <row r="2088" spans="1:9" x14ac:dyDescent="0.2">
      <c r="A2088" s="29"/>
      <c r="B2088" s="25"/>
      <c r="C2088" s="26"/>
      <c r="D2088" s="26"/>
      <c r="E2088" s="25"/>
      <c r="F2088" s="27"/>
      <c r="G2088" s="27"/>
      <c r="H2088" s="27"/>
      <c r="I2088" s="27"/>
    </row>
    <row r="2089" spans="1:9" x14ac:dyDescent="0.2">
      <c r="A2089" s="29"/>
      <c r="B2089" s="25"/>
      <c r="C2089" s="26"/>
      <c r="D2089" s="26"/>
      <c r="E2089" s="25"/>
      <c r="F2089" s="27"/>
      <c r="G2089" s="27"/>
      <c r="H2089" s="27"/>
      <c r="I2089" s="27"/>
    </row>
    <row r="2090" spans="1:9" x14ac:dyDescent="0.2">
      <c r="A2090" s="29"/>
      <c r="B2090" s="25"/>
      <c r="C2090" s="26"/>
      <c r="D2090" s="26"/>
      <c r="E2090" s="25"/>
      <c r="F2090" s="27"/>
      <c r="G2090" s="27"/>
      <c r="H2090" s="27"/>
      <c r="I2090" s="27"/>
    </row>
    <row r="2091" spans="1:9" x14ac:dyDescent="0.2">
      <c r="A2091" s="29"/>
      <c r="B2091" s="25"/>
      <c r="C2091" s="26"/>
      <c r="D2091" s="26"/>
      <c r="E2091" s="25"/>
      <c r="F2091" s="27"/>
      <c r="G2091" s="27"/>
      <c r="H2091" s="27"/>
      <c r="I2091" s="27"/>
    </row>
    <row r="2092" spans="1:9" x14ac:dyDescent="0.2">
      <c r="A2092" s="29"/>
      <c r="B2092" s="25"/>
      <c r="C2092" s="26"/>
      <c r="D2092" s="26"/>
      <c r="E2092" s="25"/>
      <c r="F2092" s="27"/>
      <c r="G2092" s="27"/>
      <c r="H2092" s="27"/>
      <c r="I2092" s="27"/>
    </row>
    <row r="2093" spans="1:9" x14ac:dyDescent="0.2">
      <c r="A2093" s="29"/>
      <c r="B2093" s="25"/>
      <c r="C2093" s="26"/>
      <c r="D2093" s="26"/>
      <c r="E2093" s="25"/>
      <c r="F2093" s="27"/>
      <c r="G2093" s="27"/>
      <c r="H2093" s="27"/>
      <c r="I2093" s="27"/>
    </row>
    <row r="2094" spans="1:9" x14ac:dyDescent="0.2">
      <c r="A2094" s="29"/>
      <c r="B2094" s="25"/>
      <c r="C2094" s="26"/>
      <c r="D2094" s="26"/>
      <c r="E2094" s="25"/>
      <c r="F2094" s="27"/>
      <c r="G2094" s="27"/>
      <c r="H2094" s="27"/>
      <c r="I2094" s="27"/>
    </row>
    <row r="2095" spans="1:9" x14ac:dyDescent="0.2">
      <c r="A2095" s="29"/>
      <c r="B2095" s="25"/>
      <c r="C2095" s="26"/>
      <c r="D2095" s="26"/>
      <c r="E2095" s="25"/>
      <c r="F2095" s="27"/>
      <c r="G2095" s="27"/>
      <c r="H2095" s="27"/>
      <c r="I2095" s="27"/>
    </row>
    <row r="2096" spans="1:9" x14ac:dyDescent="0.2">
      <c r="A2096" s="29"/>
      <c r="B2096" s="25"/>
      <c r="C2096" s="26"/>
      <c r="D2096" s="26"/>
      <c r="E2096" s="25"/>
      <c r="F2096" s="27"/>
      <c r="G2096" s="27"/>
      <c r="H2096" s="27"/>
      <c r="I2096" s="27"/>
    </row>
    <row r="2097" spans="1:9" x14ac:dyDescent="0.2">
      <c r="A2097" s="29"/>
      <c r="B2097" s="25"/>
      <c r="C2097" s="26"/>
      <c r="D2097" s="26"/>
      <c r="E2097" s="25"/>
      <c r="F2097" s="27"/>
      <c r="G2097" s="27"/>
      <c r="H2097" s="27"/>
      <c r="I2097" s="27"/>
    </row>
    <row r="2098" spans="1:9" x14ac:dyDescent="0.2">
      <c r="A2098" s="29"/>
      <c r="B2098" s="25"/>
      <c r="C2098" s="26"/>
      <c r="D2098" s="26"/>
      <c r="E2098" s="25"/>
      <c r="F2098" s="27"/>
      <c r="G2098" s="27"/>
      <c r="H2098" s="27"/>
      <c r="I2098" s="27"/>
    </row>
    <row r="2099" spans="1:9" x14ac:dyDescent="0.2">
      <c r="A2099" s="29"/>
      <c r="B2099" s="25"/>
      <c r="C2099" s="26"/>
      <c r="D2099" s="26"/>
      <c r="E2099" s="25"/>
      <c r="F2099" s="27"/>
      <c r="G2099" s="27"/>
      <c r="H2099" s="27"/>
      <c r="I2099" s="27"/>
    </row>
    <row r="2100" spans="1:9" x14ac:dyDescent="0.2">
      <c r="A2100" s="29"/>
      <c r="B2100" s="25"/>
      <c r="C2100" s="26"/>
      <c r="D2100" s="26"/>
      <c r="E2100" s="25"/>
      <c r="F2100" s="27"/>
      <c r="G2100" s="27"/>
      <c r="H2100" s="27"/>
      <c r="I2100" s="27"/>
    </row>
    <row r="2101" spans="1:9" x14ac:dyDescent="0.2">
      <c r="A2101" s="29"/>
      <c r="B2101" s="25"/>
      <c r="C2101" s="26"/>
      <c r="D2101" s="26"/>
      <c r="E2101" s="25"/>
      <c r="F2101" s="27"/>
      <c r="G2101" s="27"/>
      <c r="H2101" s="27"/>
      <c r="I2101" s="27"/>
    </row>
    <row r="2102" spans="1:9" x14ac:dyDescent="0.2">
      <c r="A2102" s="29"/>
      <c r="B2102" s="25"/>
      <c r="C2102" s="26"/>
      <c r="D2102" s="26"/>
      <c r="E2102" s="25"/>
      <c r="F2102" s="27"/>
      <c r="G2102" s="27"/>
      <c r="H2102" s="27"/>
      <c r="I2102" s="27"/>
    </row>
    <row r="2103" spans="1:9" x14ac:dyDescent="0.2">
      <c r="A2103" s="29"/>
      <c r="B2103" s="25"/>
      <c r="C2103" s="26"/>
      <c r="D2103" s="26"/>
      <c r="E2103" s="25"/>
      <c r="F2103" s="27"/>
      <c r="G2103" s="27"/>
      <c r="H2103" s="27"/>
      <c r="I2103" s="27"/>
    </row>
    <row r="2104" spans="1:9" x14ac:dyDescent="0.2">
      <c r="A2104" s="29"/>
      <c r="B2104" s="25"/>
      <c r="C2104" s="26"/>
      <c r="D2104" s="26"/>
      <c r="E2104" s="25"/>
      <c r="F2104" s="27"/>
      <c r="G2104" s="27"/>
      <c r="H2104" s="27"/>
      <c r="I2104" s="27"/>
    </row>
    <row r="2105" spans="1:9" x14ac:dyDescent="0.2">
      <c r="A2105" s="29"/>
      <c r="B2105" s="25"/>
      <c r="C2105" s="26"/>
      <c r="D2105" s="26"/>
      <c r="E2105" s="25"/>
      <c r="F2105" s="27"/>
      <c r="G2105" s="27"/>
      <c r="H2105" s="27"/>
      <c r="I2105" s="27"/>
    </row>
    <row r="2106" spans="1:9" x14ac:dyDescent="0.2">
      <c r="A2106" s="29"/>
      <c r="B2106" s="25"/>
      <c r="C2106" s="26"/>
      <c r="D2106" s="26"/>
      <c r="E2106" s="25"/>
      <c r="F2106" s="27"/>
      <c r="G2106" s="27"/>
      <c r="H2106" s="27"/>
      <c r="I2106" s="27"/>
    </row>
    <row r="2107" spans="1:9" x14ac:dyDescent="0.2">
      <c r="A2107" s="29"/>
      <c r="B2107" s="25"/>
      <c r="C2107" s="26"/>
      <c r="D2107" s="26"/>
      <c r="E2107" s="25"/>
      <c r="F2107" s="27"/>
      <c r="G2107" s="27"/>
      <c r="H2107" s="27"/>
      <c r="I2107" s="27"/>
    </row>
    <row r="2108" spans="1:9" x14ac:dyDescent="0.2">
      <c r="A2108" s="29"/>
      <c r="B2108" s="25"/>
      <c r="C2108" s="26"/>
      <c r="D2108" s="26"/>
      <c r="E2108" s="25"/>
      <c r="F2108" s="27"/>
      <c r="G2108" s="27"/>
      <c r="H2108" s="27"/>
      <c r="I2108" s="27"/>
    </row>
    <row r="2109" spans="1:9" x14ac:dyDescent="0.2">
      <c r="A2109" s="29"/>
      <c r="B2109" s="25"/>
      <c r="C2109" s="26"/>
      <c r="D2109" s="26"/>
      <c r="E2109" s="25"/>
      <c r="F2109" s="27"/>
      <c r="G2109" s="27"/>
      <c r="H2109" s="27"/>
      <c r="I2109" s="27"/>
    </row>
    <row r="2110" spans="1:9" x14ac:dyDescent="0.2">
      <c r="A2110" s="29"/>
      <c r="B2110" s="25"/>
      <c r="C2110" s="26"/>
      <c r="D2110" s="26"/>
      <c r="E2110" s="25"/>
      <c r="F2110" s="27"/>
      <c r="G2110" s="27"/>
      <c r="H2110" s="27"/>
      <c r="I2110" s="27"/>
    </row>
    <row r="2111" spans="1:9" x14ac:dyDescent="0.2">
      <c r="A2111" s="29"/>
      <c r="B2111" s="25"/>
      <c r="C2111" s="26"/>
      <c r="D2111" s="26"/>
      <c r="E2111" s="25"/>
      <c r="F2111" s="27"/>
      <c r="G2111" s="27"/>
      <c r="H2111" s="27"/>
      <c r="I2111" s="27"/>
    </row>
    <row r="2112" spans="1:9" x14ac:dyDescent="0.2">
      <c r="A2112" s="29"/>
      <c r="B2112" s="25"/>
      <c r="C2112" s="26"/>
      <c r="D2112" s="26"/>
      <c r="E2112" s="25"/>
      <c r="F2112" s="27"/>
      <c r="G2112" s="27"/>
      <c r="H2112" s="27"/>
      <c r="I2112" s="27"/>
    </row>
    <row r="2113" spans="1:9" x14ac:dyDescent="0.2">
      <c r="A2113" s="29"/>
      <c r="B2113" s="25"/>
      <c r="C2113" s="26"/>
      <c r="D2113" s="26"/>
      <c r="E2113" s="25"/>
      <c r="F2113" s="27"/>
      <c r="G2113" s="27"/>
      <c r="H2113" s="27"/>
      <c r="I2113" s="27"/>
    </row>
    <row r="2114" spans="1:9" x14ac:dyDescent="0.2">
      <c r="A2114" s="29"/>
      <c r="B2114" s="25"/>
      <c r="C2114" s="26"/>
      <c r="D2114" s="26"/>
      <c r="E2114" s="25"/>
      <c r="F2114" s="27"/>
      <c r="G2114" s="27"/>
      <c r="H2114" s="27"/>
      <c r="I2114" s="27"/>
    </row>
    <row r="2115" spans="1:9" x14ac:dyDescent="0.2">
      <c r="A2115" s="29"/>
      <c r="B2115" s="25"/>
      <c r="C2115" s="26"/>
      <c r="D2115" s="26"/>
      <c r="E2115" s="25"/>
      <c r="F2115" s="27"/>
      <c r="G2115" s="27"/>
      <c r="H2115" s="27"/>
      <c r="I2115" s="27"/>
    </row>
    <row r="2116" spans="1:9" x14ac:dyDescent="0.2">
      <c r="A2116" s="29"/>
      <c r="B2116" s="25"/>
      <c r="C2116" s="26"/>
      <c r="D2116" s="26"/>
      <c r="E2116" s="25"/>
      <c r="F2116" s="27"/>
      <c r="G2116" s="27"/>
      <c r="H2116" s="27"/>
      <c r="I2116" s="27"/>
    </row>
    <row r="2117" spans="1:9" x14ac:dyDescent="0.2">
      <c r="A2117" s="29"/>
      <c r="B2117" s="25"/>
      <c r="C2117" s="26"/>
      <c r="D2117" s="26"/>
      <c r="E2117" s="25"/>
      <c r="F2117" s="27"/>
      <c r="G2117" s="27"/>
      <c r="H2117" s="27"/>
      <c r="I2117" s="27"/>
    </row>
    <row r="2118" spans="1:9" x14ac:dyDescent="0.2">
      <c r="A2118" s="29"/>
      <c r="B2118" s="25"/>
      <c r="C2118" s="26"/>
      <c r="D2118" s="26"/>
      <c r="E2118" s="25"/>
      <c r="F2118" s="27"/>
      <c r="G2118" s="27"/>
      <c r="H2118" s="27"/>
      <c r="I2118" s="27"/>
    </row>
    <row r="2119" spans="1:9" x14ac:dyDescent="0.2">
      <c r="A2119" s="29"/>
      <c r="B2119" s="25"/>
      <c r="C2119" s="26"/>
      <c r="D2119" s="26"/>
      <c r="E2119" s="25"/>
      <c r="F2119" s="27"/>
      <c r="G2119" s="27"/>
      <c r="H2119" s="27"/>
      <c r="I2119" s="27"/>
    </row>
    <row r="2120" spans="1:9" x14ac:dyDescent="0.2">
      <c r="A2120" s="29"/>
      <c r="B2120" s="25"/>
      <c r="C2120" s="26"/>
      <c r="D2120" s="26"/>
      <c r="E2120" s="25"/>
      <c r="F2120" s="27"/>
      <c r="G2120" s="27"/>
      <c r="H2120" s="27"/>
      <c r="I2120" s="27"/>
    </row>
    <row r="2121" spans="1:9" x14ac:dyDescent="0.2">
      <c r="A2121" s="29"/>
      <c r="B2121" s="25"/>
      <c r="C2121" s="26"/>
      <c r="D2121" s="26"/>
      <c r="E2121" s="25"/>
      <c r="F2121" s="27"/>
      <c r="G2121" s="27"/>
      <c r="H2121" s="27"/>
      <c r="I2121" s="27"/>
    </row>
    <row r="2122" spans="1:9" x14ac:dyDescent="0.2">
      <c r="A2122" s="29"/>
      <c r="B2122" s="25"/>
      <c r="C2122" s="26"/>
      <c r="D2122" s="26"/>
      <c r="E2122" s="25"/>
      <c r="F2122" s="27"/>
      <c r="G2122" s="27"/>
      <c r="H2122" s="27"/>
      <c r="I2122" s="27"/>
    </row>
    <row r="2123" spans="1:9" x14ac:dyDescent="0.2">
      <c r="A2123" s="29"/>
      <c r="B2123" s="25"/>
      <c r="C2123" s="26"/>
      <c r="D2123" s="26"/>
      <c r="E2123" s="25"/>
      <c r="F2123" s="27"/>
      <c r="G2123" s="27"/>
      <c r="H2123" s="27"/>
      <c r="I2123" s="27"/>
    </row>
    <row r="2124" spans="1:9" x14ac:dyDescent="0.2">
      <c r="A2124" s="29"/>
      <c r="B2124" s="25"/>
      <c r="C2124" s="26"/>
      <c r="D2124" s="26"/>
      <c r="E2124" s="25"/>
      <c r="F2124" s="27"/>
      <c r="G2124" s="27"/>
      <c r="H2124" s="27"/>
      <c r="I2124" s="27"/>
    </row>
    <row r="2125" spans="1:9" x14ac:dyDescent="0.2">
      <c r="A2125" s="29"/>
      <c r="B2125" s="25"/>
      <c r="C2125" s="26"/>
      <c r="D2125" s="26"/>
      <c r="E2125" s="25"/>
      <c r="F2125" s="27"/>
      <c r="G2125" s="27"/>
      <c r="H2125" s="27"/>
      <c r="I2125" s="27"/>
    </row>
    <row r="2126" spans="1:9" x14ac:dyDescent="0.2">
      <c r="A2126" s="29"/>
      <c r="B2126" s="25"/>
      <c r="C2126" s="26"/>
      <c r="D2126" s="26"/>
      <c r="E2126" s="25"/>
      <c r="F2126" s="27"/>
      <c r="G2126" s="27"/>
      <c r="H2126" s="27"/>
      <c r="I2126" s="27"/>
    </row>
    <row r="2127" spans="1:9" x14ac:dyDescent="0.2">
      <c r="A2127" s="29"/>
      <c r="B2127" s="25"/>
      <c r="C2127" s="26"/>
      <c r="D2127" s="26"/>
      <c r="E2127" s="25"/>
      <c r="F2127" s="27"/>
      <c r="G2127" s="27"/>
      <c r="H2127" s="27"/>
      <c r="I2127" s="27"/>
    </row>
    <row r="2128" spans="1:9" x14ac:dyDescent="0.2">
      <c r="A2128" s="29"/>
      <c r="B2128" s="25"/>
      <c r="C2128" s="26"/>
      <c r="D2128" s="26"/>
      <c r="E2128" s="25"/>
      <c r="F2128" s="27"/>
      <c r="G2128" s="27"/>
      <c r="H2128" s="27"/>
      <c r="I2128" s="27"/>
    </row>
    <row r="2129" spans="1:9" x14ac:dyDescent="0.2">
      <c r="A2129" s="29"/>
      <c r="B2129" s="25"/>
      <c r="C2129" s="26"/>
      <c r="D2129" s="26"/>
      <c r="E2129" s="25"/>
      <c r="F2129" s="27"/>
      <c r="G2129" s="27"/>
      <c r="H2129" s="27"/>
      <c r="I2129" s="27"/>
    </row>
    <row r="2130" spans="1:9" x14ac:dyDescent="0.2">
      <c r="A2130" s="29"/>
      <c r="B2130" s="25"/>
      <c r="C2130" s="26"/>
      <c r="D2130" s="26"/>
      <c r="E2130" s="25"/>
      <c r="F2130" s="27"/>
      <c r="G2130" s="27"/>
      <c r="H2130" s="27"/>
      <c r="I2130" s="27"/>
    </row>
    <row r="2131" spans="1:9" x14ac:dyDescent="0.2">
      <c r="A2131" s="29"/>
      <c r="B2131" s="25"/>
      <c r="C2131" s="26"/>
      <c r="D2131" s="26"/>
      <c r="E2131" s="25"/>
      <c r="F2131" s="27"/>
      <c r="G2131" s="27"/>
      <c r="H2131" s="27"/>
      <c r="I2131" s="27"/>
    </row>
    <row r="2132" spans="1:9" x14ac:dyDescent="0.2">
      <c r="A2132" s="29"/>
      <c r="B2132" s="25"/>
      <c r="C2132" s="26"/>
      <c r="D2132" s="26"/>
      <c r="E2132" s="25"/>
      <c r="F2132" s="27"/>
      <c r="G2132" s="27"/>
      <c r="H2132" s="27"/>
      <c r="I2132" s="27"/>
    </row>
    <row r="2133" spans="1:9" x14ac:dyDescent="0.2">
      <c r="A2133" s="29"/>
      <c r="B2133" s="25"/>
      <c r="C2133" s="26"/>
      <c r="D2133" s="26"/>
      <c r="E2133" s="25"/>
      <c r="F2133" s="27"/>
      <c r="G2133" s="27"/>
      <c r="H2133" s="27"/>
      <c r="I2133" s="27"/>
    </row>
    <row r="2134" spans="1:9" x14ac:dyDescent="0.2">
      <c r="A2134" s="29"/>
      <c r="B2134" s="25"/>
      <c r="C2134" s="26"/>
      <c r="D2134" s="26"/>
      <c r="E2134" s="25"/>
      <c r="F2134" s="27"/>
      <c r="G2134" s="27"/>
      <c r="H2134" s="27"/>
      <c r="I2134" s="27"/>
    </row>
    <row r="2135" spans="1:9" x14ac:dyDescent="0.2">
      <c r="A2135" s="29"/>
      <c r="B2135" s="25"/>
      <c r="C2135" s="26"/>
      <c r="D2135" s="26"/>
      <c r="E2135" s="25"/>
      <c r="F2135" s="27"/>
      <c r="G2135" s="27"/>
      <c r="H2135" s="27"/>
      <c r="I2135" s="27"/>
    </row>
    <row r="2136" spans="1:9" x14ac:dyDescent="0.2">
      <c r="A2136" s="29"/>
      <c r="B2136" s="25"/>
      <c r="C2136" s="26"/>
      <c r="D2136" s="26"/>
      <c r="E2136" s="25"/>
      <c r="F2136" s="27"/>
      <c r="G2136" s="27"/>
      <c r="H2136" s="27"/>
      <c r="I2136" s="27"/>
    </row>
    <row r="2137" spans="1:9" x14ac:dyDescent="0.2">
      <c r="A2137" s="29"/>
      <c r="B2137" s="25"/>
      <c r="C2137" s="26"/>
      <c r="D2137" s="26"/>
      <c r="E2137" s="25"/>
      <c r="F2137" s="27"/>
      <c r="G2137" s="27"/>
      <c r="H2137" s="27"/>
      <c r="I2137" s="27"/>
    </row>
    <row r="2138" spans="1:9" x14ac:dyDescent="0.2">
      <c r="A2138" s="29"/>
      <c r="B2138" s="25"/>
      <c r="C2138" s="26"/>
      <c r="D2138" s="26"/>
      <c r="E2138" s="25"/>
      <c r="F2138" s="27"/>
      <c r="G2138" s="27"/>
      <c r="H2138" s="27"/>
      <c r="I2138" s="27"/>
    </row>
    <row r="2139" spans="1:9" x14ac:dyDescent="0.2">
      <c r="A2139" s="29"/>
      <c r="B2139" s="25"/>
      <c r="C2139" s="26"/>
      <c r="D2139" s="26"/>
      <c r="E2139" s="25"/>
      <c r="F2139" s="27"/>
      <c r="G2139" s="27"/>
      <c r="H2139" s="27"/>
      <c r="I2139" s="27"/>
    </row>
    <row r="2140" spans="1:9" x14ac:dyDescent="0.2">
      <c r="A2140" s="29"/>
      <c r="B2140" s="25"/>
      <c r="C2140" s="26"/>
      <c r="D2140" s="26"/>
      <c r="E2140" s="25"/>
      <c r="F2140" s="27"/>
      <c r="G2140" s="27"/>
      <c r="H2140" s="27"/>
      <c r="I2140" s="27"/>
    </row>
    <row r="2141" spans="1:9" x14ac:dyDescent="0.2">
      <c r="A2141" s="29"/>
      <c r="B2141" s="25"/>
      <c r="C2141" s="26"/>
      <c r="D2141" s="26"/>
      <c r="E2141" s="25"/>
      <c r="F2141" s="27"/>
      <c r="G2141" s="27"/>
      <c r="H2141" s="27"/>
      <c r="I2141" s="27"/>
    </row>
    <row r="2142" spans="1:9" x14ac:dyDescent="0.2">
      <c r="A2142" s="29"/>
      <c r="B2142" s="25"/>
      <c r="C2142" s="26"/>
      <c r="D2142" s="26"/>
      <c r="E2142" s="25"/>
      <c r="F2142" s="27"/>
      <c r="G2142" s="27"/>
      <c r="H2142" s="27"/>
      <c r="I2142" s="27"/>
    </row>
    <row r="2143" spans="1:9" x14ac:dyDescent="0.2">
      <c r="A2143" s="29"/>
      <c r="B2143" s="25"/>
      <c r="C2143" s="26"/>
      <c r="D2143" s="26"/>
      <c r="E2143" s="25"/>
      <c r="F2143" s="27"/>
      <c r="G2143" s="27"/>
      <c r="H2143" s="27"/>
      <c r="I2143" s="27"/>
    </row>
    <row r="2144" spans="1:9" x14ac:dyDescent="0.2">
      <c r="A2144" s="29"/>
      <c r="B2144" s="25"/>
      <c r="C2144" s="26"/>
      <c r="D2144" s="26"/>
      <c r="E2144" s="25"/>
      <c r="F2144" s="27"/>
      <c r="G2144" s="27"/>
      <c r="H2144" s="27"/>
      <c r="I2144" s="27"/>
    </row>
    <row r="2145" spans="1:9" x14ac:dyDescent="0.2">
      <c r="A2145" s="29"/>
      <c r="B2145" s="25"/>
      <c r="C2145" s="26"/>
      <c r="D2145" s="26"/>
      <c r="E2145" s="25"/>
      <c r="F2145" s="27"/>
      <c r="G2145" s="27"/>
      <c r="H2145" s="27"/>
      <c r="I2145" s="27"/>
    </row>
    <row r="2146" spans="1:9" x14ac:dyDescent="0.2">
      <c r="A2146" s="29"/>
      <c r="B2146" s="25"/>
      <c r="C2146" s="26"/>
      <c r="D2146" s="26"/>
      <c r="E2146" s="25"/>
      <c r="F2146" s="27"/>
      <c r="G2146" s="27"/>
      <c r="H2146" s="27"/>
      <c r="I2146" s="27"/>
    </row>
    <row r="2147" spans="1:9" x14ac:dyDescent="0.2">
      <c r="A2147" s="29"/>
      <c r="B2147" s="25"/>
      <c r="C2147" s="26"/>
      <c r="D2147" s="26"/>
      <c r="E2147" s="25"/>
      <c r="F2147" s="27"/>
      <c r="G2147" s="27"/>
      <c r="H2147" s="27"/>
      <c r="I2147" s="27"/>
    </row>
    <row r="2148" spans="1:9" x14ac:dyDescent="0.2">
      <c r="A2148" s="29"/>
      <c r="B2148" s="25"/>
      <c r="C2148" s="26"/>
      <c r="D2148" s="26"/>
      <c r="E2148" s="25"/>
      <c r="F2148" s="27"/>
      <c r="G2148" s="27"/>
      <c r="H2148" s="27"/>
      <c r="I2148" s="27"/>
    </row>
    <row r="2149" spans="1:9" x14ac:dyDescent="0.2">
      <c r="A2149" s="29"/>
      <c r="B2149" s="25"/>
      <c r="C2149" s="26"/>
      <c r="D2149" s="26"/>
      <c r="E2149" s="25"/>
      <c r="F2149" s="27"/>
      <c r="G2149" s="27"/>
      <c r="H2149" s="27"/>
      <c r="I2149" s="27"/>
    </row>
    <row r="2150" spans="1:9" x14ac:dyDescent="0.2">
      <c r="A2150" s="29"/>
      <c r="B2150" s="25"/>
      <c r="C2150" s="26"/>
      <c r="D2150" s="26"/>
      <c r="E2150" s="25"/>
      <c r="F2150" s="27"/>
      <c r="G2150" s="27"/>
      <c r="H2150" s="27"/>
      <c r="I2150" s="27"/>
    </row>
    <row r="2151" spans="1:9" x14ac:dyDescent="0.2">
      <c r="A2151" s="29"/>
      <c r="B2151" s="25"/>
      <c r="C2151" s="26"/>
      <c r="D2151" s="26"/>
      <c r="E2151" s="25"/>
      <c r="F2151" s="27"/>
      <c r="G2151" s="27"/>
      <c r="H2151" s="27"/>
      <c r="I2151" s="27"/>
    </row>
    <row r="2152" spans="1:9" x14ac:dyDescent="0.2">
      <c r="A2152" s="29"/>
      <c r="B2152" s="25"/>
      <c r="C2152" s="26"/>
      <c r="D2152" s="26"/>
      <c r="E2152" s="25"/>
      <c r="F2152" s="27"/>
      <c r="G2152" s="27"/>
      <c r="H2152" s="27"/>
      <c r="I2152" s="27"/>
    </row>
    <row r="2153" spans="1:9" x14ac:dyDescent="0.2">
      <c r="A2153" s="29"/>
      <c r="B2153" s="25"/>
      <c r="C2153" s="26"/>
      <c r="D2153" s="26"/>
      <c r="E2153" s="25"/>
      <c r="F2153" s="27"/>
      <c r="G2153" s="27"/>
      <c r="H2153" s="27"/>
      <c r="I2153" s="27"/>
    </row>
    <row r="2154" spans="1:9" x14ac:dyDescent="0.2">
      <c r="A2154" s="29"/>
      <c r="B2154" s="25"/>
      <c r="C2154" s="26"/>
      <c r="D2154" s="26"/>
      <c r="E2154" s="25"/>
      <c r="F2154" s="27"/>
      <c r="G2154" s="27"/>
      <c r="H2154" s="27"/>
      <c r="I2154" s="27"/>
    </row>
    <row r="2155" spans="1:9" x14ac:dyDescent="0.2">
      <c r="A2155" s="29"/>
      <c r="B2155" s="25"/>
      <c r="C2155" s="26"/>
      <c r="D2155" s="26"/>
      <c r="E2155" s="25"/>
      <c r="F2155" s="27"/>
      <c r="G2155" s="27"/>
      <c r="H2155" s="27"/>
      <c r="I2155" s="27"/>
    </row>
    <row r="2156" spans="1:9" x14ac:dyDescent="0.2">
      <c r="A2156" s="29"/>
      <c r="B2156" s="25"/>
      <c r="C2156" s="26"/>
      <c r="D2156" s="26"/>
      <c r="E2156" s="25"/>
      <c r="F2156" s="27"/>
      <c r="G2156" s="27"/>
      <c r="H2156" s="27"/>
      <c r="I2156" s="27"/>
    </row>
    <row r="2157" spans="1:9" x14ac:dyDescent="0.2">
      <c r="A2157" s="29"/>
      <c r="B2157" s="25"/>
      <c r="C2157" s="26"/>
      <c r="D2157" s="26"/>
      <c r="E2157" s="25"/>
      <c r="F2157" s="27"/>
      <c r="G2157" s="27"/>
      <c r="H2157" s="27"/>
      <c r="I2157" s="27"/>
    </row>
    <row r="2158" spans="1:9" x14ac:dyDescent="0.2">
      <c r="A2158" s="29"/>
      <c r="B2158" s="25"/>
      <c r="C2158" s="26"/>
      <c r="D2158" s="26"/>
      <c r="E2158" s="25"/>
      <c r="F2158" s="27"/>
      <c r="G2158" s="27"/>
      <c r="H2158" s="27"/>
      <c r="I2158" s="27"/>
    </row>
    <row r="2159" spans="1:9" x14ac:dyDescent="0.2">
      <c r="A2159" s="29"/>
      <c r="B2159" s="25"/>
      <c r="C2159" s="26"/>
      <c r="D2159" s="26"/>
      <c r="E2159" s="25"/>
      <c r="F2159" s="27"/>
      <c r="G2159" s="27"/>
      <c r="H2159" s="27"/>
      <c r="I2159" s="27"/>
    </row>
    <row r="2160" spans="1:9" x14ac:dyDescent="0.2">
      <c r="A2160" s="29"/>
      <c r="B2160" s="25"/>
      <c r="C2160" s="26"/>
      <c r="D2160" s="26"/>
      <c r="E2160" s="25"/>
      <c r="F2160" s="27"/>
      <c r="G2160" s="27"/>
      <c r="H2160" s="27"/>
      <c r="I2160" s="27"/>
    </row>
    <row r="2161" spans="1:9" x14ac:dyDescent="0.2">
      <c r="A2161" s="29"/>
      <c r="B2161" s="25"/>
      <c r="C2161" s="26"/>
      <c r="D2161" s="26"/>
      <c r="E2161" s="25"/>
      <c r="F2161" s="27"/>
      <c r="G2161" s="27"/>
      <c r="H2161" s="27"/>
      <c r="I2161" s="27"/>
    </row>
    <row r="2162" spans="1:9" x14ac:dyDescent="0.2">
      <c r="A2162" s="29"/>
      <c r="B2162" s="25"/>
      <c r="C2162" s="26"/>
      <c r="D2162" s="26"/>
      <c r="E2162" s="25"/>
      <c r="F2162" s="27"/>
      <c r="G2162" s="27"/>
      <c r="H2162" s="27"/>
      <c r="I2162" s="27"/>
    </row>
    <row r="2163" spans="1:9" x14ac:dyDescent="0.2">
      <c r="A2163" s="29"/>
      <c r="B2163" s="25"/>
      <c r="C2163" s="26"/>
      <c r="D2163" s="26"/>
      <c r="E2163" s="25"/>
      <c r="F2163" s="27"/>
      <c r="G2163" s="27"/>
      <c r="H2163" s="27"/>
      <c r="I2163" s="27"/>
    </row>
    <row r="2164" spans="1:9" x14ac:dyDescent="0.2">
      <c r="A2164" s="29"/>
      <c r="B2164" s="25"/>
      <c r="C2164" s="26"/>
      <c r="D2164" s="26"/>
      <c r="E2164" s="25"/>
      <c r="F2164" s="27"/>
      <c r="G2164" s="27"/>
      <c r="H2164" s="27"/>
      <c r="I2164" s="27"/>
    </row>
    <row r="2165" spans="1:9" x14ac:dyDescent="0.2">
      <c r="A2165" s="29"/>
      <c r="B2165" s="25"/>
      <c r="C2165" s="26"/>
      <c r="D2165" s="26"/>
      <c r="E2165" s="25"/>
      <c r="F2165" s="27"/>
      <c r="G2165" s="27"/>
      <c r="H2165" s="27"/>
      <c r="I2165" s="27"/>
    </row>
    <row r="2166" spans="1:9" x14ac:dyDescent="0.2">
      <c r="A2166" s="29"/>
      <c r="B2166" s="25"/>
      <c r="C2166" s="26"/>
      <c r="D2166" s="26"/>
      <c r="E2166" s="25"/>
      <c r="F2166" s="27"/>
      <c r="G2166" s="27"/>
      <c r="H2166" s="27"/>
      <c r="I2166" s="27"/>
    </row>
    <row r="2167" spans="1:9" x14ac:dyDescent="0.2">
      <c r="A2167" s="29"/>
      <c r="B2167" s="25"/>
      <c r="C2167" s="26"/>
      <c r="D2167" s="26"/>
      <c r="E2167" s="25"/>
      <c r="F2167" s="27"/>
      <c r="G2167" s="27"/>
      <c r="H2167" s="27"/>
      <c r="I2167" s="27"/>
    </row>
    <row r="2168" spans="1:9" x14ac:dyDescent="0.2">
      <c r="A2168" s="29"/>
      <c r="B2168" s="25"/>
      <c r="C2168" s="26"/>
      <c r="D2168" s="26"/>
      <c r="E2168" s="25"/>
      <c r="F2168" s="27"/>
      <c r="G2168" s="27"/>
      <c r="H2168" s="27"/>
      <c r="I2168" s="27"/>
    </row>
    <row r="2169" spans="1:9" x14ac:dyDescent="0.2">
      <c r="A2169" s="29"/>
      <c r="B2169" s="25"/>
      <c r="C2169" s="26"/>
      <c r="D2169" s="26"/>
      <c r="E2169" s="25"/>
      <c r="F2169" s="27"/>
      <c r="G2169" s="27"/>
      <c r="H2169" s="27"/>
      <c r="I2169" s="27"/>
    </row>
    <row r="2170" spans="1:9" x14ac:dyDescent="0.2">
      <c r="A2170" s="29"/>
      <c r="B2170" s="25"/>
      <c r="C2170" s="26"/>
      <c r="D2170" s="26"/>
      <c r="E2170" s="25"/>
      <c r="F2170" s="27"/>
      <c r="G2170" s="27"/>
      <c r="H2170" s="27"/>
      <c r="I2170" s="27"/>
    </row>
    <row r="2171" spans="1:9" x14ac:dyDescent="0.2">
      <c r="A2171" s="29"/>
      <c r="B2171" s="25"/>
      <c r="C2171" s="26"/>
      <c r="D2171" s="26"/>
      <c r="E2171" s="25"/>
      <c r="F2171" s="27"/>
      <c r="G2171" s="27"/>
      <c r="H2171" s="27"/>
      <c r="I2171" s="27"/>
    </row>
    <row r="2172" spans="1:9" x14ac:dyDescent="0.2">
      <c r="A2172" s="29"/>
      <c r="B2172" s="25"/>
      <c r="C2172" s="26"/>
      <c r="D2172" s="26"/>
      <c r="E2172" s="25"/>
      <c r="F2172" s="27"/>
      <c r="G2172" s="27"/>
      <c r="H2172" s="27"/>
      <c r="I2172" s="27"/>
    </row>
    <row r="2173" spans="1:9" x14ac:dyDescent="0.2">
      <c r="A2173" s="29"/>
      <c r="B2173" s="25"/>
      <c r="C2173" s="26"/>
      <c r="D2173" s="26"/>
      <c r="E2173" s="25"/>
      <c r="F2173" s="27"/>
      <c r="G2173" s="27"/>
      <c r="H2173" s="27"/>
      <c r="I2173" s="27"/>
    </row>
    <row r="2174" spans="1:9" x14ac:dyDescent="0.2">
      <c r="A2174" s="29"/>
      <c r="B2174" s="25"/>
      <c r="C2174" s="26"/>
      <c r="D2174" s="26"/>
      <c r="E2174" s="25"/>
      <c r="F2174" s="27"/>
      <c r="G2174" s="27"/>
      <c r="H2174" s="27"/>
      <c r="I2174" s="27"/>
    </row>
    <row r="2175" spans="1:9" x14ac:dyDescent="0.2">
      <c r="A2175" s="29"/>
      <c r="B2175" s="25"/>
      <c r="C2175" s="26"/>
      <c r="D2175" s="26"/>
      <c r="E2175" s="25"/>
      <c r="F2175" s="27"/>
      <c r="G2175" s="27"/>
      <c r="H2175" s="27"/>
      <c r="I2175" s="27"/>
    </row>
    <row r="2176" spans="1:9" x14ac:dyDescent="0.2">
      <c r="A2176" s="29"/>
      <c r="B2176" s="25"/>
      <c r="C2176" s="26"/>
      <c r="D2176" s="26"/>
      <c r="E2176" s="25"/>
      <c r="F2176" s="27"/>
      <c r="G2176" s="27"/>
      <c r="H2176" s="27"/>
      <c r="I2176" s="27"/>
    </row>
    <row r="2177" spans="1:9" x14ac:dyDescent="0.2">
      <c r="A2177" s="29"/>
      <c r="B2177" s="25"/>
      <c r="C2177" s="26"/>
      <c r="D2177" s="26"/>
      <c r="E2177" s="25"/>
      <c r="F2177" s="27"/>
      <c r="G2177" s="27"/>
      <c r="H2177" s="27"/>
      <c r="I2177" s="27"/>
    </row>
    <row r="2178" spans="1:9" x14ac:dyDescent="0.2">
      <c r="A2178" s="29"/>
      <c r="B2178" s="25"/>
      <c r="C2178" s="26"/>
      <c r="D2178" s="26"/>
      <c r="E2178" s="25"/>
      <c r="F2178" s="27"/>
      <c r="G2178" s="27"/>
      <c r="H2178" s="27"/>
      <c r="I2178" s="27"/>
    </row>
    <row r="2179" spans="1:9" x14ac:dyDescent="0.2">
      <c r="A2179" s="29"/>
      <c r="B2179" s="25"/>
      <c r="C2179" s="26"/>
      <c r="D2179" s="26"/>
      <c r="E2179" s="25"/>
      <c r="F2179" s="27"/>
      <c r="G2179" s="27"/>
      <c r="H2179" s="27"/>
      <c r="I2179" s="27"/>
    </row>
    <row r="2180" spans="1:9" x14ac:dyDescent="0.2">
      <c r="A2180" s="29"/>
      <c r="B2180" s="25"/>
      <c r="C2180" s="26"/>
      <c r="D2180" s="26"/>
      <c r="E2180" s="25"/>
      <c r="F2180" s="27"/>
      <c r="G2180" s="27"/>
      <c r="H2180" s="27"/>
      <c r="I2180" s="27"/>
    </row>
    <row r="2181" spans="1:9" x14ac:dyDescent="0.2">
      <c r="A2181" s="29"/>
      <c r="B2181" s="25"/>
      <c r="C2181" s="26"/>
      <c r="D2181" s="26"/>
      <c r="E2181" s="25"/>
      <c r="F2181" s="27"/>
      <c r="G2181" s="27"/>
      <c r="H2181" s="27"/>
      <c r="I2181" s="27"/>
    </row>
    <row r="2182" spans="1:9" x14ac:dyDescent="0.2">
      <c r="A2182" s="29"/>
      <c r="B2182" s="25"/>
      <c r="C2182" s="26"/>
      <c r="D2182" s="26"/>
      <c r="E2182" s="25"/>
      <c r="F2182" s="27"/>
      <c r="G2182" s="27"/>
      <c r="H2182" s="27"/>
      <c r="I2182" s="27"/>
    </row>
    <row r="2183" spans="1:9" x14ac:dyDescent="0.2">
      <c r="A2183" s="29"/>
      <c r="B2183" s="25"/>
      <c r="C2183" s="26"/>
      <c r="D2183" s="26"/>
      <c r="E2183" s="25"/>
      <c r="F2183" s="27"/>
      <c r="G2183" s="27"/>
      <c r="H2183" s="27"/>
      <c r="I2183" s="27"/>
    </row>
    <row r="2184" spans="1:9" x14ac:dyDescent="0.2">
      <c r="A2184" s="29"/>
      <c r="B2184" s="25"/>
      <c r="C2184" s="26"/>
      <c r="D2184" s="26"/>
      <c r="E2184" s="25"/>
      <c r="F2184" s="27"/>
      <c r="G2184" s="27"/>
      <c r="H2184" s="27"/>
      <c r="I2184" s="27"/>
    </row>
    <row r="2185" spans="1:9" x14ac:dyDescent="0.2">
      <c r="A2185" s="29"/>
      <c r="B2185" s="25"/>
      <c r="C2185" s="26"/>
      <c r="D2185" s="26"/>
      <c r="E2185" s="25"/>
      <c r="F2185" s="27"/>
      <c r="G2185" s="27"/>
      <c r="H2185" s="27"/>
      <c r="I2185" s="27"/>
    </row>
    <row r="2186" spans="1:9" x14ac:dyDescent="0.2">
      <c r="A2186" s="29"/>
      <c r="B2186" s="25"/>
      <c r="C2186" s="26"/>
      <c r="D2186" s="26"/>
      <c r="E2186" s="25"/>
      <c r="F2186" s="27"/>
      <c r="G2186" s="27"/>
      <c r="H2186" s="27"/>
      <c r="I2186" s="27"/>
    </row>
    <row r="2187" spans="1:9" x14ac:dyDescent="0.2">
      <c r="A2187" s="29"/>
      <c r="B2187" s="25"/>
      <c r="C2187" s="26"/>
      <c r="D2187" s="26"/>
      <c r="E2187" s="25"/>
      <c r="F2187" s="27"/>
      <c r="G2187" s="27"/>
      <c r="H2187" s="27"/>
      <c r="I2187" s="27"/>
    </row>
    <row r="2188" spans="1:9" x14ac:dyDescent="0.2">
      <c r="A2188" s="29"/>
      <c r="B2188" s="25"/>
      <c r="C2188" s="26"/>
      <c r="D2188" s="26"/>
      <c r="E2188" s="25"/>
      <c r="F2188" s="27"/>
      <c r="G2188" s="27"/>
      <c r="H2188" s="27"/>
      <c r="I2188" s="27"/>
    </row>
    <row r="2189" spans="1:9" x14ac:dyDescent="0.2">
      <c r="A2189" s="29"/>
      <c r="B2189" s="25"/>
      <c r="C2189" s="26"/>
      <c r="D2189" s="26"/>
      <c r="E2189" s="25"/>
      <c r="F2189" s="27"/>
      <c r="G2189" s="27"/>
      <c r="H2189" s="27"/>
      <c r="I2189" s="27"/>
    </row>
    <row r="2190" spans="1:9" x14ac:dyDescent="0.2">
      <c r="A2190" s="29"/>
      <c r="B2190" s="25"/>
      <c r="C2190" s="26"/>
      <c r="D2190" s="26"/>
      <c r="E2190" s="25"/>
      <c r="F2190" s="27"/>
      <c r="G2190" s="27"/>
      <c r="H2190" s="27"/>
      <c r="I2190" s="27"/>
    </row>
    <row r="2191" spans="1:9" x14ac:dyDescent="0.2">
      <c r="A2191" s="29"/>
      <c r="B2191" s="25"/>
      <c r="C2191" s="26"/>
      <c r="D2191" s="26"/>
      <c r="E2191" s="25"/>
      <c r="F2191" s="27"/>
      <c r="G2191" s="27"/>
      <c r="H2191" s="27"/>
      <c r="I2191" s="27"/>
    </row>
    <row r="2192" spans="1:9" x14ac:dyDescent="0.2">
      <c r="A2192" s="29"/>
      <c r="B2192" s="25"/>
      <c r="C2192" s="26"/>
      <c r="D2192" s="26"/>
      <c r="E2192" s="25"/>
      <c r="F2192" s="27"/>
      <c r="G2192" s="27"/>
      <c r="H2192" s="27"/>
      <c r="I2192" s="27"/>
    </row>
    <row r="2193" spans="1:9" x14ac:dyDescent="0.2">
      <c r="A2193" s="29"/>
      <c r="B2193" s="25"/>
      <c r="C2193" s="26"/>
      <c r="D2193" s="26"/>
      <c r="E2193" s="25"/>
      <c r="F2193" s="27"/>
      <c r="G2193" s="27"/>
      <c r="H2193" s="27"/>
      <c r="I2193" s="27"/>
    </row>
    <row r="2194" spans="1:9" x14ac:dyDescent="0.2">
      <c r="A2194" s="29"/>
      <c r="B2194" s="25"/>
      <c r="C2194" s="26"/>
      <c r="D2194" s="26"/>
      <c r="E2194" s="25"/>
      <c r="F2194" s="27"/>
      <c r="G2194" s="27"/>
      <c r="H2194" s="27"/>
      <c r="I2194" s="27"/>
    </row>
    <row r="2195" spans="1:9" x14ac:dyDescent="0.2">
      <c r="A2195" s="29"/>
      <c r="B2195" s="25"/>
      <c r="C2195" s="26"/>
      <c r="D2195" s="26"/>
      <c r="E2195" s="25"/>
      <c r="F2195" s="27"/>
      <c r="G2195" s="27"/>
      <c r="H2195" s="27"/>
      <c r="I2195" s="27"/>
    </row>
    <row r="2196" spans="1:9" x14ac:dyDescent="0.2">
      <c r="A2196" s="29"/>
      <c r="B2196" s="25"/>
      <c r="C2196" s="26"/>
      <c r="D2196" s="26"/>
      <c r="E2196" s="25"/>
      <c r="F2196" s="27"/>
      <c r="G2196" s="27"/>
      <c r="H2196" s="27"/>
      <c r="I2196" s="27"/>
    </row>
    <row r="2197" spans="1:9" x14ac:dyDescent="0.2">
      <c r="A2197" s="29"/>
      <c r="B2197" s="25"/>
      <c r="C2197" s="26"/>
      <c r="D2197" s="26"/>
      <c r="E2197" s="25"/>
      <c r="F2197" s="27"/>
      <c r="G2197" s="27"/>
      <c r="H2197" s="27"/>
      <c r="I2197" s="27"/>
    </row>
    <row r="2198" spans="1:9" x14ac:dyDescent="0.2">
      <c r="A2198" s="29"/>
      <c r="B2198" s="25"/>
      <c r="C2198" s="26"/>
      <c r="D2198" s="26"/>
      <c r="E2198" s="25"/>
      <c r="F2198" s="27"/>
      <c r="G2198" s="27"/>
      <c r="H2198" s="27"/>
      <c r="I2198" s="27"/>
    </row>
    <row r="2199" spans="1:9" x14ac:dyDescent="0.2">
      <c r="A2199" s="29"/>
      <c r="B2199" s="25"/>
      <c r="C2199" s="26"/>
      <c r="D2199" s="26"/>
      <c r="E2199" s="25"/>
      <c r="F2199" s="27"/>
      <c r="G2199" s="27"/>
      <c r="H2199" s="27"/>
      <c r="I2199" s="27"/>
    </row>
    <row r="2200" spans="1:9" x14ac:dyDescent="0.2">
      <c r="A2200" s="29"/>
      <c r="B2200" s="25"/>
      <c r="C2200" s="26"/>
      <c r="D2200" s="26"/>
      <c r="E2200" s="25"/>
      <c r="F2200" s="27"/>
      <c r="G2200" s="27"/>
      <c r="H2200" s="27"/>
      <c r="I2200" s="27"/>
    </row>
    <row r="2201" spans="1:9" x14ac:dyDescent="0.2">
      <c r="A2201" s="29"/>
      <c r="B2201" s="25"/>
      <c r="C2201" s="26"/>
      <c r="D2201" s="26"/>
      <c r="E2201" s="25"/>
      <c r="F2201" s="27"/>
      <c r="G2201" s="27"/>
      <c r="H2201" s="27"/>
      <c r="I2201" s="27"/>
    </row>
    <row r="2202" spans="1:9" x14ac:dyDescent="0.2">
      <c r="A2202" s="29"/>
      <c r="B2202" s="25"/>
      <c r="C2202" s="26"/>
      <c r="D2202" s="26"/>
      <c r="E2202" s="25"/>
      <c r="F2202" s="27"/>
      <c r="G2202" s="27"/>
      <c r="H2202" s="27"/>
      <c r="I2202" s="27"/>
    </row>
    <row r="2203" spans="1:9" x14ac:dyDescent="0.2">
      <c r="A2203" s="29"/>
      <c r="B2203" s="25"/>
      <c r="C2203" s="26"/>
      <c r="D2203" s="26"/>
      <c r="E2203" s="25"/>
      <c r="F2203" s="27"/>
      <c r="G2203" s="27"/>
      <c r="H2203" s="27"/>
      <c r="I2203" s="27"/>
    </row>
    <row r="2204" spans="1:9" x14ac:dyDescent="0.2">
      <c r="A2204" s="29"/>
      <c r="B2204" s="25"/>
      <c r="C2204" s="26"/>
      <c r="D2204" s="26"/>
      <c r="E2204" s="25"/>
      <c r="F2204" s="27"/>
      <c r="G2204" s="27"/>
      <c r="H2204" s="27"/>
      <c r="I2204" s="27"/>
    </row>
    <row r="2205" spans="1:9" x14ac:dyDescent="0.2">
      <c r="A2205" s="29"/>
      <c r="B2205" s="25"/>
      <c r="C2205" s="26"/>
      <c r="D2205" s="26"/>
      <c r="E2205" s="25"/>
      <c r="F2205" s="27"/>
      <c r="G2205" s="27"/>
      <c r="H2205" s="27"/>
      <c r="I2205" s="27"/>
    </row>
    <row r="2206" spans="1:9" x14ac:dyDescent="0.2">
      <c r="A2206" s="29"/>
      <c r="B2206" s="25"/>
      <c r="C2206" s="26"/>
      <c r="D2206" s="26"/>
      <c r="E2206" s="25"/>
      <c r="F2206" s="27"/>
      <c r="G2206" s="27"/>
      <c r="H2206" s="27"/>
      <c r="I2206" s="27"/>
    </row>
    <row r="2207" spans="1:9" x14ac:dyDescent="0.2">
      <c r="A2207" s="29"/>
      <c r="B2207" s="25"/>
      <c r="C2207" s="26"/>
      <c r="D2207" s="26"/>
      <c r="E2207" s="25"/>
      <c r="F2207" s="27"/>
      <c r="G2207" s="27"/>
      <c r="H2207" s="27"/>
      <c r="I2207" s="27"/>
    </row>
    <row r="2208" spans="1:9" x14ac:dyDescent="0.2">
      <c r="A2208" s="29"/>
      <c r="B2208" s="25"/>
      <c r="C2208" s="26"/>
      <c r="D2208" s="26"/>
      <c r="E2208" s="25"/>
      <c r="F2208" s="27"/>
      <c r="G2208" s="27"/>
      <c r="H2208" s="27"/>
      <c r="I2208" s="27"/>
    </row>
    <row r="2209" spans="1:9" x14ac:dyDescent="0.2">
      <c r="A2209" s="29"/>
      <c r="B2209" s="25"/>
      <c r="C2209" s="26"/>
      <c r="D2209" s="26"/>
      <c r="E2209" s="25"/>
      <c r="F2209" s="27"/>
      <c r="G2209" s="27"/>
      <c r="H2209" s="27"/>
      <c r="I2209" s="27"/>
    </row>
    <row r="2210" spans="1:9" x14ac:dyDescent="0.2">
      <c r="A2210" s="29"/>
      <c r="B2210" s="25"/>
      <c r="C2210" s="26"/>
      <c r="D2210" s="26"/>
      <c r="E2210" s="25"/>
      <c r="F2210" s="27"/>
      <c r="G2210" s="27"/>
      <c r="H2210" s="27"/>
      <c r="I2210" s="27"/>
    </row>
    <row r="2211" spans="1:9" x14ac:dyDescent="0.2">
      <c r="A2211" s="29"/>
      <c r="B2211" s="25"/>
      <c r="C2211" s="26"/>
      <c r="D2211" s="26"/>
      <c r="E2211" s="25"/>
      <c r="F2211" s="27"/>
      <c r="G2211" s="27"/>
      <c r="H2211" s="27"/>
      <c r="I2211" s="27"/>
    </row>
    <row r="2212" spans="1:9" x14ac:dyDescent="0.2">
      <c r="A2212" s="29"/>
      <c r="B2212" s="25"/>
      <c r="C2212" s="26"/>
      <c r="D2212" s="26"/>
      <c r="E2212" s="25"/>
      <c r="F2212" s="27"/>
      <c r="G2212" s="27"/>
      <c r="H2212" s="27"/>
      <c r="I2212" s="27"/>
    </row>
    <row r="2213" spans="1:9" x14ac:dyDescent="0.2">
      <c r="A2213" s="29"/>
      <c r="B2213" s="25"/>
      <c r="C2213" s="26"/>
      <c r="D2213" s="26"/>
      <c r="E2213" s="25"/>
      <c r="F2213" s="27"/>
      <c r="G2213" s="27"/>
      <c r="H2213" s="27"/>
      <c r="I2213" s="27"/>
    </row>
    <row r="2214" spans="1:9" x14ac:dyDescent="0.2">
      <c r="A2214" s="29"/>
      <c r="B2214" s="25"/>
      <c r="C2214" s="26"/>
      <c r="D2214" s="26"/>
      <c r="E2214" s="25"/>
      <c r="F2214" s="27"/>
      <c r="G2214" s="27"/>
      <c r="H2214" s="27"/>
      <c r="I2214" s="27"/>
    </row>
    <row r="2215" spans="1:9" x14ac:dyDescent="0.2">
      <c r="A2215" s="29"/>
      <c r="B2215" s="25"/>
      <c r="C2215" s="26"/>
      <c r="D2215" s="26"/>
      <c r="E2215" s="25"/>
      <c r="F2215" s="27"/>
      <c r="G2215" s="27"/>
      <c r="H2215" s="27"/>
      <c r="I2215" s="27"/>
    </row>
    <row r="2216" spans="1:9" x14ac:dyDescent="0.2">
      <c r="A2216" s="29"/>
      <c r="B2216" s="25"/>
      <c r="C2216" s="26"/>
      <c r="D2216" s="26"/>
      <c r="E2216" s="25"/>
      <c r="F2216" s="27"/>
      <c r="G2216" s="27"/>
      <c r="H2216" s="27"/>
      <c r="I2216" s="27"/>
    </row>
    <row r="2217" spans="1:9" x14ac:dyDescent="0.2">
      <c r="A2217" s="29"/>
      <c r="B2217" s="25"/>
      <c r="C2217" s="26"/>
      <c r="D2217" s="26"/>
      <c r="E2217" s="25"/>
      <c r="F2217" s="27"/>
      <c r="G2217" s="27"/>
      <c r="H2217" s="27"/>
      <c r="I2217" s="27"/>
    </row>
    <row r="2218" spans="1:9" x14ac:dyDescent="0.2">
      <c r="A2218" s="29"/>
      <c r="B2218" s="25"/>
      <c r="C2218" s="26"/>
      <c r="D2218" s="26"/>
      <c r="E2218" s="25"/>
      <c r="F2218" s="27"/>
      <c r="G2218" s="27"/>
      <c r="H2218" s="27"/>
      <c r="I2218" s="27"/>
    </row>
    <row r="2219" spans="1:9" x14ac:dyDescent="0.2">
      <c r="A2219" s="29"/>
      <c r="B2219" s="25"/>
      <c r="C2219" s="26"/>
      <c r="D2219" s="26"/>
      <c r="E2219" s="25"/>
      <c r="F2219" s="27"/>
      <c r="G2219" s="27"/>
      <c r="H2219" s="27"/>
      <c r="I2219" s="27"/>
    </row>
    <row r="2220" spans="1:9" x14ac:dyDescent="0.2">
      <c r="A2220" s="29"/>
      <c r="B2220" s="25"/>
      <c r="C2220" s="26"/>
      <c r="D2220" s="26"/>
      <c r="E2220" s="25"/>
      <c r="F2220" s="27"/>
      <c r="G2220" s="27"/>
      <c r="H2220" s="27"/>
      <c r="I2220" s="27"/>
    </row>
    <row r="2221" spans="1:9" x14ac:dyDescent="0.2">
      <c r="A2221" s="29"/>
      <c r="B2221" s="25"/>
      <c r="C2221" s="26"/>
      <c r="D2221" s="26"/>
      <c r="E2221" s="25"/>
      <c r="F2221" s="27"/>
      <c r="G2221" s="27"/>
      <c r="H2221" s="27"/>
      <c r="I2221" s="27"/>
    </row>
    <row r="2222" spans="1:9" x14ac:dyDescent="0.2">
      <c r="A2222" s="29"/>
      <c r="B2222" s="25"/>
      <c r="C2222" s="26"/>
      <c r="D2222" s="26"/>
      <c r="E2222" s="25"/>
      <c r="F2222" s="27"/>
      <c r="G2222" s="27"/>
      <c r="H2222" s="27"/>
      <c r="I2222" s="27"/>
    </row>
    <row r="2223" spans="1:9" x14ac:dyDescent="0.2">
      <c r="A2223" s="29"/>
      <c r="B2223" s="25"/>
      <c r="C2223" s="26"/>
      <c r="D2223" s="26"/>
      <c r="E2223" s="25"/>
      <c r="F2223" s="27"/>
      <c r="G2223" s="27"/>
      <c r="H2223" s="27"/>
      <c r="I2223" s="27"/>
    </row>
    <row r="2224" spans="1:9" x14ac:dyDescent="0.2">
      <c r="A2224" s="29"/>
      <c r="B2224" s="25"/>
      <c r="C2224" s="26"/>
      <c r="D2224" s="26"/>
      <c r="E2224" s="25"/>
      <c r="F2224" s="27"/>
      <c r="G2224" s="27"/>
      <c r="H2224" s="27"/>
      <c r="I2224" s="27"/>
    </row>
    <row r="2225" spans="1:9" x14ac:dyDescent="0.2">
      <c r="A2225" s="29"/>
      <c r="B2225" s="25"/>
      <c r="C2225" s="26"/>
      <c r="D2225" s="26"/>
      <c r="E2225" s="25"/>
      <c r="F2225" s="27"/>
      <c r="G2225" s="27"/>
      <c r="H2225" s="27"/>
      <c r="I2225" s="27"/>
    </row>
    <row r="2226" spans="1:9" x14ac:dyDescent="0.2">
      <c r="A2226" s="29"/>
      <c r="B2226" s="25"/>
      <c r="C2226" s="26"/>
      <c r="D2226" s="26"/>
      <c r="E2226" s="25"/>
      <c r="F2226" s="27"/>
      <c r="G2226" s="27"/>
      <c r="H2226" s="27"/>
      <c r="I2226" s="27"/>
    </row>
    <row r="2227" spans="1:9" x14ac:dyDescent="0.2">
      <c r="A2227" s="29"/>
      <c r="B2227" s="25"/>
      <c r="C2227" s="26"/>
      <c r="D2227" s="26"/>
      <c r="E2227" s="25"/>
      <c r="F2227" s="27"/>
      <c r="G2227" s="27"/>
      <c r="H2227" s="27"/>
      <c r="I2227" s="27"/>
    </row>
    <row r="2228" spans="1:9" x14ac:dyDescent="0.2">
      <c r="A2228" s="29"/>
      <c r="B2228" s="25"/>
      <c r="C2228" s="26"/>
      <c r="D2228" s="26"/>
      <c r="E2228" s="25"/>
      <c r="F2228" s="27"/>
      <c r="G2228" s="27"/>
      <c r="H2228" s="27"/>
      <c r="I2228" s="27"/>
    </row>
    <row r="2229" spans="1:9" x14ac:dyDescent="0.2">
      <c r="A2229" s="29"/>
      <c r="B2229" s="25"/>
      <c r="C2229" s="26"/>
      <c r="D2229" s="26"/>
      <c r="E2229" s="25"/>
      <c r="F2229" s="27"/>
      <c r="G2229" s="27"/>
      <c r="H2229" s="27"/>
      <c r="I2229" s="27"/>
    </row>
    <row r="2230" spans="1:9" x14ac:dyDescent="0.2">
      <c r="A2230" s="29"/>
      <c r="B2230" s="25"/>
      <c r="C2230" s="26"/>
      <c r="D2230" s="26"/>
      <c r="E2230" s="25"/>
      <c r="F2230" s="27"/>
      <c r="G2230" s="27"/>
      <c r="H2230" s="27"/>
      <c r="I2230" s="27"/>
    </row>
    <row r="2231" spans="1:9" x14ac:dyDescent="0.2">
      <c r="A2231" s="29"/>
      <c r="B2231" s="25"/>
      <c r="C2231" s="26"/>
      <c r="D2231" s="26"/>
      <c r="E2231" s="25"/>
      <c r="F2231" s="27"/>
      <c r="G2231" s="27"/>
      <c r="H2231" s="27"/>
      <c r="I2231" s="27"/>
    </row>
    <row r="2232" spans="1:9" x14ac:dyDescent="0.2">
      <c r="A2232" s="29"/>
      <c r="B2232" s="25"/>
      <c r="C2232" s="26"/>
      <c r="D2232" s="26"/>
      <c r="E2232" s="25"/>
      <c r="F2232" s="27"/>
      <c r="G2232" s="27"/>
      <c r="H2232" s="27"/>
      <c r="I2232" s="27"/>
    </row>
    <row r="2233" spans="1:9" x14ac:dyDescent="0.2">
      <c r="A2233" s="29"/>
      <c r="B2233" s="25"/>
      <c r="C2233" s="26"/>
      <c r="D2233" s="26"/>
      <c r="E2233" s="25"/>
      <c r="F2233" s="27"/>
      <c r="G2233" s="27"/>
      <c r="H2233" s="27"/>
      <c r="I2233" s="27"/>
    </row>
    <row r="2234" spans="1:9" x14ac:dyDescent="0.2">
      <c r="A2234" s="29"/>
      <c r="B2234" s="25"/>
      <c r="C2234" s="26"/>
      <c r="D2234" s="26"/>
      <c r="E2234" s="25"/>
      <c r="F2234" s="27"/>
      <c r="G2234" s="27"/>
      <c r="H2234" s="27"/>
      <c r="I2234" s="27"/>
    </row>
    <row r="2235" spans="1:9" x14ac:dyDescent="0.2">
      <c r="A2235" s="29"/>
      <c r="B2235" s="25"/>
      <c r="C2235" s="26"/>
      <c r="D2235" s="26"/>
      <c r="E2235" s="25"/>
      <c r="F2235" s="27"/>
      <c r="G2235" s="27"/>
      <c r="H2235" s="27"/>
      <c r="I2235" s="27"/>
    </row>
    <row r="2236" spans="1:9" x14ac:dyDescent="0.2">
      <c r="A2236" s="29"/>
      <c r="B2236" s="25"/>
      <c r="C2236" s="26"/>
      <c r="D2236" s="26"/>
      <c r="E2236" s="25"/>
      <c r="F2236" s="27"/>
      <c r="G2236" s="27"/>
      <c r="H2236" s="27"/>
      <c r="I2236" s="27"/>
    </row>
    <row r="2237" spans="1:9" x14ac:dyDescent="0.2">
      <c r="A2237" s="29"/>
      <c r="B2237" s="25"/>
      <c r="C2237" s="26"/>
      <c r="D2237" s="26"/>
      <c r="E2237" s="25"/>
      <c r="F2237" s="27"/>
      <c r="G2237" s="27"/>
      <c r="H2237" s="27"/>
      <c r="I2237" s="27"/>
    </row>
    <row r="2238" spans="1:9" x14ac:dyDescent="0.2">
      <c r="A2238" s="29"/>
      <c r="B2238" s="25"/>
      <c r="C2238" s="26"/>
      <c r="D2238" s="26"/>
      <c r="E2238" s="25"/>
      <c r="F2238" s="27"/>
      <c r="G2238" s="27"/>
      <c r="H2238" s="27"/>
      <c r="I2238" s="27"/>
    </row>
    <row r="2239" spans="1:9" x14ac:dyDescent="0.2">
      <c r="A2239" s="29"/>
      <c r="B2239" s="25"/>
      <c r="C2239" s="26"/>
      <c r="D2239" s="26"/>
      <c r="E2239" s="25"/>
      <c r="F2239" s="27"/>
      <c r="G2239" s="27"/>
      <c r="H2239" s="27"/>
      <c r="I2239" s="27"/>
    </row>
    <row r="2240" spans="1:9" x14ac:dyDescent="0.2">
      <c r="A2240" s="29"/>
      <c r="B2240" s="25"/>
      <c r="C2240" s="26"/>
      <c r="D2240" s="26"/>
      <c r="E2240" s="25"/>
      <c r="F2240" s="27"/>
      <c r="G2240" s="27"/>
      <c r="H2240" s="27"/>
      <c r="I2240" s="27"/>
    </row>
    <row r="2241" spans="1:9" x14ac:dyDescent="0.2">
      <c r="A2241" s="29"/>
      <c r="B2241" s="25"/>
      <c r="C2241" s="26"/>
      <c r="D2241" s="26"/>
      <c r="E2241" s="25"/>
      <c r="F2241" s="27"/>
      <c r="G2241" s="27"/>
      <c r="H2241" s="27"/>
      <c r="I2241" s="27"/>
    </row>
    <row r="2242" spans="1:9" x14ac:dyDescent="0.2">
      <c r="A2242" s="29"/>
      <c r="B2242" s="25"/>
      <c r="C2242" s="26"/>
      <c r="D2242" s="26"/>
      <c r="E2242" s="25"/>
      <c r="F2242" s="27"/>
      <c r="G2242" s="27"/>
      <c r="H2242" s="27"/>
      <c r="I2242" s="27"/>
    </row>
    <row r="2243" spans="1:9" x14ac:dyDescent="0.2">
      <c r="A2243" s="29"/>
      <c r="B2243" s="25"/>
      <c r="C2243" s="26"/>
      <c r="D2243" s="26"/>
      <c r="E2243" s="25"/>
      <c r="F2243" s="27"/>
      <c r="G2243" s="27"/>
      <c r="H2243" s="27"/>
      <c r="I2243" s="27"/>
    </row>
    <row r="2244" spans="1:9" x14ac:dyDescent="0.2">
      <c r="A2244" s="29"/>
      <c r="B2244" s="25"/>
      <c r="C2244" s="26"/>
      <c r="D2244" s="26"/>
      <c r="E2244" s="25"/>
      <c r="F2244" s="27"/>
      <c r="G2244" s="27"/>
      <c r="H2244" s="27"/>
      <c r="I2244" s="27"/>
    </row>
    <row r="2245" spans="1:9" x14ac:dyDescent="0.2">
      <c r="A2245" s="29"/>
      <c r="B2245" s="25"/>
      <c r="C2245" s="26"/>
      <c r="D2245" s="26"/>
      <c r="E2245" s="25"/>
      <c r="F2245" s="27"/>
      <c r="G2245" s="27"/>
      <c r="H2245" s="27"/>
      <c r="I2245" s="27"/>
    </row>
    <row r="2246" spans="1:9" x14ac:dyDescent="0.2">
      <c r="A2246" s="29"/>
      <c r="B2246" s="25"/>
      <c r="C2246" s="26"/>
      <c r="D2246" s="26"/>
      <c r="E2246" s="25"/>
      <c r="F2246" s="27"/>
      <c r="G2246" s="27"/>
      <c r="H2246" s="27"/>
      <c r="I2246" s="27"/>
    </row>
    <row r="2247" spans="1:9" x14ac:dyDescent="0.2">
      <c r="A2247" s="29"/>
      <c r="B2247" s="25"/>
      <c r="C2247" s="26"/>
      <c r="D2247" s="26"/>
      <c r="E2247" s="25"/>
      <c r="F2247" s="27"/>
      <c r="G2247" s="27"/>
      <c r="H2247" s="27"/>
      <c r="I2247" s="27"/>
    </row>
    <row r="2248" spans="1:9" x14ac:dyDescent="0.2">
      <c r="A2248" s="29"/>
      <c r="B2248" s="25"/>
      <c r="C2248" s="26"/>
      <c r="D2248" s="26"/>
      <c r="E2248" s="25"/>
      <c r="F2248" s="27"/>
      <c r="G2248" s="27"/>
      <c r="H2248" s="27"/>
      <c r="I2248" s="27"/>
    </row>
    <row r="2249" spans="1:9" x14ac:dyDescent="0.2">
      <c r="A2249" s="29"/>
      <c r="B2249" s="25"/>
      <c r="C2249" s="26"/>
      <c r="D2249" s="26"/>
      <c r="E2249" s="25"/>
      <c r="F2249" s="27"/>
      <c r="G2249" s="27"/>
      <c r="H2249" s="27"/>
      <c r="I2249" s="27"/>
    </row>
    <row r="2250" spans="1:9" x14ac:dyDescent="0.2">
      <c r="A2250" s="29"/>
      <c r="B2250" s="25"/>
      <c r="C2250" s="26"/>
      <c r="D2250" s="26"/>
      <c r="E2250" s="25"/>
      <c r="F2250" s="27"/>
      <c r="G2250" s="27"/>
      <c r="H2250" s="27"/>
      <c r="I2250" s="27"/>
    </row>
    <row r="2251" spans="1:9" x14ac:dyDescent="0.2">
      <c r="A2251" s="29"/>
      <c r="B2251" s="25"/>
      <c r="C2251" s="26"/>
      <c r="D2251" s="26"/>
      <c r="E2251" s="25"/>
      <c r="F2251" s="27"/>
      <c r="G2251" s="27"/>
      <c r="H2251" s="27"/>
      <c r="I2251" s="27"/>
    </row>
    <row r="2252" spans="1:9" x14ac:dyDescent="0.2">
      <c r="A2252" s="29"/>
      <c r="B2252" s="25"/>
      <c r="C2252" s="26"/>
      <c r="D2252" s="26"/>
      <c r="E2252" s="25"/>
      <c r="F2252" s="27"/>
      <c r="G2252" s="27"/>
      <c r="H2252" s="27"/>
      <c r="I2252" s="27"/>
    </row>
    <row r="2253" spans="1:9" x14ac:dyDescent="0.2">
      <c r="A2253" s="29"/>
      <c r="B2253" s="25"/>
      <c r="C2253" s="26"/>
      <c r="D2253" s="26"/>
      <c r="E2253" s="25"/>
      <c r="F2253" s="27"/>
      <c r="G2253" s="27"/>
      <c r="H2253" s="27"/>
      <c r="I2253" s="27"/>
    </row>
    <row r="2254" spans="1:9" x14ac:dyDescent="0.2">
      <c r="A2254" s="29"/>
      <c r="B2254" s="25"/>
      <c r="C2254" s="26"/>
      <c r="D2254" s="26"/>
      <c r="E2254" s="25"/>
      <c r="F2254" s="27"/>
      <c r="G2254" s="27"/>
      <c r="H2254" s="27"/>
      <c r="I2254" s="27"/>
    </row>
    <row r="2255" spans="1:9" x14ac:dyDescent="0.2">
      <c r="A2255" s="29"/>
      <c r="B2255" s="25"/>
      <c r="C2255" s="26"/>
      <c r="D2255" s="26"/>
      <c r="E2255" s="25"/>
      <c r="F2255" s="27"/>
      <c r="G2255" s="27"/>
      <c r="H2255" s="27"/>
      <c r="I2255" s="27"/>
    </row>
    <row r="2256" spans="1:9" x14ac:dyDescent="0.2">
      <c r="A2256" s="29"/>
      <c r="B2256" s="25"/>
      <c r="C2256" s="26"/>
      <c r="D2256" s="26"/>
      <c r="E2256" s="25"/>
      <c r="F2256" s="27"/>
      <c r="G2256" s="27"/>
      <c r="H2256" s="27"/>
      <c r="I2256" s="27"/>
    </row>
    <row r="2257" spans="1:9" x14ac:dyDescent="0.2">
      <c r="A2257" s="29"/>
      <c r="B2257" s="25"/>
      <c r="C2257" s="26"/>
      <c r="D2257" s="26"/>
      <c r="E2257" s="25"/>
      <c r="F2257" s="27"/>
      <c r="G2257" s="27"/>
      <c r="H2257" s="27"/>
      <c r="I2257" s="27"/>
    </row>
    <row r="2258" spans="1:9" x14ac:dyDescent="0.2">
      <c r="A2258" s="29"/>
      <c r="B2258" s="25"/>
      <c r="C2258" s="26"/>
      <c r="D2258" s="26"/>
      <c r="E2258" s="25"/>
      <c r="F2258" s="27"/>
      <c r="G2258" s="27"/>
      <c r="H2258" s="27"/>
      <c r="I2258" s="27"/>
    </row>
    <row r="2259" spans="1:9" x14ac:dyDescent="0.2">
      <c r="A2259" s="29"/>
      <c r="B2259" s="25"/>
      <c r="C2259" s="26"/>
      <c r="D2259" s="26"/>
      <c r="E2259" s="25"/>
      <c r="F2259" s="27"/>
      <c r="G2259" s="27"/>
      <c r="H2259" s="27"/>
      <c r="I2259" s="27"/>
    </row>
    <row r="2260" spans="1:9" x14ac:dyDescent="0.2">
      <c r="A2260" s="29"/>
      <c r="B2260" s="25"/>
      <c r="C2260" s="26"/>
      <c r="D2260" s="26"/>
      <c r="E2260" s="25"/>
      <c r="F2260" s="27"/>
      <c r="G2260" s="27"/>
      <c r="H2260" s="27"/>
      <c r="I2260" s="27"/>
    </row>
    <row r="2261" spans="1:9" x14ac:dyDescent="0.2">
      <c r="A2261" s="29"/>
      <c r="B2261" s="25"/>
      <c r="C2261" s="26"/>
      <c r="D2261" s="26"/>
      <c r="E2261" s="25"/>
      <c r="F2261" s="27"/>
      <c r="G2261" s="27"/>
      <c r="H2261" s="27"/>
      <c r="I2261" s="27"/>
    </row>
    <row r="2262" spans="1:9" x14ac:dyDescent="0.2">
      <c r="A2262" s="29"/>
      <c r="B2262" s="25"/>
      <c r="C2262" s="26"/>
      <c r="D2262" s="26"/>
      <c r="E2262" s="25"/>
      <c r="F2262" s="27"/>
      <c r="G2262" s="27"/>
      <c r="H2262" s="27"/>
      <c r="I2262" s="27"/>
    </row>
    <row r="2263" spans="1:9" x14ac:dyDescent="0.2">
      <c r="A2263" s="29"/>
      <c r="B2263" s="25"/>
      <c r="C2263" s="26"/>
      <c r="D2263" s="26"/>
      <c r="E2263" s="25"/>
      <c r="F2263" s="27"/>
      <c r="G2263" s="27"/>
      <c r="H2263" s="27"/>
      <c r="I2263" s="27"/>
    </row>
    <row r="2264" spans="1:9" x14ac:dyDescent="0.2">
      <c r="A2264" s="29"/>
      <c r="B2264" s="25"/>
      <c r="C2264" s="26"/>
      <c r="D2264" s="26"/>
      <c r="E2264" s="25"/>
      <c r="F2264" s="27"/>
      <c r="G2264" s="27"/>
      <c r="H2264" s="27"/>
      <c r="I2264" s="27"/>
    </row>
    <row r="2265" spans="1:9" x14ac:dyDescent="0.2">
      <c r="A2265" s="29"/>
      <c r="B2265" s="25"/>
      <c r="C2265" s="26"/>
      <c r="D2265" s="26"/>
      <c r="E2265" s="25"/>
      <c r="F2265" s="27"/>
      <c r="G2265" s="27"/>
      <c r="H2265" s="27"/>
      <c r="I2265" s="27"/>
    </row>
    <row r="2266" spans="1:9" x14ac:dyDescent="0.2">
      <c r="A2266" s="29"/>
      <c r="B2266" s="25"/>
      <c r="C2266" s="26"/>
      <c r="D2266" s="26"/>
      <c r="E2266" s="25"/>
      <c r="F2266" s="27"/>
      <c r="G2266" s="27"/>
      <c r="H2266" s="27"/>
      <c r="I2266" s="27"/>
    </row>
    <row r="2267" spans="1:9" x14ac:dyDescent="0.2">
      <c r="A2267" s="29"/>
      <c r="B2267" s="25"/>
      <c r="C2267" s="26"/>
      <c r="D2267" s="26"/>
      <c r="E2267" s="25"/>
      <c r="F2267" s="27"/>
      <c r="G2267" s="27"/>
      <c r="H2267" s="27"/>
      <c r="I2267" s="27"/>
    </row>
    <row r="2268" spans="1:9" x14ac:dyDescent="0.2">
      <c r="A2268" s="29"/>
      <c r="B2268" s="25"/>
      <c r="C2268" s="26"/>
      <c r="D2268" s="26"/>
      <c r="E2268" s="25"/>
      <c r="F2268" s="27"/>
      <c r="G2268" s="27"/>
      <c r="H2268" s="27"/>
      <c r="I2268" s="27"/>
    </row>
    <row r="2269" spans="1:9" x14ac:dyDescent="0.2">
      <c r="A2269" s="29"/>
      <c r="B2269" s="25"/>
      <c r="C2269" s="26"/>
      <c r="D2269" s="26"/>
      <c r="E2269" s="25"/>
      <c r="F2269" s="27"/>
      <c r="G2269" s="27"/>
      <c r="H2269" s="27"/>
      <c r="I2269" s="27"/>
    </row>
    <row r="2270" spans="1:9" x14ac:dyDescent="0.2">
      <c r="A2270" s="29"/>
      <c r="B2270" s="25"/>
      <c r="C2270" s="26"/>
      <c r="D2270" s="26"/>
      <c r="E2270" s="25"/>
      <c r="F2270" s="27"/>
      <c r="G2270" s="27"/>
      <c r="H2270" s="27"/>
      <c r="I2270" s="27"/>
    </row>
    <row r="2271" spans="1:9" x14ac:dyDescent="0.2">
      <c r="A2271" s="29"/>
      <c r="B2271" s="25"/>
      <c r="C2271" s="26"/>
      <c r="D2271" s="26"/>
      <c r="E2271" s="25"/>
      <c r="F2271" s="27"/>
      <c r="G2271" s="27"/>
      <c r="H2271" s="27"/>
      <c r="I2271" s="27"/>
    </row>
    <row r="2272" spans="1:9" x14ac:dyDescent="0.2">
      <c r="A2272" s="29"/>
      <c r="B2272" s="25"/>
      <c r="C2272" s="26"/>
      <c r="D2272" s="26"/>
      <c r="E2272" s="25"/>
      <c r="F2272" s="27"/>
      <c r="G2272" s="27"/>
      <c r="H2272" s="27"/>
      <c r="I2272" s="27"/>
    </row>
    <row r="2273" spans="1:9" x14ac:dyDescent="0.2">
      <c r="A2273" s="29"/>
      <c r="B2273" s="25"/>
      <c r="C2273" s="26"/>
      <c r="D2273" s="26"/>
      <c r="E2273" s="25"/>
      <c r="F2273" s="27"/>
      <c r="G2273" s="27"/>
      <c r="H2273" s="27"/>
      <c r="I2273" s="27"/>
    </row>
    <row r="2274" spans="1:9" x14ac:dyDescent="0.2">
      <c r="A2274" s="29"/>
      <c r="B2274" s="25"/>
      <c r="C2274" s="26"/>
      <c r="D2274" s="26"/>
      <c r="E2274" s="25"/>
      <c r="F2274" s="27"/>
      <c r="G2274" s="27"/>
      <c r="H2274" s="27"/>
      <c r="I2274" s="27"/>
    </row>
    <row r="2275" spans="1:9" x14ac:dyDescent="0.2">
      <c r="A2275" s="29"/>
      <c r="B2275" s="25"/>
      <c r="C2275" s="26"/>
      <c r="D2275" s="26"/>
      <c r="E2275" s="25"/>
      <c r="F2275" s="27"/>
      <c r="G2275" s="27"/>
      <c r="H2275" s="27"/>
      <c r="I2275" s="27"/>
    </row>
    <row r="2276" spans="1:9" x14ac:dyDescent="0.2">
      <c r="A2276" s="29"/>
      <c r="B2276" s="25"/>
      <c r="C2276" s="26"/>
      <c r="D2276" s="26"/>
      <c r="E2276" s="25"/>
      <c r="F2276" s="27"/>
      <c r="G2276" s="27"/>
      <c r="H2276" s="27"/>
      <c r="I2276" s="27"/>
    </row>
    <row r="2277" spans="1:9" x14ac:dyDescent="0.2">
      <c r="A2277" s="29"/>
      <c r="B2277" s="25"/>
      <c r="C2277" s="26"/>
      <c r="D2277" s="26"/>
      <c r="E2277" s="25"/>
      <c r="F2277" s="27"/>
      <c r="G2277" s="27"/>
      <c r="H2277" s="27"/>
      <c r="I2277" s="27"/>
    </row>
    <row r="2278" spans="1:9" x14ac:dyDescent="0.2">
      <c r="A2278" s="29"/>
      <c r="B2278" s="25"/>
      <c r="C2278" s="26"/>
      <c r="D2278" s="26"/>
      <c r="E2278" s="25"/>
      <c r="F2278" s="27"/>
      <c r="G2278" s="27"/>
      <c r="H2278" s="27"/>
      <c r="I2278" s="27"/>
    </row>
    <row r="2279" spans="1:9" x14ac:dyDescent="0.2">
      <c r="A2279" s="29"/>
      <c r="B2279" s="25"/>
      <c r="C2279" s="26"/>
      <c r="D2279" s="26"/>
      <c r="E2279" s="25"/>
      <c r="F2279" s="27"/>
      <c r="G2279" s="27"/>
      <c r="H2279" s="27"/>
      <c r="I2279" s="27"/>
    </row>
    <row r="2280" spans="1:9" x14ac:dyDescent="0.2">
      <c r="A2280" s="29"/>
      <c r="B2280" s="25"/>
      <c r="C2280" s="26"/>
      <c r="D2280" s="26"/>
      <c r="E2280" s="25"/>
      <c r="F2280" s="27"/>
      <c r="G2280" s="27"/>
      <c r="H2280" s="27"/>
      <c r="I2280" s="27"/>
    </row>
    <row r="2281" spans="1:9" x14ac:dyDescent="0.2">
      <c r="A2281" s="29"/>
      <c r="B2281" s="25"/>
      <c r="C2281" s="26"/>
      <c r="D2281" s="26"/>
      <c r="E2281" s="25"/>
      <c r="F2281" s="27"/>
      <c r="G2281" s="27"/>
      <c r="H2281" s="27"/>
      <c r="I2281" s="27"/>
    </row>
    <row r="2282" spans="1:9" x14ac:dyDescent="0.2">
      <c r="A2282" s="29"/>
      <c r="B2282" s="25"/>
      <c r="C2282" s="26"/>
      <c r="D2282" s="26"/>
      <c r="E2282" s="25"/>
      <c r="F2282" s="27"/>
      <c r="G2282" s="27"/>
      <c r="H2282" s="27"/>
      <c r="I2282" s="27"/>
    </row>
    <row r="2283" spans="1:9" x14ac:dyDescent="0.2">
      <c r="A2283" s="29"/>
      <c r="B2283" s="25"/>
      <c r="C2283" s="26"/>
      <c r="D2283" s="26"/>
      <c r="E2283" s="25"/>
      <c r="F2283" s="27"/>
      <c r="G2283" s="27"/>
      <c r="H2283" s="27"/>
      <c r="I2283" s="27"/>
    </row>
    <row r="2284" spans="1:9" x14ac:dyDescent="0.2">
      <c r="A2284" s="29"/>
      <c r="B2284" s="25"/>
      <c r="C2284" s="26"/>
      <c r="D2284" s="26"/>
      <c r="E2284" s="25"/>
      <c r="F2284" s="27"/>
      <c r="G2284" s="27"/>
      <c r="H2284" s="27"/>
      <c r="I2284" s="27"/>
    </row>
    <row r="2285" spans="1:9" x14ac:dyDescent="0.2">
      <c r="A2285" s="29"/>
      <c r="B2285" s="25"/>
      <c r="C2285" s="26"/>
      <c r="D2285" s="26"/>
      <c r="E2285" s="25"/>
      <c r="F2285" s="27"/>
      <c r="G2285" s="27"/>
      <c r="H2285" s="27"/>
      <c r="I2285" s="27"/>
    </row>
    <row r="2286" spans="1:9" x14ac:dyDescent="0.2">
      <c r="A2286" s="29"/>
      <c r="B2286" s="25"/>
      <c r="C2286" s="26"/>
      <c r="D2286" s="26"/>
      <c r="E2286" s="25"/>
      <c r="F2286" s="27"/>
      <c r="G2286" s="27"/>
      <c r="H2286" s="27"/>
      <c r="I2286" s="27"/>
    </row>
    <row r="2287" spans="1:9" x14ac:dyDescent="0.2">
      <c r="A2287" s="29"/>
      <c r="B2287" s="25"/>
      <c r="C2287" s="26"/>
      <c r="D2287" s="26"/>
      <c r="E2287" s="25"/>
      <c r="F2287" s="27"/>
      <c r="G2287" s="27"/>
      <c r="H2287" s="27"/>
      <c r="I2287" s="27"/>
    </row>
    <row r="2288" spans="1:9" x14ac:dyDescent="0.2">
      <c r="A2288" s="29"/>
      <c r="B2288" s="25"/>
      <c r="C2288" s="26"/>
      <c r="D2288" s="26"/>
      <c r="E2288" s="25"/>
      <c r="F2288" s="27"/>
      <c r="G2288" s="27"/>
      <c r="H2288" s="27"/>
      <c r="I2288" s="27"/>
    </row>
    <row r="2289" spans="1:9" x14ac:dyDescent="0.2">
      <c r="A2289" s="29"/>
      <c r="B2289" s="25"/>
      <c r="C2289" s="26"/>
      <c r="D2289" s="26"/>
      <c r="E2289" s="25"/>
      <c r="F2289" s="27"/>
      <c r="G2289" s="27"/>
      <c r="H2289" s="27"/>
      <c r="I2289" s="27"/>
    </row>
    <row r="2290" spans="1:9" x14ac:dyDescent="0.2">
      <c r="A2290" s="29"/>
      <c r="B2290" s="25"/>
      <c r="C2290" s="26"/>
      <c r="D2290" s="26"/>
      <c r="E2290" s="25"/>
      <c r="F2290" s="27"/>
      <c r="G2290" s="27"/>
      <c r="H2290" s="27"/>
      <c r="I2290" s="27"/>
    </row>
    <row r="2291" spans="1:9" x14ac:dyDescent="0.2">
      <c r="A2291" s="29"/>
      <c r="B2291" s="25"/>
      <c r="C2291" s="26"/>
      <c r="D2291" s="26"/>
      <c r="E2291" s="25"/>
      <c r="F2291" s="27"/>
      <c r="G2291" s="27"/>
      <c r="H2291" s="27"/>
      <c r="I2291" s="27"/>
    </row>
    <row r="2292" spans="1:9" x14ac:dyDescent="0.2">
      <c r="A2292" s="29"/>
      <c r="B2292" s="25"/>
      <c r="C2292" s="26"/>
      <c r="D2292" s="26"/>
      <c r="E2292" s="25"/>
      <c r="F2292" s="27"/>
      <c r="G2292" s="27"/>
      <c r="H2292" s="27"/>
      <c r="I2292" s="27"/>
    </row>
    <row r="2293" spans="1:9" x14ac:dyDescent="0.2">
      <c r="A2293" s="29"/>
      <c r="B2293" s="25"/>
      <c r="C2293" s="26"/>
      <c r="D2293" s="26"/>
      <c r="E2293" s="25"/>
      <c r="F2293" s="27"/>
      <c r="G2293" s="27"/>
      <c r="H2293" s="27"/>
      <c r="I2293" s="27"/>
    </row>
    <row r="2294" spans="1:9" x14ac:dyDescent="0.2">
      <c r="A2294" s="29"/>
      <c r="B2294" s="25"/>
      <c r="C2294" s="26"/>
      <c r="D2294" s="26"/>
      <c r="E2294" s="25"/>
      <c r="F2294" s="27"/>
      <c r="G2294" s="27"/>
      <c r="H2294" s="27"/>
      <c r="I2294" s="27"/>
    </row>
    <row r="2295" spans="1:9" x14ac:dyDescent="0.2">
      <c r="A2295" s="29"/>
      <c r="B2295" s="25"/>
      <c r="C2295" s="26"/>
      <c r="D2295" s="26"/>
      <c r="E2295" s="25"/>
      <c r="F2295" s="27"/>
      <c r="G2295" s="27"/>
      <c r="H2295" s="27"/>
      <c r="I2295" s="27"/>
    </row>
    <row r="2296" spans="1:9" x14ac:dyDescent="0.2">
      <c r="A2296" s="29"/>
      <c r="B2296" s="25"/>
      <c r="C2296" s="26"/>
      <c r="D2296" s="26"/>
      <c r="E2296" s="25"/>
      <c r="F2296" s="27"/>
      <c r="G2296" s="27"/>
      <c r="H2296" s="27"/>
      <c r="I2296" s="27"/>
    </row>
    <row r="2297" spans="1:9" x14ac:dyDescent="0.2">
      <c r="A2297" s="29"/>
      <c r="B2297" s="25"/>
      <c r="C2297" s="26"/>
      <c r="D2297" s="26"/>
      <c r="E2297" s="25"/>
      <c r="F2297" s="27"/>
      <c r="G2297" s="27"/>
      <c r="H2297" s="27"/>
      <c r="I2297" s="27"/>
    </row>
    <row r="2298" spans="1:9" x14ac:dyDescent="0.2">
      <c r="A2298" s="29"/>
      <c r="B2298" s="25"/>
      <c r="C2298" s="26"/>
      <c r="D2298" s="26"/>
      <c r="E2298" s="25"/>
      <c r="F2298" s="27"/>
      <c r="G2298" s="27"/>
      <c r="H2298" s="27"/>
      <c r="I2298" s="27"/>
    </row>
    <row r="2299" spans="1:9" x14ac:dyDescent="0.2">
      <c r="A2299" s="29"/>
      <c r="B2299" s="25"/>
      <c r="C2299" s="26"/>
      <c r="D2299" s="26"/>
      <c r="E2299" s="25"/>
      <c r="F2299" s="27"/>
      <c r="G2299" s="27"/>
      <c r="H2299" s="27"/>
      <c r="I2299" s="27"/>
    </row>
    <row r="2300" spans="1:9" x14ac:dyDescent="0.2">
      <c r="A2300" s="29"/>
      <c r="B2300" s="25"/>
      <c r="C2300" s="26"/>
      <c r="D2300" s="26"/>
      <c r="E2300" s="25"/>
      <c r="F2300" s="27"/>
      <c r="G2300" s="27"/>
      <c r="H2300" s="27"/>
      <c r="I2300" s="27"/>
    </row>
    <row r="2301" spans="1:9" x14ac:dyDescent="0.2">
      <c r="A2301" s="29"/>
      <c r="B2301" s="25"/>
      <c r="C2301" s="26"/>
      <c r="D2301" s="26"/>
      <c r="E2301" s="25"/>
      <c r="F2301" s="27"/>
      <c r="G2301" s="27"/>
      <c r="H2301" s="27"/>
      <c r="I2301" s="27"/>
    </row>
    <row r="2302" spans="1:9" x14ac:dyDescent="0.2">
      <c r="A2302" s="29"/>
      <c r="B2302" s="25"/>
      <c r="C2302" s="26"/>
      <c r="D2302" s="26"/>
      <c r="E2302" s="25"/>
      <c r="F2302" s="27"/>
      <c r="G2302" s="27"/>
      <c r="H2302" s="27"/>
      <c r="I2302" s="27"/>
    </row>
    <row r="2303" spans="1:9" x14ac:dyDescent="0.2">
      <c r="A2303" s="29"/>
      <c r="B2303" s="25"/>
      <c r="C2303" s="26"/>
      <c r="D2303" s="26"/>
      <c r="E2303" s="25"/>
      <c r="F2303" s="27"/>
      <c r="G2303" s="27"/>
      <c r="H2303" s="27"/>
      <c r="I2303" s="27"/>
    </row>
    <row r="2304" spans="1:9" x14ac:dyDescent="0.2">
      <c r="A2304" s="29"/>
      <c r="B2304" s="25"/>
      <c r="C2304" s="26"/>
      <c r="D2304" s="26"/>
      <c r="E2304" s="25"/>
      <c r="F2304" s="27"/>
      <c r="G2304" s="27"/>
      <c r="H2304" s="27"/>
      <c r="I2304" s="27"/>
    </row>
    <row r="2305" spans="1:9" x14ac:dyDescent="0.2">
      <c r="A2305" s="29"/>
      <c r="B2305" s="25"/>
      <c r="C2305" s="26"/>
      <c r="D2305" s="26"/>
      <c r="E2305" s="25"/>
      <c r="F2305" s="27"/>
      <c r="G2305" s="27"/>
      <c r="H2305" s="27"/>
      <c r="I2305" s="27"/>
    </row>
    <row r="2306" spans="1:9" x14ac:dyDescent="0.2">
      <c r="A2306" s="29"/>
      <c r="B2306" s="25"/>
      <c r="C2306" s="26"/>
      <c r="D2306" s="26"/>
      <c r="E2306" s="25"/>
      <c r="F2306" s="27"/>
      <c r="G2306" s="27"/>
      <c r="H2306" s="27"/>
      <c r="I2306" s="27"/>
    </row>
    <row r="2307" spans="1:9" x14ac:dyDescent="0.2">
      <c r="A2307" s="29"/>
      <c r="B2307" s="25"/>
      <c r="C2307" s="26"/>
      <c r="D2307" s="26"/>
      <c r="E2307" s="25"/>
      <c r="F2307" s="27"/>
      <c r="G2307" s="27"/>
      <c r="H2307" s="27"/>
      <c r="I2307" s="27"/>
    </row>
    <row r="2308" spans="1:9" x14ac:dyDescent="0.2">
      <c r="A2308" s="29"/>
      <c r="B2308" s="25"/>
      <c r="C2308" s="26"/>
      <c r="D2308" s="26"/>
      <c r="E2308" s="25"/>
      <c r="F2308" s="27"/>
      <c r="G2308" s="27"/>
      <c r="H2308" s="27"/>
      <c r="I2308" s="27"/>
    </row>
    <row r="2309" spans="1:9" x14ac:dyDescent="0.2">
      <c r="A2309" s="29"/>
      <c r="B2309" s="25"/>
      <c r="C2309" s="26"/>
      <c r="D2309" s="26"/>
      <c r="E2309" s="25"/>
      <c r="F2309" s="27"/>
      <c r="G2309" s="27"/>
      <c r="H2309" s="27"/>
      <c r="I2309" s="27"/>
    </row>
    <row r="2310" spans="1:9" x14ac:dyDescent="0.2">
      <c r="A2310" s="29"/>
      <c r="B2310" s="25"/>
      <c r="C2310" s="26"/>
      <c r="D2310" s="26"/>
      <c r="E2310" s="25"/>
      <c r="F2310" s="27"/>
      <c r="G2310" s="27"/>
      <c r="H2310" s="27"/>
      <c r="I2310" s="27"/>
    </row>
    <row r="2311" spans="1:9" x14ac:dyDescent="0.2">
      <c r="A2311" s="29"/>
      <c r="B2311" s="25"/>
      <c r="C2311" s="26"/>
      <c r="D2311" s="26"/>
      <c r="E2311" s="25"/>
      <c r="F2311" s="27"/>
      <c r="G2311" s="27"/>
      <c r="H2311" s="27"/>
      <c r="I2311" s="27"/>
    </row>
    <row r="2312" spans="1:9" x14ac:dyDescent="0.2">
      <c r="A2312" s="29"/>
      <c r="B2312" s="25"/>
      <c r="C2312" s="26"/>
      <c r="D2312" s="26"/>
      <c r="E2312" s="25"/>
      <c r="F2312" s="27"/>
      <c r="G2312" s="27"/>
      <c r="H2312" s="27"/>
      <c r="I2312" s="27"/>
    </row>
    <row r="2313" spans="1:9" x14ac:dyDescent="0.2">
      <c r="A2313" s="29"/>
      <c r="B2313" s="25"/>
      <c r="C2313" s="26"/>
      <c r="D2313" s="26"/>
      <c r="E2313" s="25"/>
      <c r="F2313" s="27"/>
      <c r="G2313" s="27"/>
      <c r="H2313" s="27"/>
      <c r="I2313" s="27"/>
    </row>
    <row r="2314" spans="1:9" x14ac:dyDescent="0.2">
      <c r="A2314" s="29"/>
      <c r="B2314" s="25"/>
      <c r="C2314" s="26"/>
      <c r="D2314" s="26"/>
      <c r="E2314" s="25"/>
      <c r="F2314" s="27"/>
      <c r="G2314" s="27"/>
      <c r="H2314" s="27"/>
      <c r="I2314" s="27"/>
    </row>
    <row r="2315" spans="1:9" x14ac:dyDescent="0.2">
      <c r="A2315" s="29"/>
      <c r="B2315" s="25"/>
      <c r="C2315" s="26"/>
      <c r="D2315" s="26"/>
      <c r="E2315" s="25"/>
      <c r="F2315" s="27"/>
      <c r="G2315" s="27"/>
      <c r="H2315" s="27"/>
      <c r="I2315" s="27"/>
    </row>
    <row r="2316" spans="1:9" x14ac:dyDescent="0.2">
      <c r="A2316" s="29"/>
      <c r="B2316" s="25"/>
      <c r="C2316" s="26"/>
      <c r="D2316" s="26"/>
      <c r="E2316" s="25"/>
      <c r="F2316" s="27"/>
      <c r="G2316" s="27"/>
      <c r="H2316" s="27"/>
      <c r="I2316" s="27"/>
    </row>
    <row r="2317" spans="1:9" x14ac:dyDescent="0.2">
      <c r="A2317" s="29"/>
      <c r="B2317" s="25"/>
      <c r="C2317" s="26"/>
      <c r="D2317" s="26"/>
      <c r="E2317" s="25"/>
      <c r="F2317" s="27"/>
      <c r="G2317" s="27"/>
      <c r="H2317" s="27"/>
      <c r="I2317" s="27"/>
    </row>
    <row r="2318" spans="1:9" x14ac:dyDescent="0.2">
      <c r="A2318" s="29"/>
      <c r="B2318" s="25"/>
      <c r="C2318" s="26"/>
      <c r="D2318" s="26"/>
      <c r="E2318" s="25"/>
      <c r="F2318" s="27"/>
      <c r="G2318" s="27"/>
      <c r="H2318" s="27"/>
      <c r="I2318" s="27"/>
    </row>
    <row r="2319" spans="1:9" x14ac:dyDescent="0.2">
      <c r="A2319" s="29"/>
      <c r="B2319" s="25"/>
      <c r="C2319" s="26"/>
      <c r="D2319" s="26"/>
      <c r="E2319" s="25"/>
      <c r="F2319" s="27"/>
      <c r="G2319" s="27"/>
      <c r="H2319" s="27"/>
      <c r="I2319" s="27"/>
    </row>
    <row r="2320" spans="1:9" x14ac:dyDescent="0.2">
      <c r="A2320" s="29"/>
      <c r="B2320" s="25"/>
      <c r="C2320" s="26"/>
      <c r="D2320" s="26"/>
      <c r="E2320" s="25"/>
      <c r="F2320" s="27"/>
      <c r="G2320" s="27"/>
      <c r="H2320" s="27"/>
      <c r="I2320" s="27"/>
    </row>
    <row r="2321" spans="1:9" x14ac:dyDescent="0.2">
      <c r="A2321" s="29"/>
      <c r="B2321" s="25"/>
      <c r="C2321" s="26"/>
      <c r="D2321" s="26"/>
      <c r="E2321" s="25"/>
      <c r="F2321" s="27"/>
      <c r="G2321" s="27"/>
      <c r="H2321" s="27"/>
      <c r="I2321" s="27"/>
    </row>
    <row r="2322" spans="1:9" x14ac:dyDescent="0.2">
      <c r="A2322" s="29"/>
      <c r="B2322" s="25"/>
      <c r="C2322" s="26"/>
      <c r="D2322" s="26"/>
      <c r="E2322" s="25"/>
      <c r="F2322" s="27"/>
      <c r="G2322" s="27"/>
      <c r="H2322" s="27"/>
      <c r="I2322" s="27"/>
    </row>
    <row r="2323" spans="1:9" x14ac:dyDescent="0.2">
      <c r="A2323" s="29"/>
      <c r="B2323" s="25"/>
      <c r="C2323" s="26"/>
      <c r="D2323" s="26"/>
      <c r="E2323" s="25"/>
      <c r="F2323" s="27"/>
      <c r="G2323" s="27"/>
      <c r="H2323" s="27"/>
      <c r="I2323" s="27"/>
    </row>
    <row r="2324" spans="1:9" x14ac:dyDescent="0.2">
      <c r="A2324" s="29"/>
      <c r="B2324" s="25"/>
      <c r="C2324" s="26"/>
      <c r="D2324" s="26"/>
      <c r="E2324" s="25"/>
      <c r="F2324" s="27"/>
      <c r="G2324" s="27"/>
      <c r="H2324" s="27"/>
      <c r="I2324" s="27"/>
    </row>
    <row r="2325" spans="1:9" x14ac:dyDescent="0.2">
      <c r="A2325" s="29"/>
      <c r="B2325" s="25"/>
      <c r="C2325" s="26"/>
      <c r="D2325" s="26"/>
      <c r="E2325" s="25"/>
      <c r="F2325" s="27"/>
      <c r="G2325" s="27"/>
      <c r="H2325" s="27"/>
      <c r="I2325" s="27"/>
    </row>
    <row r="2326" spans="1:9" x14ac:dyDescent="0.2">
      <c r="A2326" s="29"/>
      <c r="B2326" s="25"/>
      <c r="C2326" s="26"/>
      <c r="D2326" s="26"/>
      <c r="E2326" s="25"/>
      <c r="F2326" s="27"/>
      <c r="G2326" s="27"/>
      <c r="H2326" s="27"/>
      <c r="I2326" s="27"/>
    </row>
    <row r="2327" spans="1:9" x14ac:dyDescent="0.2">
      <c r="A2327" s="29"/>
      <c r="B2327" s="25"/>
      <c r="C2327" s="26"/>
      <c r="D2327" s="26"/>
      <c r="E2327" s="25"/>
      <c r="F2327" s="27"/>
      <c r="G2327" s="27"/>
      <c r="H2327" s="27"/>
      <c r="I2327" s="27"/>
    </row>
    <row r="2328" spans="1:9" x14ac:dyDescent="0.2">
      <c r="A2328" s="29"/>
      <c r="B2328" s="25"/>
      <c r="C2328" s="26"/>
      <c r="D2328" s="26"/>
      <c r="E2328" s="25"/>
      <c r="F2328" s="27"/>
      <c r="G2328" s="27"/>
      <c r="H2328" s="27"/>
      <c r="I2328" s="27"/>
    </row>
    <row r="2329" spans="1:9" x14ac:dyDescent="0.2">
      <c r="A2329" s="29"/>
      <c r="B2329" s="25"/>
      <c r="C2329" s="26"/>
      <c r="D2329" s="26"/>
      <c r="E2329" s="25"/>
      <c r="F2329" s="27"/>
      <c r="G2329" s="27"/>
      <c r="H2329" s="27"/>
      <c r="I2329" s="27"/>
    </row>
    <row r="2330" spans="1:9" x14ac:dyDescent="0.2">
      <c r="A2330" s="29"/>
      <c r="B2330" s="25"/>
      <c r="C2330" s="26"/>
      <c r="D2330" s="26"/>
      <c r="E2330" s="25"/>
      <c r="F2330" s="27"/>
      <c r="G2330" s="27"/>
      <c r="H2330" s="27"/>
      <c r="I2330" s="27"/>
    </row>
    <row r="2331" spans="1:9" x14ac:dyDescent="0.2">
      <c r="A2331" s="29"/>
      <c r="B2331" s="25"/>
      <c r="C2331" s="26"/>
      <c r="D2331" s="26"/>
      <c r="E2331" s="25"/>
      <c r="F2331" s="27"/>
      <c r="G2331" s="27"/>
      <c r="H2331" s="27"/>
      <c r="I2331" s="27"/>
    </row>
    <row r="2332" spans="1:9" x14ac:dyDescent="0.2">
      <c r="A2332" s="29"/>
      <c r="B2332" s="25"/>
      <c r="C2332" s="26"/>
      <c r="D2332" s="26"/>
      <c r="E2332" s="25"/>
      <c r="F2332" s="27"/>
      <c r="G2332" s="27"/>
      <c r="H2332" s="27"/>
      <c r="I2332" s="27"/>
    </row>
    <row r="2333" spans="1:9" x14ac:dyDescent="0.2">
      <c r="A2333" s="29"/>
      <c r="B2333" s="25"/>
      <c r="C2333" s="26"/>
      <c r="D2333" s="26"/>
      <c r="E2333" s="25"/>
      <c r="F2333" s="27"/>
      <c r="G2333" s="27"/>
      <c r="H2333" s="27"/>
      <c r="I2333" s="27"/>
    </row>
    <row r="2334" spans="1:9" x14ac:dyDescent="0.2">
      <c r="A2334" s="29"/>
      <c r="B2334" s="25"/>
      <c r="C2334" s="26"/>
      <c r="D2334" s="26"/>
      <c r="E2334" s="25"/>
      <c r="F2334" s="27"/>
      <c r="G2334" s="27"/>
      <c r="H2334" s="27"/>
      <c r="I2334" s="27"/>
    </row>
    <row r="2335" spans="1:9" x14ac:dyDescent="0.2">
      <c r="A2335" s="29"/>
      <c r="B2335" s="25"/>
      <c r="C2335" s="26"/>
      <c r="D2335" s="26"/>
      <c r="E2335" s="25"/>
      <c r="F2335" s="27"/>
      <c r="G2335" s="27"/>
      <c r="H2335" s="27"/>
      <c r="I2335" s="27"/>
    </row>
    <row r="2336" spans="1:9" x14ac:dyDescent="0.2">
      <c r="A2336" s="29"/>
      <c r="B2336" s="25"/>
      <c r="C2336" s="26"/>
      <c r="D2336" s="26"/>
      <c r="E2336" s="25"/>
      <c r="F2336" s="27"/>
      <c r="G2336" s="27"/>
      <c r="H2336" s="27"/>
      <c r="I2336" s="27"/>
    </row>
    <row r="2337" spans="1:9" x14ac:dyDescent="0.2">
      <c r="A2337" s="29"/>
      <c r="B2337" s="25"/>
      <c r="C2337" s="26"/>
      <c r="D2337" s="26"/>
      <c r="E2337" s="25"/>
      <c r="F2337" s="27"/>
      <c r="G2337" s="27"/>
      <c r="H2337" s="27"/>
      <c r="I2337" s="27"/>
    </row>
    <row r="2338" spans="1:9" x14ac:dyDescent="0.2">
      <c r="A2338" s="29"/>
      <c r="B2338" s="25"/>
      <c r="C2338" s="26"/>
      <c r="D2338" s="26"/>
      <c r="E2338" s="25"/>
      <c r="F2338" s="27"/>
      <c r="G2338" s="27"/>
      <c r="H2338" s="27"/>
      <c r="I2338" s="27"/>
    </row>
    <row r="2339" spans="1:9" x14ac:dyDescent="0.2">
      <c r="A2339" s="29"/>
      <c r="B2339" s="25"/>
      <c r="C2339" s="26"/>
      <c r="D2339" s="26"/>
      <c r="E2339" s="25"/>
      <c r="F2339" s="27"/>
      <c r="G2339" s="27"/>
      <c r="H2339" s="27"/>
      <c r="I2339" s="27"/>
    </row>
    <row r="2340" spans="1:9" x14ac:dyDescent="0.2">
      <c r="A2340" s="29"/>
      <c r="B2340" s="25"/>
      <c r="C2340" s="26"/>
      <c r="D2340" s="26"/>
      <c r="E2340" s="25"/>
      <c r="F2340" s="27"/>
      <c r="G2340" s="27"/>
      <c r="H2340" s="27"/>
      <c r="I2340" s="27"/>
    </row>
    <row r="2341" spans="1:9" x14ac:dyDescent="0.2">
      <c r="A2341" s="29"/>
      <c r="B2341" s="25"/>
      <c r="C2341" s="26"/>
      <c r="D2341" s="26"/>
      <c r="E2341" s="25"/>
      <c r="F2341" s="27"/>
      <c r="G2341" s="27"/>
      <c r="H2341" s="27"/>
      <c r="I2341" s="27"/>
    </row>
    <row r="2342" spans="1:9" x14ac:dyDescent="0.2">
      <c r="A2342" s="29"/>
      <c r="B2342" s="25"/>
      <c r="C2342" s="26"/>
      <c r="D2342" s="26"/>
      <c r="E2342" s="25"/>
      <c r="F2342" s="27"/>
      <c r="G2342" s="27"/>
      <c r="H2342" s="27"/>
      <c r="I2342" s="27"/>
    </row>
    <row r="2343" spans="1:9" x14ac:dyDescent="0.2">
      <c r="A2343" s="29"/>
      <c r="B2343" s="25"/>
      <c r="C2343" s="26"/>
      <c r="D2343" s="26"/>
      <c r="E2343" s="25"/>
      <c r="F2343" s="27"/>
      <c r="G2343" s="27"/>
      <c r="H2343" s="27"/>
      <c r="I2343" s="27"/>
    </row>
    <row r="2344" spans="1:9" x14ac:dyDescent="0.2">
      <c r="A2344" s="29"/>
      <c r="B2344" s="25"/>
      <c r="C2344" s="26"/>
      <c r="D2344" s="26"/>
      <c r="E2344" s="25"/>
      <c r="F2344" s="27"/>
      <c r="G2344" s="27"/>
      <c r="H2344" s="27"/>
      <c r="I2344" s="27"/>
    </row>
    <row r="2345" spans="1:9" x14ac:dyDescent="0.2">
      <c r="A2345" s="29"/>
      <c r="B2345" s="25"/>
      <c r="C2345" s="26"/>
      <c r="D2345" s="26"/>
      <c r="E2345" s="25"/>
      <c r="F2345" s="27"/>
      <c r="G2345" s="27"/>
      <c r="H2345" s="27"/>
      <c r="I2345" s="27"/>
    </row>
    <row r="2346" spans="1:9" x14ac:dyDescent="0.2">
      <c r="A2346" s="29"/>
      <c r="B2346" s="25"/>
      <c r="C2346" s="26"/>
      <c r="D2346" s="26"/>
      <c r="E2346" s="25"/>
      <c r="F2346" s="27"/>
      <c r="G2346" s="27"/>
      <c r="H2346" s="27"/>
      <c r="I2346" s="27"/>
    </row>
    <row r="2347" spans="1:9" x14ac:dyDescent="0.2">
      <c r="A2347" s="29"/>
      <c r="B2347" s="25"/>
      <c r="C2347" s="26"/>
      <c r="D2347" s="26"/>
      <c r="E2347" s="25"/>
      <c r="F2347" s="27"/>
      <c r="G2347" s="27"/>
      <c r="H2347" s="27"/>
      <c r="I2347" s="27"/>
    </row>
    <row r="2348" spans="1:9" x14ac:dyDescent="0.2">
      <c r="A2348" s="29"/>
      <c r="B2348" s="25"/>
      <c r="C2348" s="26"/>
      <c r="D2348" s="26"/>
      <c r="E2348" s="25"/>
      <c r="F2348" s="27"/>
      <c r="G2348" s="27"/>
      <c r="H2348" s="27"/>
      <c r="I2348" s="27"/>
    </row>
    <row r="2349" spans="1:9" x14ac:dyDescent="0.2">
      <c r="A2349" s="29"/>
      <c r="B2349" s="25"/>
      <c r="C2349" s="26"/>
      <c r="D2349" s="26"/>
      <c r="E2349" s="25"/>
      <c r="F2349" s="27"/>
      <c r="G2349" s="27"/>
      <c r="H2349" s="27"/>
      <c r="I2349" s="27"/>
    </row>
    <row r="2350" spans="1:9" x14ac:dyDescent="0.2">
      <c r="A2350" s="29"/>
      <c r="B2350" s="25"/>
      <c r="C2350" s="26"/>
      <c r="D2350" s="26"/>
      <c r="E2350" s="25"/>
      <c r="F2350" s="27"/>
      <c r="G2350" s="27"/>
      <c r="H2350" s="27"/>
      <c r="I2350" s="27"/>
    </row>
    <row r="2351" spans="1:9" x14ac:dyDescent="0.2">
      <c r="A2351" s="29"/>
      <c r="B2351" s="25"/>
      <c r="C2351" s="26"/>
      <c r="D2351" s="26"/>
      <c r="E2351" s="25"/>
      <c r="F2351" s="27"/>
      <c r="G2351" s="27"/>
      <c r="H2351" s="27"/>
      <c r="I2351" s="27"/>
    </row>
    <row r="2352" spans="1:9" x14ac:dyDescent="0.2">
      <c r="A2352" s="29"/>
      <c r="B2352" s="25"/>
      <c r="C2352" s="26"/>
      <c r="D2352" s="26"/>
      <c r="E2352" s="25"/>
      <c r="F2352" s="27"/>
      <c r="G2352" s="27"/>
      <c r="H2352" s="27"/>
      <c r="I2352" s="27"/>
    </row>
    <row r="2353" spans="1:9" x14ac:dyDescent="0.2">
      <c r="A2353" s="29"/>
      <c r="B2353" s="25"/>
      <c r="C2353" s="26"/>
      <c r="D2353" s="26"/>
      <c r="E2353" s="25"/>
      <c r="F2353" s="27"/>
      <c r="G2353" s="27"/>
      <c r="H2353" s="27"/>
      <c r="I2353" s="27"/>
    </row>
    <row r="2354" spans="1:9" x14ac:dyDescent="0.2">
      <c r="A2354" s="29"/>
      <c r="B2354" s="25"/>
      <c r="C2354" s="26"/>
      <c r="D2354" s="26"/>
      <c r="E2354" s="25"/>
      <c r="F2354" s="27"/>
      <c r="G2354" s="27"/>
      <c r="H2354" s="27"/>
      <c r="I2354" s="27"/>
    </row>
    <row r="2355" spans="1:9" x14ac:dyDescent="0.2">
      <c r="A2355" s="29"/>
      <c r="B2355" s="25"/>
      <c r="C2355" s="26"/>
      <c r="D2355" s="26"/>
      <c r="E2355" s="25"/>
      <c r="F2355" s="27"/>
      <c r="G2355" s="27"/>
      <c r="H2355" s="27"/>
      <c r="I2355" s="27"/>
    </row>
    <row r="2356" spans="1:9" x14ac:dyDescent="0.2">
      <c r="A2356" s="29"/>
      <c r="B2356" s="25"/>
      <c r="C2356" s="26"/>
      <c r="D2356" s="26"/>
      <c r="E2356" s="25"/>
      <c r="F2356" s="27"/>
      <c r="G2356" s="27"/>
      <c r="H2356" s="27"/>
      <c r="I2356" s="27"/>
    </row>
    <row r="2357" spans="1:9" x14ac:dyDescent="0.2">
      <c r="A2357" s="29"/>
      <c r="B2357" s="25"/>
      <c r="C2357" s="26"/>
      <c r="D2357" s="26"/>
      <c r="E2357" s="25"/>
      <c r="F2357" s="27"/>
      <c r="G2357" s="27"/>
      <c r="H2357" s="27"/>
      <c r="I2357" s="27"/>
    </row>
    <row r="2358" spans="1:9" x14ac:dyDescent="0.2">
      <c r="A2358" s="29"/>
      <c r="B2358" s="25"/>
      <c r="C2358" s="26"/>
      <c r="D2358" s="26"/>
      <c r="E2358" s="25"/>
      <c r="F2358" s="27"/>
      <c r="G2358" s="27"/>
      <c r="H2358" s="27"/>
      <c r="I2358" s="27"/>
    </row>
    <row r="2359" spans="1:9" x14ac:dyDescent="0.2">
      <c r="A2359" s="29"/>
      <c r="B2359" s="25"/>
      <c r="C2359" s="26"/>
      <c r="D2359" s="26"/>
      <c r="E2359" s="25"/>
      <c r="F2359" s="27"/>
      <c r="G2359" s="27"/>
      <c r="H2359" s="27"/>
      <c r="I2359" s="27"/>
    </row>
    <row r="2360" spans="1:9" x14ac:dyDescent="0.2">
      <c r="A2360" s="29"/>
      <c r="B2360" s="25"/>
      <c r="C2360" s="26"/>
      <c r="D2360" s="26"/>
      <c r="E2360" s="25"/>
      <c r="F2360" s="27"/>
      <c r="G2360" s="27"/>
      <c r="H2360" s="27"/>
      <c r="I2360" s="27"/>
    </row>
    <row r="2361" spans="1:9" x14ac:dyDescent="0.2">
      <c r="A2361" s="29"/>
      <c r="B2361" s="25"/>
      <c r="C2361" s="26"/>
      <c r="D2361" s="26"/>
      <c r="E2361" s="25"/>
      <c r="F2361" s="27"/>
      <c r="G2361" s="27"/>
      <c r="H2361" s="27"/>
      <c r="I2361" s="27"/>
    </row>
    <row r="2362" spans="1:9" x14ac:dyDescent="0.2">
      <c r="A2362" s="29"/>
      <c r="B2362" s="25"/>
      <c r="C2362" s="26"/>
      <c r="D2362" s="26"/>
      <c r="E2362" s="25"/>
      <c r="F2362" s="27"/>
      <c r="G2362" s="27"/>
      <c r="H2362" s="27"/>
      <c r="I2362" s="27"/>
    </row>
    <row r="2363" spans="1:9" x14ac:dyDescent="0.2">
      <c r="A2363" s="29"/>
      <c r="B2363" s="25"/>
      <c r="C2363" s="26"/>
      <c r="D2363" s="26"/>
      <c r="E2363" s="25"/>
      <c r="F2363" s="27"/>
      <c r="G2363" s="27"/>
      <c r="H2363" s="27"/>
      <c r="I2363" s="27"/>
    </row>
    <row r="2364" spans="1:9" x14ac:dyDescent="0.2">
      <c r="A2364" s="29"/>
      <c r="B2364" s="25"/>
      <c r="C2364" s="26"/>
      <c r="D2364" s="26"/>
      <c r="E2364" s="25"/>
      <c r="F2364" s="27"/>
      <c r="G2364" s="27"/>
      <c r="H2364" s="27"/>
      <c r="I2364" s="27"/>
    </row>
    <row r="2365" spans="1:9" x14ac:dyDescent="0.2">
      <c r="A2365" s="29"/>
      <c r="B2365" s="25"/>
      <c r="C2365" s="26"/>
      <c r="D2365" s="26"/>
      <c r="E2365" s="25"/>
      <c r="F2365" s="27"/>
      <c r="G2365" s="27"/>
      <c r="H2365" s="27"/>
      <c r="I2365" s="27"/>
    </row>
    <row r="2366" spans="1:9" x14ac:dyDescent="0.2">
      <c r="A2366" s="29"/>
      <c r="B2366" s="25"/>
      <c r="C2366" s="26"/>
      <c r="D2366" s="26"/>
      <c r="E2366" s="25"/>
      <c r="F2366" s="27"/>
      <c r="G2366" s="27"/>
      <c r="H2366" s="27"/>
      <c r="I2366" s="27"/>
    </row>
    <row r="2367" spans="1:9" x14ac:dyDescent="0.2">
      <c r="A2367" s="29"/>
      <c r="B2367" s="25"/>
      <c r="C2367" s="26"/>
      <c r="D2367" s="26"/>
      <c r="E2367" s="25"/>
      <c r="F2367" s="27"/>
      <c r="G2367" s="27"/>
      <c r="H2367" s="27"/>
      <c r="I2367" s="27"/>
    </row>
    <row r="2368" spans="1:9" x14ac:dyDescent="0.2">
      <c r="A2368" s="29"/>
      <c r="B2368" s="25"/>
      <c r="C2368" s="26"/>
      <c r="D2368" s="26"/>
      <c r="E2368" s="25"/>
      <c r="F2368" s="27"/>
      <c r="G2368" s="27"/>
      <c r="H2368" s="27"/>
      <c r="I2368" s="27"/>
    </row>
    <row r="2369" spans="1:9" x14ac:dyDescent="0.2">
      <c r="A2369" s="29"/>
      <c r="B2369" s="25"/>
      <c r="C2369" s="26"/>
      <c r="D2369" s="26"/>
      <c r="E2369" s="25"/>
      <c r="F2369" s="27"/>
      <c r="G2369" s="27"/>
      <c r="H2369" s="27"/>
      <c r="I2369" s="27"/>
    </row>
    <row r="2370" spans="1:9" x14ac:dyDescent="0.2">
      <c r="A2370" s="29"/>
      <c r="B2370" s="25"/>
      <c r="C2370" s="26"/>
      <c r="D2370" s="26"/>
      <c r="E2370" s="25"/>
      <c r="F2370" s="27"/>
      <c r="G2370" s="27"/>
      <c r="H2370" s="27"/>
      <c r="I2370" s="27"/>
    </row>
    <row r="2371" spans="1:9" x14ac:dyDescent="0.2">
      <c r="A2371" s="29"/>
      <c r="B2371" s="25"/>
      <c r="C2371" s="26"/>
      <c r="D2371" s="26"/>
      <c r="E2371" s="25"/>
      <c r="F2371" s="27"/>
      <c r="G2371" s="27"/>
      <c r="H2371" s="27"/>
      <c r="I2371" s="27"/>
    </row>
    <row r="2372" spans="1:9" x14ac:dyDescent="0.2">
      <c r="A2372" s="29"/>
      <c r="B2372" s="25"/>
      <c r="C2372" s="26"/>
      <c r="D2372" s="26"/>
      <c r="E2372" s="25"/>
      <c r="F2372" s="27"/>
      <c r="G2372" s="27"/>
      <c r="H2372" s="27"/>
      <c r="I2372" s="27"/>
    </row>
    <row r="2373" spans="1:9" x14ac:dyDescent="0.2">
      <c r="A2373" s="29"/>
      <c r="B2373" s="25"/>
      <c r="C2373" s="26"/>
      <c r="D2373" s="26"/>
      <c r="E2373" s="25"/>
      <c r="F2373" s="27"/>
      <c r="G2373" s="27"/>
      <c r="H2373" s="27"/>
      <c r="I2373" s="27"/>
    </row>
    <row r="2374" spans="1:9" x14ac:dyDescent="0.2">
      <c r="A2374" s="29"/>
      <c r="B2374" s="25"/>
      <c r="C2374" s="26"/>
      <c r="D2374" s="26"/>
      <c r="E2374" s="25"/>
      <c r="F2374" s="27"/>
      <c r="G2374" s="27"/>
      <c r="H2374" s="27"/>
      <c r="I2374" s="27"/>
    </row>
    <row r="2375" spans="1:9" x14ac:dyDescent="0.2">
      <c r="A2375" s="29"/>
      <c r="B2375" s="25"/>
      <c r="C2375" s="26"/>
      <c r="D2375" s="26"/>
      <c r="E2375" s="25"/>
      <c r="F2375" s="27"/>
      <c r="G2375" s="27"/>
      <c r="H2375" s="27"/>
      <c r="I2375" s="27"/>
    </row>
    <row r="2376" spans="1:9" x14ac:dyDescent="0.2">
      <c r="A2376" s="29"/>
      <c r="B2376" s="25"/>
      <c r="C2376" s="26"/>
      <c r="D2376" s="26"/>
      <c r="E2376" s="25"/>
      <c r="F2376" s="27"/>
      <c r="G2376" s="27"/>
      <c r="H2376" s="27"/>
      <c r="I2376" s="27"/>
    </row>
    <row r="2377" spans="1:9" x14ac:dyDescent="0.2">
      <c r="A2377" s="29"/>
      <c r="B2377" s="25"/>
      <c r="C2377" s="26"/>
      <c r="D2377" s="26"/>
      <c r="E2377" s="25"/>
      <c r="F2377" s="27"/>
      <c r="G2377" s="27"/>
      <c r="H2377" s="27"/>
      <c r="I2377" s="27"/>
    </row>
    <row r="2378" spans="1:9" x14ac:dyDescent="0.2">
      <c r="A2378" s="29"/>
      <c r="B2378" s="25"/>
      <c r="C2378" s="26"/>
      <c r="D2378" s="26"/>
      <c r="E2378" s="25"/>
      <c r="F2378" s="27"/>
      <c r="G2378" s="27"/>
      <c r="H2378" s="27"/>
      <c r="I2378" s="27"/>
    </row>
    <row r="2379" spans="1:9" x14ac:dyDescent="0.2">
      <c r="A2379" s="29"/>
      <c r="B2379" s="25"/>
      <c r="C2379" s="26"/>
      <c r="D2379" s="26"/>
      <c r="E2379" s="25"/>
      <c r="F2379" s="27"/>
      <c r="G2379" s="27"/>
      <c r="H2379" s="27"/>
      <c r="I2379" s="27"/>
    </row>
    <row r="2380" spans="1:9" x14ac:dyDescent="0.2">
      <c r="A2380" s="29"/>
      <c r="B2380" s="25"/>
      <c r="C2380" s="26"/>
      <c r="D2380" s="26"/>
      <c r="E2380" s="25"/>
      <c r="F2380" s="27"/>
      <c r="G2380" s="27"/>
      <c r="H2380" s="27"/>
      <c r="I2380" s="27"/>
    </row>
    <row r="2381" spans="1:9" x14ac:dyDescent="0.2">
      <c r="A2381" s="29"/>
      <c r="B2381" s="25"/>
      <c r="C2381" s="26"/>
      <c r="D2381" s="26"/>
      <c r="E2381" s="25"/>
      <c r="F2381" s="27"/>
      <c r="G2381" s="27"/>
      <c r="H2381" s="27"/>
      <c r="I2381" s="27"/>
    </row>
    <row r="2382" spans="1:9" x14ac:dyDescent="0.2">
      <c r="A2382" s="29"/>
      <c r="B2382" s="25"/>
      <c r="C2382" s="26"/>
      <c r="D2382" s="26"/>
      <c r="E2382" s="25"/>
      <c r="F2382" s="27"/>
      <c r="G2382" s="27"/>
      <c r="H2382" s="27"/>
      <c r="I2382" s="27"/>
    </row>
    <row r="2383" spans="1:9" x14ac:dyDescent="0.2">
      <c r="A2383" s="29"/>
      <c r="B2383" s="25"/>
      <c r="C2383" s="26"/>
      <c r="D2383" s="26"/>
      <c r="E2383" s="25"/>
      <c r="F2383" s="27"/>
      <c r="G2383" s="27"/>
      <c r="H2383" s="27"/>
      <c r="I2383" s="27"/>
    </row>
    <row r="2384" spans="1:9" x14ac:dyDescent="0.2">
      <c r="A2384" s="29"/>
      <c r="B2384" s="25"/>
      <c r="C2384" s="26"/>
      <c r="D2384" s="26"/>
      <c r="E2384" s="25"/>
      <c r="F2384" s="27"/>
      <c r="G2384" s="27"/>
      <c r="H2384" s="27"/>
      <c r="I2384" s="27"/>
    </row>
    <row r="2385" spans="1:9" x14ac:dyDescent="0.2">
      <c r="A2385" s="29"/>
      <c r="B2385" s="25"/>
      <c r="C2385" s="26"/>
      <c r="D2385" s="26"/>
      <c r="E2385" s="25"/>
      <c r="F2385" s="27"/>
      <c r="G2385" s="27"/>
      <c r="H2385" s="27"/>
      <c r="I2385" s="27"/>
    </row>
    <row r="2386" spans="1:9" x14ac:dyDescent="0.2">
      <c r="A2386" s="29"/>
      <c r="B2386" s="25"/>
      <c r="C2386" s="26"/>
      <c r="D2386" s="26"/>
      <c r="E2386" s="25"/>
      <c r="F2386" s="27"/>
      <c r="G2386" s="27"/>
      <c r="H2386" s="27"/>
      <c r="I2386" s="27"/>
    </row>
    <row r="2387" spans="1:9" x14ac:dyDescent="0.2">
      <c r="A2387" s="29"/>
      <c r="B2387" s="25"/>
      <c r="C2387" s="26"/>
      <c r="D2387" s="26"/>
      <c r="E2387" s="25"/>
      <c r="F2387" s="27"/>
      <c r="G2387" s="27"/>
      <c r="H2387" s="27"/>
      <c r="I2387" s="27"/>
    </row>
    <row r="2388" spans="1:9" x14ac:dyDescent="0.2">
      <c r="A2388" s="29"/>
      <c r="B2388" s="25"/>
      <c r="C2388" s="26"/>
      <c r="D2388" s="26"/>
      <c r="E2388" s="25"/>
      <c r="F2388" s="27"/>
      <c r="G2388" s="27"/>
      <c r="H2388" s="27"/>
      <c r="I2388" s="27"/>
    </row>
    <row r="2389" spans="1:9" x14ac:dyDescent="0.2">
      <c r="A2389" s="29"/>
      <c r="B2389" s="25"/>
      <c r="C2389" s="26"/>
      <c r="D2389" s="26"/>
      <c r="E2389" s="25"/>
      <c r="F2389" s="27"/>
      <c r="G2389" s="27"/>
      <c r="H2389" s="27"/>
      <c r="I2389" s="27"/>
    </row>
    <row r="2390" spans="1:9" x14ac:dyDescent="0.2">
      <c r="A2390" s="29"/>
      <c r="B2390" s="25"/>
      <c r="C2390" s="26"/>
      <c r="D2390" s="26"/>
      <c r="E2390" s="25"/>
      <c r="F2390" s="27"/>
      <c r="G2390" s="27"/>
      <c r="H2390" s="27"/>
      <c r="I2390" s="27"/>
    </row>
    <row r="2391" spans="1:9" x14ac:dyDescent="0.2">
      <c r="A2391" s="29"/>
      <c r="B2391" s="25"/>
      <c r="C2391" s="26"/>
      <c r="D2391" s="26"/>
      <c r="E2391" s="25"/>
      <c r="F2391" s="27"/>
      <c r="G2391" s="27"/>
      <c r="H2391" s="27"/>
      <c r="I2391" s="27"/>
    </row>
    <row r="2392" spans="1:9" x14ac:dyDescent="0.2">
      <c r="A2392" s="29"/>
      <c r="B2392" s="25"/>
      <c r="C2392" s="26"/>
      <c r="D2392" s="26"/>
      <c r="E2392" s="25"/>
      <c r="F2392" s="27"/>
      <c r="G2392" s="27"/>
      <c r="H2392" s="27"/>
      <c r="I2392" s="27"/>
    </row>
    <row r="2393" spans="1:9" x14ac:dyDescent="0.2">
      <c r="A2393" s="29"/>
      <c r="B2393" s="25"/>
      <c r="C2393" s="26"/>
      <c r="D2393" s="26"/>
      <c r="E2393" s="25"/>
      <c r="F2393" s="27"/>
      <c r="G2393" s="27"/>
      <c r="H2393" s="27"/>
      <c r="I2393" s="27"/>
    </row>
    <row r="2394" spans="1:9" x14ac:dyDescent="0.2">
      <c r="A2394" s="29"/>
      <c r="B2394" s="25"/>
      <c r="C2394" s="26"/>
      <c r="D2394" s="26"/>
      <c r="E2394" s="25"/>
      <c r="F2394" s="27"/>
      <c r="G2394" s="27"/>
      <c r="H2394" s="27"/>
      <c r="I2394" s="27"/>
    </row>
    <row r="2395" spans="1:9" x14ac:dyDescent="0.2">
      <c r="A2395" s="29"/>
      <c r="B2395" s="25"/>
      <c r="C2395" s="26"/>
      <c r="D2395" s="26"/>
      <c r="E2395" s="25"/>
      <c r="F2395" s="27"/>
      <c r="G2395" s="27"/>
      <c r="H2395" s="27"/>
      <c r="I2395" s="27"/>
    </row>
    <row r="2396" spans="1:9" x14ac:dyDescent="0.2">
      <c r="A2396" s="29"/>
      <c r="B2396" s="25"/>
      <c r="C2396" s="26"/>
      <c r="D2396" s="26"/>
      <c r="E2396" s="25"/>
      <c r="F2396" s="27"/>
      <c r="G2396" s="27"/>
      <c r="H2396" s="27"/>
      <c r="I2396" s="27"/>
    </row>
    <row r="2397" spans="1:9" x14ac:dyDescent="0.2">
      <c r="A2397" s="29"/>
      <c r="B2397" s="25"/>
      <c r="C2397" s="26"/>
      <c r="D2397" s="26"/>
      <c r="E2397" s="25"/>
      <c r="F2397" s="27"/>
      <c r="G2397" s="27"/>
      <c r="H2397" s="27"/>
      <c r="I2397" s="27"/>
    </row>
    <row r="2398" spans="1:9" x14ac:dyDescent="0.2">
      <c r="A2398" s="29"/>
      <c r="B2398" s="25"/>
      <c r="C2398" s="26"/>
      <c r="D2398" s="26"/>
      <c r="E2398" s="25"/>
      <c r="F2398" s="27"/>
      <c r="G2398" s="27"/>
      <c r="H2398" s="27"/>
      <c r="I2398" s="27"/>
    </row>
    <row r="2399" spans="1:9" x14ac:dyDescent="0.2">
      <c r="A2399" s="29"/>
      <c r="B2399" s="25"/>
      <c r="C2399" s="26"/>
      <c r="D2399" s="26"/>
      <c r="E2399" s="25"/>
      <c r="F2399" s="27"/>
      <c r="G2399" s="27"/>
      <c r="H2399" s="27"/>
      <c r="I2399" s="27"/>
    </row>
    <row r="2400" spans="1:9" x14ac:dyDescent="0.2">
      <c r="A2400" s="29"/>
      <c r="B2400" s="25"/>
      <c r="C2400" s="26"/>
      <c r="D2400" s="26"/>
      <c r="E2400" s="25"/>
      <c r="F2400" s="27"/>
      <c r="G2400" s="27"/>
      <c r="H2400" s="27"/>
      <c r="I2400" s="27"/>
    </row>
    <row r="2401" spans="1:9" x14ac:dyDescent="0.2">
      <c r="A2401" s="29"/>
      <c r="B2401" s="25"/>
      <c r="C2401" s="26"/>
      <c r="D2401" s="26"/>
      <c r="E2401" s="25"/>
      <c r="F2401" s="27"/>
      <c r="G2401" s="27"/>
      <c r="H2401" s="27"/>
      <c r="I2401" s="27"/>
    </row>
    <row r="2402" spans="1:9" x14ac:dyDescent="0.2">
      <c r="A2402" s="29"/>
      <c r="B2402" s="25"/>
      <c r="C2402" s="26"/>
      <c r="D2402" s="26"/>
      <c r="E2402" s="25"/>
      <c r="F2402" s="27"/>
      <c r="G2402" s="27"/>
      <c r="H2402" s="27"/>
      <c r="I2402" s="27"/>
    </row>
    <row r="2403" spans="1:9" x14ac:dyDescent="0.2">
      <c r="A2403" s="29"/>
      <c r="B2403" s="25"/>
      <c r="C2403" s="26"/>
      <c r="D2403" s="26"/>
      <c r="E2403" s="25"/>
      <c r="F2403" s="27"/>
      <c r="G2403" s="27"/>
      <c r="H2403" s="27"/>
      <c r="I2403" s="27"/>
    </row>
    <row r="2404" spans="1:9" x14ac:dyDescent="0.2">
      <c r="A2404" s="29"/>
      <c r="B2404" s="25"/>
      <c r="C2404" s="26"/>
      <c r="D2404" s="26"/>
      <c r="E2404" s="25"/>
      <c r="F2404" s="27"/>
      <c r="G2404" s="27"/>
      <c r="H2404" s="27"/>
      <c r="I2404" s="27"/>
    </row>
    <row r="2405" spans="1:9" x14ac:dyDescent="0.2">
      <c r="A2405" s="29"/>
      <c r="B2405" s="25"/>
      <c r="C2405" s="26"/>
      <c r="D2405" s="26"/>
      <c r="E2405" s="25"/>
      <c r="F2405" s="27"/>
      <c r="G2405" s="27"/>
      <c r="H2405" s="27"/>
      <c r="I2405" s="27"/>
    </row>
    <row r="2406" spans="1:9" x14ac:dyDescent="0.2">
      <c r="A2406" s="29"/>
      <c r="B2406" s="25"/>
      <c r="C2406" s="26"/>
      <c r="D2406" s="26"/>
      <c r="E2406" s="25"/>
      <c r="F2406" s="27"/>
      <c r="G2406" s="27"/>
      <c r="H2406" s="27"/>
      <c r="I2406" s="27"/>
    </row>
    <row r="2407" spans="1:9" x14ac:dyDescent="0.2">
      <c r="A2407" s="29"/>
      <c r="B2407" s="25"/>
      <c r="C2407" s="26"/>
      <c r="D2407" s="26"/>
      <c r="E2407" s="25"/>
      <c r="F2407" s="27"/>
      <c r="G2407" s="27"/>
      <c r="H2407" s="27"/>
      <c r="I2407" s="27"/>
    </row>
    <row r="2408" spans="1:9" x14ac:dyDescent="0.2">
      <c r="A2408" s="29"/>
      <c r="B2408" s="25"/>
      <c r="C2408" s="26"/>
      <c r="D2408" s="26"/>
      <c r="E2408" s="25"/>
      <c r="F2408" s="27"/>
      <c r="G2408" s="27"/>
      <c r="H2408" s="27"/>
      <c r="I2408" s="27"/>
    </row>
    <row r="2409" spans="1:9" x14ac:dyDescent="0.2">
      <c r="A2409" s="29"/>
      <c r="B2409" s="25"/>
      <c r="C2409" s="26"/>
      <c r="D2409" s="26"/>
      <c r="E2409" s="25"/>
      <c r="F2409" s="27"/>
      <c r="G2409" s="27"/>
      <c r="H2409" s="27"/>
      <c r="I2409" s="27"/>
    </row>
    <row r="2410" spans="1:9" x14ac:dyDescent="0.2">
      <c r="A2410" s="29"/>
      <c r="B2410" s="25"/>
      <c r="C2410" s="26"/>
      <c r="D2410" s="26"/>
      <c r="E2410" s="25"/>
      <c r="F2410" s="27"/>
      <c r="G2410" s="27"/>
      <c r="H2410" s="27"/>
      <c r="I2410" s="27"/>
    </row>
    <row r="2411" spans="1:9" x14ac:dyDescent="0.2">
      <c r="A2411" s="29"/>
      <c r="B2411" s="25"/>
      <c r="C2411" s="26"/>
      <c r="D2411" s="26"/>
      <c r="E2411" s="25"/>
      <c r="F2411" s="27"/>
      <c r="G2411" s="27"/>
      <c r="H2411" s="27"/>
      <c r="I2411" s="27"/>
    </row>
    <row r="2412" spans="1:9" x14ac:dyDescent="0.2">
      <c r="A2412" s="29"/>
      <c r="B2412" s="25"/>
      <c r="C2412" s="26"/>
      <c r="D2412" s="26"/>
      <c r="E2412" s="25"/>
      <c r="F2412" s="27"/>
      <c r="G2412" s="27"/>
      <c r="H2412" s="27"/>
      <c r="I2412" s="27"/>
    </row>
    <row r="2413" spans="1:9" x14ac:dyDescent="0.2">
      <c r="A2413" s="29"/>
      <c r="B2413" s="25"/>
      <c r="C2413" s="26"/>
      <c r="D2413" s="26"/>
      <c r="E2413" s="25"/>
      <c r="F2413" s="27"/>
      <c r="G2413" s="27"/>
      <c r="H2413" s="27"/>
      <c r="I2413" s="27"/>
    </row>
    <row r="2414" spans="1:9" x14ac:dyDescent="0.2">
      <c r="A2414" s="29"/>
      <c r="B2414" s="25"/>
      <c r="C2414" s="26"/>
      <c r="D2414" s="26"/>
      <c r="E2414" s="25"/>
      <c r="F2414" s="27"/>
      <c r="G2414" s="27"/>
      <c r="H2414" s="27"/>
      <c r="I2414" s="27"/>
    </row>
    <row r="2415" spans="1:9" x14ac:dyDescent="0.2">
      <c r="A2415" s="29"/>
      <c r="B2415" s="25"/>
      <c r="C2415" s="26"/>
      <c r="D2415" s="26"/>
      <c r="E2415" s="25"/>
      <c r="F2415" s="27"/>
      <c r="G2415" s="27"/>
      <c r="H2415" s="27"/>
      <c r="I2415" s="27"/>
    </row>
    <row r="2416" spans="1:9" x14ac:dyDescent="0.2">
      <c r="A2416" s="29"/>
      <c r="B2416" s="25"/>
      <c r="C2416" s="26"/>
      <c r="D2416" s="26"/>
      <c r="E2416" s="25"/>
      <c r="F2416" s="27"/>
      <c r="G2416" s="27"/>
      <c r="H2416" s="27"/>
      <c r="I2416" s="27"/>
    </row>
    <row r="2417" spans="1:9" x14ac:dyDescent="0.2">
      <c r="A2417" s="29"/>
      <c r="B2417" s="25"/>
      <c r="C2417" s="26"/>
      <c r="D2417" s="26"/>
      <c r="E2417" s="25"/>
      <c r="F2417" s="27"/>
      <c r="G2417" s="27"/>
      <c r="H2417" s="27"/>
      <c r="I2417" s="27"/>
    </row>
    <row r="2418" spans="1:9" x14ac:dyDescent="0.2">
      <c r="A2418" s="29"/>
      <c r="B2418" s="25"/>
      <c r="C2418" s="26"/>
      <c r="D2418" s="26"/>
      <c r="E2418" s="25"/>
      <c r="F2418" s="27"/>
      <c r="G2418" s="27"/>
      <c r="H2418" s="27"/>
      <c r="I2418" s="27"/>
    </row>
    <row r="2419" spans="1:9" x14ac:dyDescent="0.2">
      <c r="A2419" s="29"/>
      <c r="B2419" s="25"/>
      <c r="C2419" s="26"/>
      <c r="D2419" s="26"/>
      <c r="E2419" s="25"/>
      <c r="F2419" s="27"/>
      <c r="G2419" s="27"/>
      <c r="H2419" s="27"/>
      <c r="I2419" s="27"/>
    </row>
    <row r="2420" spans="1:9" x14ac:dyDescent="0.2">
      <c r="A2420" s="29"/>
      <c r="B2420" s="25"/>
      <c r="C2420" s="26"/>
      <c r="D2420" s="26"/>
      <c r="E2420" s="25"/>
      <c r="F2420" s="27"/>
      <c r="G2420" s="27"/>
      <c r="H2420" s="27"/>
      <c r="I2420" s="27"/>
    </row>
    <row r="2421" spans="1:9" x14ac:dyDescent="0.2">
      <c r="A2421" s="29"/>
      <c r="B2421" s="25"/>
      <c r="C2421" s="26"/>
      <c r="D2421" s="26"/>
      <c r="E2421" s="25"/>
      <c r="F2421" s="27"/>
      <c r="G2421" s="27"/>
      <c r="H2421" s="27"/>
      <c r="I2421" s="27"/>
    </row>
    <row r="2422" spans="1:9" x14ac:dyDescent="0.2">
      <c r="A2422" s="29"/>
      <c r="B2422" s="25"/>
      <c r="C2422" s="26"/>
      <c r="D2422" s="26"/>
      <c r="E2422" s="25"/>
      <c r="F2422" s="27"/>
      <c r="G2422" s="27"/>
      <c r="H2422" s="27"/>
      <c r="I2422" s="27"/>
    </row>
    <row r="2423" spans="1:9" x14ac:dyDescent="0.2">
      <c r="A2423" s="29"/>
      <c r="B2423" s="25"/>
      <c r="C2423" s="26"/>
      <c r="D2423" s="26"/>
      <c r="E2423" s="25"/>
      <c r="F2423" s="27"/>
      <c r="G2423" s="27"/>
      <c r="H2423" s="27"/>
      <c r="I2423" s="27"/>
    </row>
    <row r="2424" spans="1:9" x14ac:dyDescent="0.2">
      <c r="A2424" s="29"/>
      <c r="B2424" s="25"/>
      <c r="C2424" s="26"/>
      <c r="D2424" s="26"/>
      <c r="E2424" s="25"/>
      <c r="F2424" s="27"/>
      <c r="G2424" s="27"/>
      <c r="H2424" s="27"/>
      <c r="I2424" s="27"/>
    </row>
    <row r="2425" spans="1:9" x14ac:dyDescent="0.2">
      <c r="A2425" s="29"/>
      <c r="B2425" s="25"/>
      <c r="C2425" s="26"/>
      <c r="D2425" s="26"/>
      <c r="E2425" s="25"/>
      <c r="F2425" s="27"/>
      <c r="G2425" s="27"/>
      <c r="H2425" s="27"/>
      <c r="I2425" s="27"/>
    </row>
    <row r="2426" spans="1:9" x14ac:dyDescent="0.2">
      <c r="A2426" s="29"/>
      <c r="B2426" s="25"/>
      <c r="C2426" s="26"/>
      <c r="D2426" s="26"/>
      <c r="E2426" s="25"/>
      <c r="F2426" s="27"/>
      <c r="G2426" s="27"/>
      <c r="H2426" s="27"/>
      <c r="I2426" s="27"/>
    </row>
    <row r="2427" spans="1:9" x14ac:dyDescent="0.2">
      <c r="A2427" s="29"/>
      <c r="B2427" s="25"/>
      <c r="C2427" s="26"/>
      <c r="D2427" s="26"/>
      <c r="E2427" s="25"/>
      <c r="F2427" s="27"/>
      <c r="G2427" s="27"/>
      <c r="H2427" s="27"/>
      <c r="I2427" s="27"/>
    </row>
    <row r="2428" spans="1:9" x14ac:dyDescent="0.2">
      <c r="A2428" s="29"/>
      <c r="B2428" s="25"/>
      <c r="C2428" s="26"/>
      <c r="D2428" s="26"/>
      <c r="E2428" s="25"/>
      <c r="F2428" s="27"/>
      <c r="G2428" s="27"/>
      <c r="H2428" s="27"/>
      <c r="I2428" s="27"/>
    </row>
    <row r="2429" spans="1:9" x14ac:dyDescent="0.2">
      <c r="A2429" s="29"/>
      <c r="B2429" s="25"/>
      <c r="C2429" s="26"/>
      <c r="D2429" s="26"/>
      <c r="E2429" s="25"/>
      <c r="F2429" s="27"/>
      <c r="G2429" s="27"/>
      <c r="H2429" s="27"/>
      <c r="I2429" s="27"/>
    </row>
    <row r="2430" spans="1:9" x14ac:dyDescent="0.2">
      <c r="A2430" s="29"/>
      <c r="B2430" s="25"/>
      <c r="C2430" s="26"/>
      <c r="D2430" s="26"/>
      <c r="E2430" s="25"/>
      <c r="F2430" s="27"/>
      <c r="G2430" s="27"/>
      <c r="H2430" s="27"/>
      <c r="I2430" s="27"/>
    </row>
    <row r="2431" spans="1:9" x14ac:dyDescent="0.2">
      <c r="A2431" s="29"/>
      <c r="B2431" s="25"/>
      <c r="C2431" s="26"/>
      <c r="D2431" s="26"/>
      <c r="E2431" s="25"/>
      <c r="F2431" s="27"/>
      <c r="G2431" s="27"/>
      <c r="H2431" s="27"/>
      <c r="I2431" s="27"/>
    </row>
    <row r="2432" spans="1:9" x14ac:dyDescent="0.2">
      <c r="A2432" s="29"/>
      <c r="B2432" s="25"/>
      <c r="C2432" s="26"/>
      <c r="D2432" s="26"/>
      <c r="E2432" s="25"/>
      <c r="F2432" s="27"/>
      <c r="G2432" s="27"/>
      <c r="H2432" s="27"/>
      <c r="I2432" s="27"/>
    </row>
    <row r="2433" spans="1:9" x14ac:dyDescent="0.2">
      <c r="A2433" s="29"/>
      <c r="B2433" s="25"/>
      <c r="C2433" s="26"/>
      <c r="D2433" s="26"/>
      <c r="E2433" s="25"/>
      <c r="F2433" s="27"/>
      <c r="G2433" s="27"/>
      <c r="H2433" s="27"/>
      <c r="I2433" s="27"/>
    </row>
    <row r="2434" spans="1:9" x14ac:dyDescent="0.2">
      <c r="A2434" s="29"/>
      <c r="B2434" s="25"/>
      <c r="C2434" s="26"/>
      <c r="D2434" s="26"/>
      <c r="E2434" s="25"/>
      <c r="F2434" s="27"/>
      <c r="G2434" s="27"/>
      <c r="H2434" s="27"/>
      <c r="I2434" s="27"/>
    </row>
    <row r="2435" spans="1:9" x14ac:dyDescent="0.2">
      <c r="A2435" s="29"/>
      <c r="B2435" s="25"/>
      <c r="C2435" s="26"/>
      <c r="D2435" s="26"/>
      <c r="E2435" s="25"/>
      <c r="F2435" s="27"/>
      <c r="G2435" s="27"/>
      <c r="H2435" s="27"/>
      <c r="I2435" s="27"/>
    </row>
    <row r="2436" spans="1:9" x14ac:dyDescent="0.2">
      <c r="A2436" s="29"/>
      <c r="B2436" s="25"/>
      <c r="C2436" s="26"/>
      <c r="D2436" s="26"/>
      <c r="E2436" s="25"/>
      <c r="F2436" s="27"/>
      <c r="G2436" s="27"/>
      <c r="H2436" s="27"/>
      <c r="I2436" s="27"/>
    </row>
    <row r="2437" spans="1:9" x14ac:dyDescent="0.2">
      <c r="A2437" s="29"/>
      <c r="B2437" s="25"/>
      <c r="C2437" s="26"/>
      <c r="D2437" s="26"/>
      <c r="E2437" s="25"/>
      <c r="F2437" s="27"/>
      <c r="G2437" s="27"/>
      <c r="H2437" s="27"/>
      <c r="I2437" s="27"/>
    </row>
    <row r="2438" spans="1:9" x14ac:dyDescent="0.2">
      <c r="A2438" s="29"/>
      <c r="B2438" s="25"/>
      <c r="C2438" s="26"/>
      <c r="D2438" s="26"/>
      <c r="E2438" s="25"/>
      <c r="F2438" s="27"/>
      <c r="G2438" s="27"/>
      <c r="H2438" s="27"/>
      <c r="I2438" s="27"/>
    </row>
    <row r="2439" spans="1:9" x14ac:dyDescent="0.2">
      <c r="A2439" s="29"/>
      <c r="B2439" s="25"/>
      <c r="C2439" s="26"/>
      <c r="D2439" s="26"/>
      <c r="E2439" s="25"/>
      <c r="F2439" s="27"/>
      <c r="G2439" s="27"/>
      <c r="H2439" s="27"/>
      <c r="I2439" s="27"/>
    </row>
    <row r="2440" spans="1:9" x14ac:dyDescent="0.2">
      <c r="A2440" s="29"/>
      <c r="B2440" s="25"/>
      <c r="C2440" s="26"/>
      <c r="D2440" s="26"/>
      <c r="E2440" s="25"/>
      <c r="F2440" s="27"/>
      <c r="G2440" s="27"/>
      <c r="H2440" s="27"/>
      <c r="I2440" s="27"/>
    </row>
    <row r="2441" spans="1:9" x14ac:dyDescent="0.2">
      <c r="A2441" s="29"/>
      <c r="B2441" s="25"/>
      <c r="C2441" s="26"/>
      <c r="D2441" s="26"/>
      <c r="E2441" s="25"/>
      <c r="F2441" s="27"/>
      <c r="G2441" s="27"/>
      <c r="H2441" s="27"/>
      <c r="I2441" s="27"/>
    </row>
    <row r="2442" spans="1:9" x14ac:dyDescent="0.2">
      <c r="A2442" s="29"/>
      <c r="B2442" s="25"/>
      <c r="C2442" s="26"/>
      <c r="D2442" s="26"/>
      <c r="E2442" s="25"/>
      <c r="F2442" s="27"/>
      <c r="G2442" s="27"/>
      <c r="H2442" s="27"/>
      <c r="I2442" s="27"/>
    </row>
    <row r="2443" spans="1:9" x14ac:dyDescent="0.2">
      <c r="A2443" s="29"/>
      <c r="B2443" s="25"/>
      <c r="C2443" s="26"/>
      <c r="D2443" s="26"/>
      <c r="E2443" s="25"/>
      <c r="F2443" s="27"/>
      <c r="G2443" s="27"/>
      <c r="H2443" s="27"/>
      <c r="I2443" s="27"/>
    </row>
    <row r="2444" spans="1:9" x14ac:dyDescent="0.2">
      <c r="A2444" s="29"/>
      <c r="B2444" s="25"/>
      <c r="C2444" s="26"/>
      <c r="D2444" s="26"/>
      <c r="E2444" s="25"/>
      <c r="F2444" s="27"/>
      <c r="G2444" s="27"/>
      <c r="H2444" s="27"/>
      <c r="I2444" s="27"/>
    </row>
    <row r="2445" spans="1:9" x14ac:dyDescent="0.2">
      <c r="A2445" s="29"/>
      <c r="B2445" s="25"/>
      <c r="C2445" s="26"/>
      <c r="D2445" s="26"/>
      <c r="E2445" s="25"/>
      <c r="F2445" s="27"/>
      <c r="G2445" s="27"/>
      <c r="H2445" s="27"/>
      <c r="I2445" s="27"/>
    </row>
    <row r="2446" spans="1:9" x14ac:dyDescent="0.2">
      <c r="A2446" s="29"/>
      <c r="B2446" s="25"/>
      <c r="C2446" s="26"/>
      <c r="D2446" s="26"/>
      <c r="E2446" s="25"/>
      <c r="F2446" s="27"/>
      <c r="G2446" s="27"/>
      <c r="H2446" s="27"/>
      <c r="I2446" s="27"/>
    </row>
    <row r="2447" spans="1:9" x14ac:dyDescent="0.2">
      <c r="A2447" s="29"/>
      <c r="B2447" s="25"/>
      <c r="C2447" s="26"/>
      <c r="D2447" s="26"/>
      <c r="E2447" s="25"/>
      <c r="F2447" s="27"/>
      <c r="G2447" s="27"/>
      <c r="H2447" s="27"/>
      <c r="I2447" s="27"/>
    </row>
    <row r="2448" spans="1:9" x14ac:dyDescent="0.2">
      <c r="A2448" s="29"/>
      <c r="B2448" s="25"/>
      <c r="C2448" s="26"/>
      <c r="D2448" s="26"/>
      <c r="E2448" s="25"/>
      <c r="F2448" s="27"/>
      <c r="G2448" s="27"/>
      <c r="H2448" s="27"/>
      <c r="I2448" s="27"/>
    </row>
    <row r="2449" spans="1:9" x14ac:dyDescent="0.2">
      <c r="A2449" s="29"/>
      <c r="B2449" s="25"/>
      <c r="C2449" s="26"/>
      <c r="D2449" s="26"/>
      <c r="E2449" s="25"/>
      <c r="F2449" s="27"/>
      <c r="G2449" s="27"/>
      <c r="H2449" s="27"/>
      <c r="I2449" s="27"/>
    </row>
    <row r="2450" spans="1:9" x14ac:dyDescent="0.2">
      <c r="A2450" s="29"/>
      <c r="B2450" s="25"/>
      <c r="C2450" s="26"/>
      <c r="D2450" s="26"/>
      <c r="E2450" s="25"/>
      <c r="F2450" s="27"/>
      <c r="G2450" s="27"/>
      <c r="H2450" s="27"/>
      <c r="I2450" s="27"/>
    </row>
    <row r="2451" spans="1:9" x14ac:dyDescent="0.2">
      <c r="A2451" s="29"/>
      <c r="B2451" s="25"/>
      <c r="C2451" s="26"/>
      <c r="D2451" s="26"/>
      <c r="E2451" s="25"/>
      <c r="F2451" s="27"/>
      <c r="G2451" s="27"/>
      <c r="H2451" s="27"/>
      <c r="I2451" s="27"/>
    </row>
    <row r="2452" spans="1:9" x14ac:dyDescent="0.2">
      <c r="A2452" s="29"/>
      <c r="B2452" s="25"/>
      <c r="C2452" s="26"/>
      <c r="D2452" s="26"/>
      <c r="E2452" s="25"/>
      <c r="F2452" s="27"/>
      <c r="G2452" s="27"/>
      <c r="H2452" s="27"/>
      <c r="I2452" s="27"/>
    </row>
    <row r="2453" spans="1:9" x14ac:dyDescent="0.2">
      <c r="A2453" s="29"/>
      <c r="B2453" s="25"/>
      <c r="C2453" s="26"/>
      <c r="D2453" s="26"/>
      <c r="E2453" s="25"/>
      <c r="F2453" s="27"/>
      <c r="G2453" s="27"/>
      <c r="H2453" s="27"/>
      <c r="I2453" s="27"/>
    </row>
    <row r="2454" spans="1:9" x14ac:dyDescent="0.2">
      <c r="A2454" s="29"/>
      <c r="B2454" s="25"/>
      <c r="C2454" s="26"/>
      <c r="D2454" s="26"/>
      <c r="E2454" s="25"/>
      <c r="F2454" s="27"/>
      <c r="G2454" s="27"/>
      <c r="H2454" s="27"/>
      <c r="I2454" s="27"/>
    </row>
    <row r="2455" spans="1:9" x14ac:dyDescent="0.2">
      <c r="A2455" s="29"/>
      <c r="B2455" s="25"/>
      <c r="C2455" s="26"/>
      <c r="D2455" s="26"/>
      <c r="E2455" s="25"/>
      <c r="F2455" s="27"/>
      <c r="G2455" s="27"/>
      <c r="H2455" s="27"/>
      <c r="I2455" s="27"/>
    </row>
    <row r="2456" spans="1:9" x14ac:dyDescent="0.2">
      <c r="A2456" s="29"/>
      <c r="B2456" s="25"/>
      <c r="C2456" s="26"/>
      <c r="D2456" s="26"/>
      <c r="E2456" s="25"/>
      <c r="F2456" s="27"/>
      <c r="G2456" s="27"/>
      <c r="H2456" s="27"/>
      <c r="I2456" s="27"/>
    </row>
    <row r="2457" spans="1:9" x14ac:dyDescent="0.2">
      <c r="A2457" s="29"/>
      <c r="B2457" s="25"/>
      <c r="C2457" s="26"/>
      <c r="D2457" s="26"/>
      <c r="E2457" s="25"/>
      <c r="F2457" s="27"/>
      <c r="G2457" s="27"/>
      <c r="H2457" s="27"/>
      <c r="I2457" s="27"/>
    </row>
    <row r="2458" spans="1:9" x14ac:dyDescent="0.2">
      <c r="A2458" s="29"/>
      <c r="B2458" s="25"/>
      <c r="C2458" s="26"/>
      <c r="D2458" s="26"/>
      <c r="E2458" s="25"/>
      <c r="F2458" s="27"/>
      <c r="G2458" s="27"/>
      <c r="H2458" s="27"/>
      <c r="I2458" s="27"/>
    </row>
    <row r="2459" spans="1:9" x14ac:dyDescent="0.2">
      <c r="A2459" s="29"/>
      <c r="B2459" s="25"/>
      <c r="C2459" s="26"/>
      <c r="D2459" s="26"/>
      <c r="E2459" s="25"/>
      <c r="F2459" s="27"/>
      <c r="G2459" s="27"/>
      <c r="H2459" s="27"/>
      <c r="I2459" s="27"/>
    </row>
    <row r="2460" spans="1:9" x14ac:dyDescent="0.2">
      <c r="A2460" s="29"/>
      <c r="B2460" s="25"/>
      <c r="C2460" s="26"/>
      <c r="D2460" s="26"/>
      <c r="E2460" s="25"/>
      <c r="F2460" s="27"/>
      <c r="G2460" s="27"/>
      <c r="H2460" s="27"/>
      <c r="I2460" s="27"/>
    </row>
    <row r="2461" spans="1:9" x14ac:dyDescent="0.2">
      <c r="A2461" s="29"/>
      <c r="B2461" s="25"/>
      <c r="C2461" s="26"/>
      <c r="D2461" s="26"/>
      <c r="E2461" s="25"/>
      <c r="F2461" s="27"/>
      <c r="G2461" s="27"/>
      <c r="H2461" s="27"/>
      <c r="I2461" s="27"/>
    </row>
    <row r="2462" spans="1:9" x14ac:dyDescent="0.2">
      <c r="A2462" s="29"/>
      <c r="B2462" s="25"/>
      <c r="C2462" s="26"/>
      <c r="D2462" s="26"/>
      <c r="E2462" s="25"/>
      <c r="F2462" s="27"/>
      <c r="G2462" s="27"/>
      <c r="H2462" s="27"/>
      <c r="I2462" s="27"/>
    </row>
    <row r="2463" spans="1:9" x14ac:dyDescent="0.2">
      <c r="A2463" s="29"/>
      <c r="B2463" s="25"/>
      <c r="C2463" s="26"/>
      <c r="D2463" s="26"/>
      <c r="E2463" s="25"/>
      <c r="F2463" s="27"/>
      <c r="G2463" s="27"/>
      <c r="H2463" s="27"/>
      <c r="I2463" s="27"/>
    </row>
    <row r="2464" spans="1:9" x14ac:dyDescent="0.2">
      <c r="A2464" s="29"/>
      <c r="B2464" s="25"/>
      <c r="C2464" s="26"/>
      <c r="D2464" s="26"/>
      <c r="E2464" s="25"/>
      <c r="F2464" s="27"/>
      <c r="G2464" s="27"/>
      <c r="H2464" s="27"/>
      <c r="I2464" s="27"/>
    </row>
    <row r="2465" spans="1:9" x14ac:dyDescent="0.2">
      <c r="A2465" s="29"/>
      <c r="B2465" s="25"/>
      <c r="C2465" s="26"/>
      <c r="D2465" s="26"/>
      <c r="E2465" s="25"/>
      <c r="F2465" s="27"/>
      <c r="G2465" s="27"/>
      <c r="H2465" s="27"/>
      <c r="I2465" s="27"/>
    </row>
    <row r="2466" spans="1:9" x14ac:dyDescent="0.2">
      <c r="A2466" s="29"/>
      <c r="B2466" s="25"/>
      <c r="C2466" s="26"/>
      <c r="D2466" s="26"/>
      <c r="E2466" s="25"/>
      <c r="F2466" s="27"/>
      <c r="G2466" s="27"/>
      <c r="H2466" s="27"/>
      <c r="I2466" s="27"/>
    </row>
    <row r="2467" spans="1:9" x14ac:dyDescent="0.2">
      <c r="A2467" s="29"/>
      <c r="B2467" s="25"/>
      <c r="C2467" s="26"/>
      <c r="D2467" s="26"/>
      <c r="E2467" s="25"/>
      <c r="F2467" s="27"/>
      <c r="G2467" s="27"/>
      <c r="H2467" s="27"/>
      <c r="I2467" s="27"/>
    </row>
    <row r="2468" spans="1:9" x14ac:dyDescent="0.2">
      <c r="A2468" s="29"/>
      <c r="B2468" s="25"/>
      <c r="C2468" s="26"/>
      <c r="D2468" s="26"/>
      <c r="E2468" s="25"/>
      <c r="F2468" s="27"/>
      <c r="G2468" s="27"/>
      <c r="H2468" s="27"/>
      <c r="I2468" s="27"/>
    </row>
    <row r="2469" spans="1:9" x14ac:dyDescent="0.2">
      <c r="A2469" s="29"/>
      <c r="B2469" s="25"/>
      <c r="C2469" s="26"/>
      <c r="D2469" s="26"/>
      <c r="E2469" s="25"/>
      <c r="F2469" s="27"/>
      <c r="G2469" s="27"/>
      <c r="H2469" s="27"/>
      <c r="I2469" s="27"/>
    </row>
    <row r="2470" spans="1:9" x14ac:dyDescent="0.2">
      <c r="A2470" s="29"/>
      <c r="B2470" s="25"/>
      <c r="C2470" s="26"/>
      <c r="D2470" s="26"/>
      <c r="E2470" s="25"/>
      <c r="F2470" s="27"/>
      <c r="G2470" s="27"/>
      <c r="H2470" s="27"/>
      <c r="I2470" s="27"/>
    </row>
    <row r="2471" spans="1:9" x14ac:dyDescent="0.2">
      <c r="A2471" s="29"/>
      <c r="B2471" s="25"/>
      <c r="C2471" s="26"/>
      <c r="D2471" s="26"/>
      <c r="E2471" s="25"/>
      <c r="F2471" s="27"/>
      <c r="G2471" s="27"/>
      <c r="H2471" s="27"/>
      <c r="I2471" s="27"/>
    </row>
    <row r="2472" spans="1:9" x14ac:dyDescent="0.2">
      <c r="A2472" s="29"/>
      <c r="B2472" s="25"/>
      <c r="C2472" s="26"/>
      <c r="D2472" s="26"/>
      <c r="E2472" s="25"/>
      <c r="F2472" s="27"/>
      <c r="G2472" s="27"/>
      <c r="H2472" s="27"/>
      <c r="I2472" s="27"/>
    </row>
    <row r="2473" spans="1:9" x14ac:dyDescent="0.2">
      <c r="A2473" s="29"/>
      <c r="B2473" s="25"/>
      <c r="C2473" s="26"/>
      <c r="D2473" s="26"/>
      <c r="E2473" s="25"/>
      <c r="F2473" s="27"/>
      <c r="G2473" s="27"/>
      <c r="H2473" s="27"/>
      <c r="I2473" s="27"/>
    </row>
    <row r="2474" spans="1:9" x14ac:dyDescent="0.2">
      <c r="A2474" s="29"/>
      <c r="B2474" s="25"/>
      <c r="C2474" s="26"/>
      <c r="D2474" s="26"/>
      <c r="E2474" s="25"/>
      <c r="F2474" s="27"/>
      <c r="G2474" s="27"/>
      <c r="H2474" s="27"/>
      <c r="I2474" s="27"/>
    </row>
    <row r="2475" spans="1:9" x14ac:dyDescent="0.2">
      <c r="A2475" s="29"/>
      <c r="B2475" s="25"/>
      <c r="C2475" s="26"/>
      <c r="D2475" s="26"/>
      <c r="E2475" s="25"/>
      <c r="F2475" s="27"/>
      <c r="G2475" s="27"/>
      <c r="H2475" s="27"/>
      <c r="I2475" s="27"/>
    </row>
    <row r="2476" spans="1:9" x14ac:dyDescent="0.2">
      <c r="A2476" s="29"/>
      <c r="B2476" s="25"/>
      <c r="C2476" s="26"/>
      <c r="D2476" s="26"/>
      <c r="E2476" s="25"/>
      <c r="F2476" s="27"/>
      <c r="G2476" s="27"/>
      <c r="H2476" s="27"/>
      <c r="I2476" s="27"/>
    </row>
    <row r="2477" spans="1:9" x14ac:dyDescent="0.2">
      <c r="A2477" s="29"/>
      <c r="B2477" s="25"/>
      <c r="C2477" s="26"/>
      <c r="D2477" s="26"/>
      <c r="E2477" s="25"/>
      <c r="F2477" s="27"/>
      <c r="G2477" s="27"/>
      <c r="H2477" s="27"/>
      <c r="I2477" s="27"/>
    </row>
    <row r="2478" spans="1:9" x14ac:dyDescent="0.2">
      <c r="A2478" s="29"/>
      <c r="B2478" s="25"/>
      <c r="C2478" s="26"/>
      <c r="D2478" s="26"/>
      <c r="E2478" s="25"/>
      <c r="F2478" s="27"/>
      <c r="G2478" s="27"/>
      <c r="H2478" s="27"/>
      <c r="I2478" s="27"/>
    </row>
    <row r="2479" spans="1:9" x14ac:dyDescent="0.2">
      <c r="A2479" s="29"/>
      <c r="B2479" s="25"/>
      <c r="C2479" s="26"/>
      <c r="D2479" s="26"/>
      <c r="E2479" s="25"/>
      <c r="F2479" s="27"/>
      <c r="G2479" s="27"/>
      <c r="H2479" s="27"/>
      <c r="I2479" s="27"/>
    </row>
    <row r="2480" spans="1:9" x14ac:dyDescent="0.2">
      <c r="A2480" s="29"/>
      <c r="B2480" s="25"/>
      <c r="C2480" s="26"/>
      <c r="D2480" s="26"/>
      <c r="E2480" s="25"/>
      <c r="F2480" s="27"/>
      <c r="G2480" s="27"/>
      <c r="H2480" s="27"/>
      <c r="I2480" s="27"/>
    </row>
    <row r="2481" spans="1:9" x14ac:dyDescent="0.2">
      <c r="A2481" s="29"/>
      <c r="B2481" s="25"/>
      <c r="C2481" s="26"/>
      <c r="D2481" s="26"/>
      <c r="E2481" s="25"/>
      <c r="F2481" s="27"/>
      <c r="G2481" s="27"/>
      <c r="H2481" s="27"/>
      <c r="I2481" s="27"/>
    </row>
    <row r="2482" spans="1:9" x14ac:dyDescent="0.2">
      <c r="A2482" s="29"/>
      <c r="B2482" s="25"/>
      <c r="C2482" s="26"/>
      <c r="D2482" s="26"/>
      <c r="E2482" s="25"/>
      <c r="F2482" s="27"/>
      <c r="G2482" s="27"/>
      <c r="H2482" s="27"/>
      <c r="I2482" s="27"/>
    </row>
    <row r="2483" spans="1:9" x14ac:dyDescent="0.2">
      <c r="A2483" s="29"/>
      <c r="B2483" s="25"/>
      <c r="C2483" s="26"/>
      <c r="D2483" s="26"/>
      <c r="E2483" s="25"/>
      <c r="F2483" s="27"/>
      <c r="G2483" s="27"/>
      <c r="H2483" s="27"/>
      <c r="I2483" s="27"/>
    </row>
    <row r="2484" spans="1:9" x14ac:dyDescent="0.2">
      <c r="A2484" s="29"/>
      <c r="B2484" s="25"/>
      <c r="C2484" s="26"/>
      <c r="D2484" s="26"/>
      <c r="E2484" s="25"/>
      <c r="F2484" s="27"/>
      <c r="G2484" s="27"/>
      <c r="H2484" s="27"/>
      <c r="I2484" s="27"/>
    </row>
    <row r="2485" spans="1:9" x14ac:dyDescent="0.2">
      <c r="A2485" s="29"/>
      <c r="B2485" s="25"/>
      <c r="C2485" s="26"/>
      <c r="D2485" s="26"/>
      <c r="E2485" s="25"/>
      <c r="F2485" s="27"/>
      <c r="G2485" s="27"/>
      <c r="H2485" s="27"/>
      <c r="I2485" s="27"/>
    </row>
    <row r="2486" spans="1:9" x14ac:dyDescent="0.2">
      <c r="A2486" s="29"/>
      <c r="B2486" s="25"/>
      <c r="C2486" s="26"/>
      <c r="D2486" s="26"/>
      <c r="E2486" s="25"/>
      <c r="F2486" s="27"/>
      <c r="G2486" s="27"/>
      <c r="H2486" s="27"/>
      <c r="I2486" s="27"/>
    </row>
    <row r="2487" spans="1:9" x14ac:dyDescent="0.2">
      <c r="A2487" s="29"/>
      <c r="B2487" s="25"/>
      <c r="C2487" s="26"/>
      <c r="D2487" s="26"/>
      <c r="E2487" s="25"/>
      <c r="F2487" s="27"/>
      <c r="G2487" s="27"/>
      <c r="H2487" s="27"/>
      <c r="I2487" s="27"/>
    </row>
    <row r="2488" spans="1:9" x14ac:dyDescent="0.2">
      <c r="A2488" s="29"/>
      <c r="B2488" s="25"/>
      <c r="C2488" s="26"/>
      <c r="D2488" s="26"/>
      <c r="E2488" s="25"/>
      <c r="F2488" s="27"/>
      <c r="G2488" s="27"/>
      <c r="H2488" s="27"/>
      <c r="I2488" s="27"/>
    </row>
    <row r="2489" spans="1:9" x14ac:dyDescent="0.2">
      <c r="A2489" s="29"/>
      <c r="B2489" s="25"/>
      <c r="C2489" s="26"/>
      <c r="D2489" s="26"/>
      <c r="E2489" s="25"/>
      <c r="F2489" s="27"/>
      <c r="G2489" s="27"/>
      <c r="H2489" s="27"/>
      <c r="I2489" s="27"/>
    </row>
    <row r="2490" spans="1:9" x14ac:dyDescent="0.2">
      <c r="A2490" s="29"/>
      <c r="B2490" s="25"/>
      <c r="C2490" s="26"/>
      <c r="D2490" s="26"/>
      <c r="E2490" s="25"/>
      <c r="F2490" s="27"/>
      <c r="G2490" s="27"/>
      <c r="H2490" s="27"/>
      <c r="I2490" s="27"/>
    </row>
    <row r="2491" spans="1:9" x14ac:dyDescent="0.2">
      <c r="A2491" s="29"/>
      <c r="B2491" s="25"/>
      <c r="C2491" s="26"/>
      <c r="D2491" s="26"/>
      <c r="E2491" s="25"/>
      <c r="F2491" s="27"/>
      <c r="G2491" s="27"/>
      <c r="H2491" s="27"/>
      <c r="I2491" s="27"/>
    </row>
    <row r="2492" spans="1:9" x14ac:dyDescent="0.2">
      <c r="A2492" s="29"/>
      <c r="B2492" s="25"/>
      <c r="C2492" s="26"/>
      <c r="D2492" s="26"/>
      <c r="E2492" s="25"/>
      <c r="F2492" s="27"/>
      <c r="G2492" s="27"/>
      <c r="H2492" s="27"/>
      <c r="I2492" s="27"/>
    </row>
    <row r="2493" spans="1:9" x14ac:dyDescent="0.2">
      <c r="A2493" s="29"/>
      <c r="B2493" s="25"/>
      <c r="C2493" s="26"/>
      <c r="D2493" s="26"/>
      <c r="E2493" s="25"/>
      <c r="F2493" s="27"/>
      <c r="G2493" s="27"/>
      <c r="H2493" s="27"/>
      <c r="I2493" s="27"/>
    </row>
    <row r="2494" spans="1:9" x14ac:dyDescent="0.2">
      <c r="A2494" s="29"/>
      <c r="B2494" s="25"/>
      <c r="C2494" s="26"/>
      <c r="D2494" s="26"/>
      <c r="E2494" s="25"/>
      <c r="F2494" s="27"/>
      <c r="G2494" s="27"/>
      <c r="H2494" s="27"/>
      <c r="I2494" s="27"/>
    </row>
    <row r="2495" spans="1:9" x14ac:dyDescent="0.2">
      <c r="A2495" s="29"/>
      <c r="B2495" s="25"/>
      <c r="C2495" s="26"/>
      <c r="D2495" s="26"/>
      <c r="E2495" s="25"/>
      <c r="F2495" s="27"/>
      <c r="G2495" s="27"/>
      <c r="H2495" s="27"/>
      <c r="I2495" s="27"/>
    </row>
    <row r="2496" spans="1:9" x14ac:dyDescent="0.2">
      <c r="A2496" s="29"/>
      <c r="B2496" s="25"/>
      <c r="C2496" s="26"/>
      <c r="D2496" s="26"/>
      <c r="E2496" s="25"/>
      <c r="F2496" s="27"/>
      <c r="G2496" s="27"/>
      <c r="H2496" s="27"/>
      <c r="I2496" s="27"/>
    </row>
    <row r="2497" spans="1:9" x14ac:dyDescent="0.2">
      <c r="A2497" s="29"/>
      <c r="B2497" s="25"/>
      <c r="C2497" s="26"/>
      <c r="D2497" s="26"/>
      <c r="E2497" s="25"/>
      <c r="F2497" s="27"/>
      <c r="G2497" s="27"/>
      <c r="H2497" s="27"/>
      <c r="I2497" s="27"/>
    </row>
    <row r="2498" spans="1:9" x14ac:dyDescent="0.2">
      <c r="A2498" s="29"/>
      <c r="B2498" s="25"/>
      <c r="C2498" s="26"/>
      <c r="D2498" s="26"/>
      <c r="E2498" s="25"/>
      <c r="F2498" s="27"/>
      <c r="G2498" s="27"/>
      <c r="H2498" s="27"/>
      <c r="I2498" s="27"/>
    </row>
    <row r="2499" spans="1:9" x14ac:dyDescent="0.2">
      <c r="A2499" s="29"/>
      <c r="B2499" s="25"/>
      <c r="C2499" s="26"/>
      <c r="D2499" s="26"/>
      <c r="E2499" s="25"/>
      <c r="F2499" s="27"/>
      <c r="G2499" s="27"/>
      <c r="H2499" s="27"/>
      <c r="I2499" s="27"/>
    </row>
    <row r="2500" spans="1:9" x14ac:dyDescent="0.2">
      <c r="A2500" s="29"/>
      <c r="B2500" s="25"/>
      <c r="C2500" s="26"/>
      <c r="D2500" s="26"/>
      <c r="E2500" s="25"/>
      <c r="F2500" s="27"/>
      <c r="G2500" s="27"/>
      <c r="H2500" s="27"/>
      <c r="I2500" s="27"/>
    </row>
    <row r="2501" spans="1:9" x14ac:dyDescent="0.2">
      <c r="A2501" s="29"/>
      <c r="B2501" s="25"/>
      <c r="C2501" s="26"/>
      <c r="D2501" s="26"/>
      <c r="E2501" s="25"/>
      <c r="F2501" s="27"/>
      <c r="G2501" s="27"/>
      <c r="H2501" s="27"/>
      <c r="I2501" s="27"/>
    </row>
    <row r="2502" spans="1:9" x14ac:dyDescent="0.2">
      <c r="A2502" s="29"/>
      <c r="B2502" s="25"/>
      <c r="C2502" s="26"/>
      <c r="D2502" s="26"/>
      <c r="E2502" s="25"/>
      <c r="F2502" s="27"/>
      <c r="G2502" s="27"/>
      <c r="H2502" s="27"/>
      <c r="I2502" s="27"/>
    </row>
    <row r="2503" spans="1:9" x14ac:dyDescent="0.2">
      <c r="A2503" s="29"/>
      <c r="B2503" s="25"/>
      <c r="C2503" s="26"/>
      <c r="D2503" s="26"/>
      <c r="E2503" s="25"/>
      <c r="F2503" s="27"/>
      <c r="G2503" s="27"/>
      <c r="H2503" s="27"/>
      <c r="I2503" s="27"/>
    </row>
    <row r="2504" spans="1:9" x14ac:dyDescent="0.2">
      <c r="A2504" s="29"/>
      <c r="B2504" s="25"/>
      <c r="C2504" s="26"/>
      <c r="D2504" s="26"/>
      <c r="E2504" s="25"/>
      <c r="F2504" s="27"/>
      <c r="G2504" s="27"/>
      <c r="H2504" s="27"/>
      <c r="I2504" s="27"/>
    </row>
    <row r="2505" spans="1:9" x14ac:dyDescent="0.2">
      <c r="A2505" s="29"/>
      <c r="B2505" s="25"/>
      <c r="C2505" s="26"/>
      <c r="D2505" s="26"/>
      <c r="E2505" s="25"/>
      <c r="F2505" s="27"/>
      <c r="G2505" s="27"/>
      <c r="H2505" s="27"/>
      <c r="I2505" s="27"/>
    </row>
    <row r="2506" spans="1:9" x14ac:dyDescent="0.2">
      <c r="A2506" s="29"/>
      <c r="B2506" s="25"/>
      <c r="C2506" s="26"/>
      <c r="D2506" s="26"/>
      <c r="E2506" s="25"/>
      <c r="F2506" s="27"/>
      <c r="G2506" s="27"/>
      <c r="H2506" s="27"/>
      <c r="I2506" s="27"/>
    </row>
    <row r="2507" spans="1:9" x14ac:dyDescent="0.2">
      <c r="A2507" s="29"/>
      <c r="B2507" s="25"/>
      <c r="C2507" s="26"/>
      <c r="D2507" s="26"/>
      <c r="E2507" s="25"/>
      <c r="F2507" s="27"/>
      <c r="G2507" s="27"/>
      <c r="H2507" s="27"/>
      <c r="I2507" s="27"/>
    </row>
    <row r="2508" spans="1:9" x14ac:dyDescent="0.2">
      <c r="A2508" s="29"/>
      <c r="B2508" s="25"/>
      <c r="C2508" s="26"/>
      <c r="D2508" s="26"/>
      <c r="E2508" s="25"/>
      <c r="F2508" s="27"/>
      <c r="G2508" s="27"/>
      <c r="H2508" s="27"/>
      <c r="I2508" s="27"/>
    </row>
    <row r="2509" spans="1:9" x14ac:dyDescent="0.2">
      <c r="A2509" s="29"/>
      <c r="B2509" s="25"/>
      <c r="C2509" s="26"/>
      <c r="D2509" s="26"/>
      <c r="E2509" s="25"/>
      <c r="F2509" s="27"/>
      <c r="G2509" s="27"/>
      <c r="H2509" s="27"/>
      <c r="I2509" s="27"/>
    </row>
    <row r="2510" spans="1:9" x14ac:dyDescent="0.2">
      <c r="A2510" s="29"/>
      <c r="B2510" s="25"/>
      <c r="C2510" s="26"/>
      <c r="D2510" s="26"/>
      <c r="E2510" s="25"/>
      <c r="F2510" s="27"/>
      <c r="G2510" s="27"/>
      <c r="H2510" s="27"/>
      <c r="I2510" s="27"/>
    </row>
    <row r="2511" spans="1:9" x14ac:dyDescent="0.2">
      <c r="A2511" s="29"/>
      <c r="B2511" s="25"/>
      <c r="C2511" s="26"/>
      <c r="D2511" s="26"/>
      <c r="E2511" s="25"/>
      <c r="F2511" s="27"/>
      <c r="G2511" s="27"/>
      <c r="H2511" s="27"/>
      <c r="I2511" s="27"/>
    </row>
    <row r="2512" spans="1:9" x14ac:dyDescent="0.2">
      <c r="A2512" s="29"/>
      <c r="B2512" s="25"/>
      <c r="C2512" s="26"/>
      <c r="D2512" s="26"/>
      <c r="E2512" s="25"/>
      <c r="F2512" s="27"/>
      <c r="G2512" s="27"/>
      <c r="H2512" s="27"/>
      <c r="I2512" s="27"/>
    </row>
    <row r="2513" spans="1:9" x14ac:dyDescent="0.2">
      <c r="A2513" s="29"/>
      <c r="B2513" s="25"/>
      <c r="C2513" s="26"/>
      <c r="D2513" s="26"/>
      <c r="E2513" s="25"/>
      <c r="F2513" s="27"/>
      <c r="G2513" s="27"/>
      <c r="H2513" s="27"/>
      <c r="I2513" s="27"/>
    </row>
    <row r="2514" spans="1:9" x14ac:dyDescent="0.2">
      <c r="A2514" s="29"/>
      <c r="B2514" s="25"/>
      <c r="C2514" s="26"/>
      <c r="D2514" s="26"/>
      <c r="E2514" s="25"/>
      <c r="F2514" s="27"/>
      <c r="G2514" s="27"/>
      <c r="H2514" s="27"/>
      <c r="I2514" s="27"/>
    </row>
    <row r="2515" spans="1:9" x14ac:dyDescent="0.2">
      <c r="A2515" s="29"/>
      <c r="B2515" s="25"/>
      <c r="C2515" s="26"/>
      <c r="D2515" s="26"/>
      <c r="E2515" s="25"/>
      <c r="F2515" s="27"/>
      <c r="G2515" s="27"/>
      <c r="H2515" s="27"/>
      <c r="I2515" s="27"/>
    </row>
    <row r="2516" spans="1:9" x14ac:dyDescent="0.2">
      <c r="A2516" s="29"/>
      <c r="B2516" s="25"/>
      <c r="C2516" s="26"/>
      <c r="D2516" s="26"/>
      <c r="E2516" s="25"/>
      <c r="F2516" s="27"/>
      <c r="G2516" s="27"/>
      <c r="H2516" s="27"/>
      <c r="I2516" s="27"/>
    </row>
    <row r="2517" spans="1:9" x14ac:dyDescent="0.2">
      <c r="A2517" s="29"/>
      <c r="B2517" s="25"/>
      <c r="C2517" s="26"/>
      <c r="D2517" s="26"/>
      <c r="E2517" s="25"/>
      <c r="F2517" s="27"/>
      <c r="G2517" s="27"/>
      <c r="H2517" s="27"/>
      <c r="I2517" s="27"/>
    </row>
    <row r="2518" spans="1:9" x14ac:dyDescent="0.2">
      <c r="A2518" s="29"/>
      <c r="B2518" s="25"/>
      <c r="C2518" s="26"/>
      <c r="D2518" s="26"/>
      <c r="E2518" s="25"/>
      <c r="F2518" s="27"/>
      <c r="G2518" s="27"/>
      <c r="H2518" s="27"/>
      <c r="I2518" s="27"/>
    </row>
    <row r="2519" spans="1:9" x14ac:dyDescent="0.2">
      <c r="A2519" s="29"/>
      <c r="B2519" s="25"/>
      <c r="C2519" s="26"/>
      <c r="D2519" s="26"/>
      <c r="E2519" s="25"/>
      <c r="F2519" s="27"/>
      <c r="G2519" s="27"/>
      <c r="H2519" s="27"/>
      <c r="I2519" s="27"/>
    </row>
    <row r="2520" spans="1:9" x14ac:dyDescent="0.2">
      <c r="A2520" s="29"/>
      <c r="B2520" s="25"/>
      <c r="C2520" s="26"/>
      <c r="D2520" s="26"/>
      <c r="E2520" s="25"/>
      <c r="F2520" s="27"/>
      <c r="G2520" s="27"/>
      <c r="H2520" s="27"/>
      <c r="I2520" s="27"/>
    </row>
    <row r="2521" spans="1:9" x14ac:dyDescent="0.2">
      <c r="A2521" s="29"/>
      <c r="B2521" s="25"/>
      <c r="C2521" s="26"/>
      <c r="D2521" s="26"/>
      <c r="E2521" s="25"/>
      <c r="F2521" s="27"/>
      <c r="G2521" s="27"/>
      <c r="H2521" s="27"/>
      <c r="I2521" s="27"/>
    </row>
    <row r="2522" spans="1:9" x14ac:dyDescent="0.2">
      <c r="A2522" s="29"/>
      <c r="B2522" s="25"/>
      <c r="C2522" s="26"/>
      <c r="D2522" s="26"/>
      <c r="E2522" s="25"/>
      <c r="F2522" s="27"/>
      <c r="G2522" s="27"/>
      <c r="H2522" s="27"/>
      <c r="I2522" s="27"/>
    </row>
    <row r="2523" spans="1:9" x14ac:dyDescent="0.2">
      <c r="A2523" s="29"/>
      <c r="B2523" s="25"/>
      <c r="C2523" s="26"/>
      <c r="D2523" s="26"/>
      <c r="E2523" s="25"/>
      <c r="F2523" s="27"/>
      <c r="G2523" s="27"/>
      <c r="H2523" s="27"/>
      <c r="I2523" s="27"/>
    </row>
    <row r="2524" spans="1:9" x14ac:dyDescent="0.2">
      <c r="A2524" s="29"/>
      <c r="B2524" s="25"/>
      <c r="C2524" s="26"/>
      <c r="D2524" s="26"/>
      <c r="E2524" s="25"/>
      <c r="F2524" s="27"/>
      <c r="G2524" s="27"/>
      <c r="H2524" s="27"/>
      <c r="I2524" s="27"/>
    </row>
    <row r="2525" spans="1:9" x14ac:dyDescent="0.2">
      <c r="A2525" s="29"/>
      <c r="B2525" s="25"/>
      <c r="C2525" s="26"/>
      <c r="D2525" s="26"/>
      <c r="E2525" s="25"/>
      <c r="F2525" s="27"/>
      <c r="G2525" s="27"/>
      <c r="H2525" s="27"/>
      <c r="I2525" s="27"/>
    </row>
    <row r="2526" spans="1:9" x14ac:dyDescent="0.2">
      <c r="A2526" s="29"/>
      <c r="B2526" s="25"/>
      <c r="C2526" s="26"/>
      <c r="D2526" s="26"/>
      <c r="E2526" s="25"/>
      <c r="F2526" s="27"/>
      <c r="G2526" s="27"/>
      <c r="H2526" s="27"/>
      <c r="I2526" s="27"/>
    </row>
    <row r="2527" spans="1:9" x14ac:dyDescent="0.2">
      <c r="A2527" s="29"/>
      <c r="B2527" s="25"/>
      <c r="C2527" s="26"/>
      <c r="D2527" s="26"/>
      <c r="E2527" s="25"/>
      <c r="F2527" s="27"/>
      <c r="G2527" s="27"/>
      <c r="H2527" s="27"/>
      <c r="I2527" s="27"/>
    </row>
    <row r="2528" spans="1:9" x14ac:dyDescent="0.2">
      <c r="A2528" s="29"/>
      <c r="B2528" s="25"/>
      <c r="C2528" s="26"/>
      <c r="D2528" s="26"/>
      <c r="E2528" s="25"/>
      <c r="F2528" s="27"/>
      <c r="G2528" s="27"/>
      <c r="H2528" s="27"/>
      <c r="I2528" s="27"/>
    </row>
    <row r="2529" spans="1:9" x14ac:dyDescent="0.2">
      <c r="A2529" s="29"/>
      <c r="B2529" s="25"/>
      <c r="C2529" s="26"/>
      <c r="D2529" s="26"/>
      <c r="E2529" s="25"/>
      <c r="F2529" s="27"/>
      <c r="G2529" s="27"/>
      <c r="H2529" s="27"/>
      <c r="I2529" s="27"/>
    </row>
    <row r="2530" spans="1:9" x14ac:dyDescent="0.2">
      <c r="A2530" s="29"/>
      <c r="B2530" s="25"/>
      <c r="C2530" s="26"/>
      <c r="D2530" s="26"/>
      <c r="E2530" s="25"/>
      <c r="F2530" s="27"/>
      <c r="G2530" s="27"/>
      <c r="H2530" s="27"/>
      <c r="I2530" s="27"/>
    </row>
    <row r="2531" spans="1:9" x14ac:dyDescent="0.2">
      <c r="A2531" s="29"/>
      <c r="B2531" s="25"/>
      <c r="C2531" s="26"/>
      <c r="D2531" s="26"/>
      <c r="E2531" s="25"/>
      <c r="F2531" s="27"/>
      <c r="G2531" s="27"/>
      <c r="H2531" s="27"/>
      <c r="I2531" s="27"/>
    </row>
    <row r="2532" spans="1:9" x14ac:dyDescent="0.2">
      <c r="A2532" s="29"/>
      <c r="B2532" s="25"/>
      <c r="C2532" s="26"/>
      <c r="D2532" s="26"/>
      <c r="E2532" s="25"/>
      <c r="F2532" s="27"/>
      <c r="G2532" s="27"/>
      <c r="H2532" s="27"/>
      <c r="I2532" s="27"/>
    </row>
    <row r="2533" spans="1:9" x14ac:dyDescent="0.2">
      <c r="A2533" s="29"/>
      <c r="B2533" s="25"/>
      <c r="C2533" s="26"/>
      <c r="D2533" s="26"/>
      <c r="E2533" s="25"/>
      <c r="F2533" s="27"/>
      <c r="G2533" s="27"/>
      <c r="H2533" s="27"/>
      <c r="I2533" s="27"/>
    </row>
    <row r="2534" spans="1:9" x14ac:dyDescent="0.2">
      <c r="A2534" s="29"/>
      <c r="B2534" s="25"/>
      <c r="C2534" s="26"/>
      <c r="D2534" s="26"/>
      <c r="E2534" s="25"/>
      <c r="F2534" s="27"/>
      <c r="G2534" s="27"/>
      <c r="H2534" s="27"/>
      <c r="I2534" s="27"/>
    </row>
    <row r="2535" spans="1:9" x14ac:dyDescent="0.2">
      <c r="A2535" s="29"/>
      <c r="B2535" s="25"/>
      <c r="C2535" s="26"/>
      <c r="D2535" s="26"/>
      <c r="E2535" s="25"/>
      <c r="F2535" s="27"/>
      <c r="G2535" s="27"/>
      <c r="H2535" s="27"/>
      <c r="I2535" s="27"/>
    </row>
    <row r="2536" spans="1:9" x14ac:dyDescent="0.2">
      <c r="A2536" s="29"/>
      <c r="B2536" s="25"/>
      <c r="C2536" s="26"/>
      <c r="D2536" s="26"/>
      <c r="E2536" s="25"/>
      <c r="F2536" s="27"/>
      <c r="G2536" s="27"/>
      <c r="H2536" s="27"/>
      <c r="I2536" s="27"/>
    </row>
    <row r="2537" spans="1:9" x14ac:dyDescent="0.2">
      <c r="A2537" s="29"/>
      <c r="B2537" s="25"/>
      <c r="C2537" s="26"/>
      <c r="D2537" s="26"/>
      <c r="E2537" s="25"/>
      <c r="F2537" s="27"/>
      <c r="G2537" s="27"/>
      <c r="H2537" s="27"/>
      <c r="I2537" s="27"/>
    </row>
    <row r="2538" spans="1:9" x14ac:dyDescent="0.2">
      <c r="A2538" s="29"/>
      <c r="B2538" s="25"/>
      <c r="C2538" s="26"/>
      <c r="D2538" s="26"/>
      <c r="E2538" s="25"/>
      <c r="F2538" s="27"/>
      <c r="G2538" s="27"/>
      <c r="H2538" s="27"/>
      <c r="I2538" s="27"/>
    </row>
    <row r="2539" spans="1:9" x14ac:dyDescent="0.2">
      <c r="A2539" s="29"/>
      <c r="B2539" s="25"/>
      <c r="C2539" s="26"/>
      <c r="D2539" s="26"/>
      <c r="E2539" s="25"/>
      <c r="F2539" s="27"/>
      <c r="G2539" s="27"/>
      <c r="H2539" s="27"/>
      <c r="I2539" s="27"/>
    </row>
    <row r="2540" spans="1:9" x14ac:dyDescent="0.2">
      <c r="A2540" s="29"/>
      <c r="B2540" s="25"/>
      <c r="C2540" s="26"/>
      <c r="D2540" s="26"/>
      <c r="E2540" s="25"/>
      <c r="F2540" s="27"/>
      <c r="G2540" s="27"/>
      <c r="H2540" s="27"/>
      <c r="I2540" s="27"/>
    </row>
    <row r="2541" spans="1:9" x14ac:dyDescent="0.2">
      <c r="A2541" s="29"/>
      <c r="B2541" s="25"/>
      <c r="C2541" s="26"/>
      <c r="D2541" s="26"/>
      <c r="E2541" s="25"/>
      <c r="F2541" s="27"/>
      <c r="G2541" s="27"/>
      <c r="H2541" s="27"/>
      <c r="I2541" s="27"/>
    </row>
    <row r="2542" spans="1:9" x14ac:dyDescent="0.2">
      <c r="A2542" s="29"/>
      <c r="B2542" s="25"/>
      <c r="C2542" s="26"/>
      <c r="D2542" s="26"/>
      <c r="E2542" s="25"/>
      <c r="F2542" s="27"/>
      <c r="G2542" s="27"/>
      <c r="H2542" s="27"/>
      <c r="I2542" s="27"/>
    </row>
    <row r="2543" spans="1:9" x14ac:dyDescent="0.2">
      <c r="A2543" s="29"/>
      <c r="B2543" s="25"/>
      <c r="C2543" s="26"/>
      <c r="D2543" s="26"/>
      <c r="E2543" s="25"/>
      <c r="F2543" s="27"/>
      <c r="G2543" s="27"/>
      <c r="H2543" s="27"/>
      <c r="I2543" s="27"/>
    </row>
    <row r="2544" spans="1:9" x14ac:dyDescent="0.2">
      <c r="A2544" s="29"/>
      <c r="B2544" s="25"/>
      <c r="C2544" s="26"/>
      <c r="D2544" s="26"/>
      <c r="E2544" s="25"/>
      <c r="F2544" s="27"/>
      <c r="G2544" s="27"/>
      <c r="H2544" s="27"/>
      <c r="I2544" s="27"/>
    </row>
    <row r="2545" spans="1:9" x14ac:dyDescent="0.2">
      <c r="A2545" s="29"/>
      <c r="B2545" s="25"/>
      <c r="C2545" s="26"/>
      <c r="D2545" s="26"/>
      <c r="E2545" s="25"/>
      <c r="F2545" s="27"/>
      <c r="G2545" s="27"/>
      <c r="H2545" s="27"/>
      <c r="I2545" s="27"/>
    </row>
    <row r="2546" spans="1:9" x14ac:dyDescent="0.2">
      <c r="A2546" s="29"/>
      <c r="B2546" s="25"/>
      <c r="C2546" s="26"/>
      <c r="D2546" s="26"/>
      <c r="E2546" s="25"/>
      <c r="F2546" s="27"/>
      <c r="G2546" s="27"/>
      <c r="H2546" s="27"/>
      <c r="I2546" s="27"/>
    </row>
    <row r="2547" spans="1:9" x14ac:dyDescent="0.2">
      <c r="A2547" s="29"/>
      <c r="B2547" s="25"/>
      <c r="C2547" s="26"/>
      <c r="D2547" s="26"/>
      <c r="E2547" s="25"/>
      <c r="F2547" s="27"/>
      <c r="G2547" s="27"/>
      <c r="H2547" s="27"/>
      <c r="I2547" s="27"/>
    </row>
    <row r="2548" spans="1:9" x14ac:dyDescent="0.2">
      <c r="A2548" s="29"/>
      <c r="B2548" s="25"/>
      <c r="C2548" s="26"/>
      <c r="D2548" s="26"/>
      <c r="E2548" s="25"/>
      <c r="F2548" s="27"/>
      <c r="G2548" s="27"/>
      <c r="H2548" s="27"/>
      <c r="I2548" s="27"/>
    </row>
    <row r="2549" spans="1:9" x14ac:dyDescent="0.2">
      <c r="A2549" s="29"/>
      <c r="B2549" s="25"/>
      <c r="C2549" s="26"/>
      <c r="D2549" s="26"/>
      <c r="E2549" s="25"/>
      <c r="F2549" s="27"/>
      <c r="G2549" s="27"/>
      <c r="H2549" s="27"/>
      <c r="I2549" s="27"/>
    </row>
    <row r="2550" spans="1:9" x14ac:dyDescent="0.2">
      <c r="A2550" s="29"/>
      <c r="B2550" s="25"/>
      <c r="C2550" s="26"/>
      <c r="D2550" s="26"/>
      <c r="E2550" s="25"/>
      <c r="F2550" s="27"/>
      <c r="G2550" s="27"/>
      <c r="H2550" s="27"/>
      <c r="I2550" s="27"/>
    </row>
    <row r="2551" spans="1:9" x14ac:dyDescent="0.2">
      <c r="A2551" s="29"/>
      <c r="B2551" s="25"/>
      <c r="C2551" s="26"/>
      <c r="D2551" s="26"/>
      <c r="E2551" s="25"/>
      <c r="F2551" s="27"/>
      <c r="G2551" s="27"/>
      <c r="H2551" s="27"/>
      <c r="I2551" s="27"/>
    </row>
    <row r="2552" spans="1:9" x14ac:dyDescent="0.2">
      <c r="A2552" s="29"/>
      <c r="B2552" s="25"/>
      <c r="C2552" s="26"/>
      <c r="D2552" s="26"/>
      <c r="E2552" s="25"/>
      <c r="F2552" s="27"/>
      <c r="G2552" s="27"/>
      <c r="H2552" s="27"/>
      <c r="I2552" s="27"/>
    </row>
    <row r="2553" spans="1:9" x14ac:dyDescent="0.2">
      <c r="A2553" s="29"/>
      <c r="B2553" s="25"/>
      <c r="C2553" s="26"/>
      <c r="D2553" s="26"/>
      <c r="E2553" s="25"/>
      <c r="F2553" s="27"/>
      <c r="G2553" s="27"/>
      <c r="H2553" s="27"/>
      <c r="I2553" s="27"/>
    </row>
    <row r="2554" spans="1:9" x14ac:dyDescent="0.2">
      <c r="A2554" s="29"/>
      <c r="B2554" s="25"/>
      <c r="C2554" s="26"/>
      <c r="D2554" s="26"/>
      <c r="E2554" s="25"/>
      <c r="F2554" s="27"/>
      <c r="G2554" s="27"/>
      <c r="H2554" s="27"/>
      <c r="I2554" s="27"/>
    </row>
    <row r="2555" spans="1:9" x14ac:dyDescent="0.2">
      <c r="A2555" s="29"/>
      <c r="B2555" s="25"/>
      <c r="C2555" s="26"/>
      <c r="D2555" s="26"/>
      <c r="E2555" s="25"/>
      <c r="F2555" s="27"/>
      <c r="G2555" s="27"/>
      <c r="H2555" s="27"/>
      <c r="I2555" s="27"/>
    </row>
    <row r="2556" spans="1:9" x14ac:dyDescent="0.2">
      <c r="A2556" s="29"/>
      <c r="B2556" s="25"/>
      <c r="C2556" s="26"/>
      <c r="D2556" s="26"/>
      <c r="E2556" s="25"/>
      <c r="F2556" s="27"/>
      <c r="G2556" s="27"/>
      <c r="H2556" s="27"/>
      <c r="I2556" s="27"/>
    </row>
    <row r="2557" spans="1:9" x14ac:dyDescent="0.2">
      <c r="A2557" s="29"/>
      <c r="B2557" s="25"/>
      <c r="C2557" s="26"/>
      <c r="D2557" s="26"/>
      <c r="E2557" s="25"/>
      <c r="F2557" s="27"/>
      <c r="G2557" s="27"/>
      <c r="H2557" s="27"/>
      <c r="I2557" s="27"/>
    </row>
    <row r="2558" spans="1:9" x14ac:dyDescent="0.2">
      <c r="A2558" s="29"/>
      <c r="B2558" s="25"/>
      <c r="C2558" s="26"/>
      <c r="D2558" s="26"/>
      <c r="E2558" s="25"/>
      <c r="F2558" s="27"/>
      <c r="G2558" s="27"/>
      <c r="H2558" s="27"/>
      <c r="I2558" s="27"/>
    </row>
    <row r="2559" spans="1:9" x14ac:dyDescent="0.2">
      <c r="A2559" s="29"/>
      <c r="B2559" s="25"/>
      <c r="C2559" s="26"/>
      <c r="D2559" s="26"/>
      <c r="E2559" s="25"/>
      <c r="F2559" s="27"/>
      <c r="G2559" s="27"/>
      <c r="H2559" s="27"/>
      <c r="I2559" s="27"/>
    </row>
    <row r="2560" spans="1:9" x14ac:dyDescent="0.2">
      <c r="A2560" s="29"/>
      <c r="B2560" s="25"/>
      <c r="C2560" s="26"/>
      <c r="D2560" s="26"/>
      <c r="E2560" s="25"/>
      <c r="F2560" s="27"/>
      <c r="G2560" s="27"/>
      <c r="H2560" s="27"/>
      <c r="I2560" s="27"/>
    </row>
    <row r="2561" spans="1:9" x14ac:dyDescent="0.2">
      <c r="A2561" s="29"/>
      <c r="B2561" s="25"/>
      <c r="C2561" s="26"/>
      <c r="D2561" s="26"/>
      <c r="E2561" s="25"/>
      <c r="F2561" s="27"/>
      <c r="G2561" s="27"/>
      <c r="H2561" s="27"/>
      <c r="I2561" s="27"/>
    </row>
    <row r="2562" spans="1:9" x14ac:dyDescent="0.2">
      <c r="A2562" s="29"/>
      <c r="B2562" s="25"/>
      <c r="C2562" s="26"/>
      <c r="D2562" s="26"/>
      <c r="E2562" s="25"/>
      <c r="F2562" s="27"/>
      <c r="G2562" s="27"/>
      <c r="H2562" s="27"/>
      <c r="I2562" s="27"/>
    </row>
    <row r="2563" spans="1:9" x14ac:dyDescent="0.2">
      <c r="A2563" s="29"/>
      <c r="B2563" s="25"/>
      <c r="C2563" s="26"/>
      <c r="D2563" s="26"/>
      <c r="E2563" s="25"/>
      <c r="F2563" s="27"/>
      <c r="G2563" s="27"/>
      <c r="H2563" s="27"/>
      <c r="I2563" s="27"/>
    </row>
    <row r="2564" spans="1:9" x14ac:dyDescent="0.2">
      <c r="A2564" s="29"/>
      <c r="B2564" s="25"/>
      <c r="C2564" s="26"/>
      <c r="D2564" s="26"/>
      <c r="E2564" s="25"/>
      <c r="F2564" s="27"/>
      <c r="G2564" s="27"/>
      <c r="H2564" s="27"/>
      <c r="I2564" s="27"/>
    </row>
    <row r="2565" spans="1:9" x14ac:dyDescent="0.2">
      <c r="A2565" s="29"/>
      <c r="B2565" s="25"/>
      <c r="C2565" s="26"/>
      <c r="D2565" s="26"/>
      <c r="E2565" s="25"/>
      <c r="F2565" s="27"/>
      <c r="G2565" s="27"/>
      <c r="H2565" s="27"/>
      <c r="I2565" s="27"/>
    </row>
    <row r="2566" spans="1:9" x14ac:dyDescent="0.2">
      <c r="A2566" s="29"/>
      <c r="B2566" s="25"/>
      <c r="C2566" s="26"/>
      <c r="D2566" s="26"/>
      <c r="E2566" s="25"/>
      <c r="F2566" s="27"/>
      <c r="G2566" s="27"/>
      <c r="H2566" s="27"/>
      <c r="I2566" s="27"/>
    </row>
    <row r="2567" spans="1:9" x14ac:dyDescent="0.2">
      <c r="A2567" s="29"/>
      <c r="B2567" s="25"/>
      <c r="C2567" s="26"/>
      <c r="D2567" s="26"/>
      <c r="E2567" s="25"/>
      <c r="F2567" s="27"/>
      <c r="G2567" s="27"/>
      <c r="H2567" s="27"/>
      <c r="I2567" s="27"/>
    </row>
    <row r="2568" spans="1:9" x14ac:dyDescent="0.2">
      <c r="A2568" s="29"/>
      <c r="B2568" s="25"/>
      <c r="C2568" s="26"/>
      <c r="D2568" s="26"/>
      <c r="E2568" s="25"/>
      <c r="F2568" s="27"/>
      <c r="G2568" s="27"/>
      <c r="H2568" s="27"/>
      <c r="I2568" s="27"/>
    </row>
    <row r="2569" spans="1:9" x14ac:dyDescent="0.2">
      <c r="A2569" s="29"/>
      <c r="B2569" s="25"/>
      <c r="C2569" s="26"/>
      <c r="D2569" s="26"/>
      <c r="E2569" s="25"/>
      <c r="F2569" s="27"/>
      <c r="G2569" s="27"/>
      <c r="H2569" s="27"/>
      <c r="I2569" s="27"/>
    </row>
    <row r="2570" spans="1:9" x14ac:dyDescent="0.2">
      <c r="A2570" s="29"/>
      <c r="B2570" s="25"/>
      <c r="C2570" s="26"/>
      <c r="D2570" s="26"/>
      <c r="E2570" s="25"/>
      <c r="F2570" s="27"/>
      <c r="G2570" s="27"/>
      <c r="H2570" s="27"/>
      <c r="I2570" s="27"/>
    </row>
    <row r="2571" spans="1:9" x14ac:dyDescent="0.2">
      <c r="A2571" s="29"/>
      <c r="B2571" s="25"/>
      <c r="C2571" s="26"/>
      <c r="D2571" s="26"/>
      <c r="E2571" s="25"/>
      <c r="F2571" s="27"/>
      <c r="G2571" s="27"/>
      <c r="H2571" s="27"/>
      <c r="I2571" s="27"/>
    </row>
    <row r="2572" spans="1:9" x14ac:dyDescent="0.2">
      <c r="A2572" s="29"/>
      <c r="B2572" s="25"/>
      <c r="C2572" s="26"/>
      <c r="D2572" s="26"/>
      <c r="E2572" s="25"/>
      <c r="F2572" s="27"/>
      <c r="G2572" s="27"/>
      <c r="H2572" s="27"/>
      <c r="I2572" s="27"/>
    </row>
    <row r="2573" spans="1:9" x14ac:dyDescent="0.2">
      <c r="A2573" s="29"/>
      <c r="B2573" s="25"/>
      <c r="C2573" s="26"/>
      <c r="D2573" s="26"/>
      <c r="E2573" s="25"/>
      <c r="F2573" s="27"/>
      <c r="G2573" s="27"/>
      <c r="H2573" s="27"/>
      <c r="I2573" s="27"/>
    </row>
    <row r="2574" spans="1:9" x14ac:dyDescent="0.2">
      <c r="A2574" s="29"/>
      <c r="B2574" s="25"/>
      <c r="C2574" s="26"/>
      <c r="D2574" s="26"/>
      <c r="E2574" s="25"/>
      <c r="F2574" s="27"/>
      <c r="G2574" s="27"/>
      <c r="H2574" s="27"/>
      <c r="I2574" s="27"/>
    </row>
    <row r="2575" spans="1:9" x14ac:dyDescent="0.2">
      <c r="A2575" s="29"/>
      <c r="B2575" s="25"/>
      <c r="C2575" s="26"/>
      <c r="D2575" s="26"/>
      <c r="E2575" s="25"/>
      <c r="F2575" s="27"/>
      <c r="G2575" s="27"/>
      <c r="H2575" s="27"/>
      <c r="I2575" s="27"/>
    </row>
    <row r="2576" spans="1:9" x14ac:dyDescent="0.2">
      <c r="A2576" s="29"/>
      <c r="B2576" s="25"/>
      <c r="C2576" s="26"/>
      <c r="D2576" s="26"/>
      <c r="E2576" s="25"/>
      <c r="F2576" s="27"/>
      <c r="G2576" s="27"/>
      <c r="H2576" s="27"/>
      <c r="I2576" s="27"/>
    </row>
    <row r="2577" spans="1:9" x14ac:dyDescent="0.2">
      <c r="A2577" s="29"/>
      <c r="B2577" s="25"/>
      <c r="C2577" s="26"/>
      <c r="D2577" s="26"/>
      <c r="E2577" s="25"/>
      <c r="F2577" s="27"/>
      <c r="G2577" s="27"/>
      <c r="H2577" s="27"/>
      <c r="I2577" s="27"/>
    </row>
    <row r="2578" spans="1:9" x14ac:dyDescent="0.2">
      <c r="A2578" s="29"/>
      <c r="B2578" s="25"/>
      <c r="C2578" s="26"/>
      <c r="D2578" s="26"/>
      <c r="E2578" s="25"/>
      <c r="F2578" s="27"/>
      <c r="G2578" s="27"/>
      <c r="H2578" s="27"/>
      <c r="I2578" s="27"/>
    </row>
    <row r="2579" spans="1:9" x14ac:dyDescent="0.2">
      <c r="A2579" s="29"/>
      <c r="B2579" s="25"/>
      <c r="C2579" s="26"/>
      <c r="D2579" s="26"/>
      <c r="E2579" s="25"/>
      <c r="F2579" s="27"/>
      <c r="G2579" s="27"/>
      <c r="H2579" s="27"/>
      <c r="I2579" s="27"/>
    </row>
    <row r="2580" spans="1:9" x14ac:dyDescent="0.2">
      <c r="A2580" s="29"/>
      <c r="B2580" s="25"/>
      <c r="C2580" s="26"/>
      <c r="D2580" s="26"/>
      <c r="E2580" s="25"/>
      <c r="F2580" s="27"/>
      <c r="G2580" s="27"/>
      <c r="H2580" s="27"/>
      <c r="I2580" s="27"/>
    </row>
    <row r="2581" spans="1:9" x14ac:dyDescent="0.2">
      <c r="A2581" s="29"/>
      <c r="B2581" s="25"/>
      <c r="C2581" s="26"/>
      <c r="D2581" s="26"/>
      <c r="E2581" s="25"/>
      <c r="F2581" s="27"/>
      <c r="G2581" s="27"/>
      <c r="H2581" s="27"/>
      <c r="I2581" s="27"/>
    </row>
    <row r="2582" spans="1:9" x14ac:dyDescent="0.2">
      <c r="A2582" s="29"/>
      <c r="B2582" s="25"/>
      <c r="C2582" s="26"/>
      <c r="D2582" s="26"/>
      <c r="E2582" s="25"/>
      <c r="F2582" s="27"/>
      <c r="G2582" s="27"/>
      <c r="H2582" s="27"/>
      <c r="I2582" s="27"/>
    </row>
    <row r="2583" spans="1:9" x14ac:dyDescent="0.2">
      <c r="A2583" s="29"/>
      <c r="B2583" s="25"/>
      <c r="C2583" s="26"/>
      <c r="D2583" s="26"/>
      <c r="E2583" s="25"/>
      <c r="F2583" s="27"/>
      <c r="G2583" s="27"/>
      <c r="H2583" s="27"/>
      <c r="I2583" s="27"/>
    </row>
    <row r="2584" spans="1:9" x14ac:dyDescent="0.2">
      <c r="A2584" s="29"/>
      <c r="B2584" s="25"/>
      <c r="C2584" s="26"/>
      <c r="D2584" s="26"/>
      <c r="E2584" s="25"/>
      <c r="F2584" s="27"/>
      <c r="G2584" s="27"/>
      <c r="H2584" s="27"/>
      <c r="I2584" s="27"/>
    </row>
    <row r="2585" spans="1:9" x14ac:dyDescent="0.2">
      <c r="A2585" s="29"/>
      <c r="B2585" s="25"/>
      <c r="C2585" s="26"/>
      <c r="D2585" s="26"/>
      <c r="E2585" s="25"/>
      <c r="F2585" s="27"/>
      <c r="G2585" s="27"/>
      <c r="H2585" s="27"/>
      <c r="I2585" s="27"/>
    </row>
    <row r="2586" spans="1:9" x14ac:dyDescent="0.2">
      <c r="A2586" s="29"/>
      <c r="B2586" s="25"/>
      <c r="C2586" s="26"/>
      <c r="D2586" s="26"/>
      <c r="E2586" s="25"/>
      <c r="F2586" s="27"/>
      <c r="G2586" s="27"/>
      <c r="H2586" s="27"/>
      <c r="I2586" s="27"/>
    </row>
    <row r="2587" spans="1:9" x14ac:dyDescent="0.2">
      <c r="A2587" s="29"/>
      <c r="B2587" s="25"/>
      <c r="C2587" s="26"/>
      <c r="D2587" s="26"/>
      <c r="E2587" s="25"/>
      <c r="F2587" s="27"/>
      <c r="G2587" s="27"/>
      <c r="H2587" s="27"/>
      <c r="I2587" s="27"/>
    </row>
    <row r="2588" spans="1:9" x14ac:dyDescent="0.2">
      <c r="A2588" s="29"/>
      <c r="B2588" s="25"/>
      <c r="C2588" s="26"/>
      <c r="D2588" s="26"/>
      <c r="E2588" s="25"/>
      <c r="F2588" s="27"/>
      <c r="G2588" s="27"/>
      <c r="H2588" s="27"/>
      <c r="I2588" s="27"/>
    </row>
    <row r="2589" spans="1:9" x14ac:dyDescent="0.2">
      <c r="A2589" s="29"/>
      <c r="B2589" s="25"/>
      <c r="C2589" s="26"/>
      <c r="D2589" s="26"/>
      <c r="E2589" s="25"/>
      <c r="F2589" s="27"/>
      <c r="G2589" s="27"/>
      <c r="H2589" s="27"/>
      <c r="I2589" s="27"/>
    </row>
    <row r="2590" spans="1:9" x14ac:dyDescent="0.2">
      <c r="A2590" s="29"/>
      <c r="B2590" s="25"/>
      <c r="C2590" s="26"/>
      <c r="D2590" s="26"/>
      <c r="E2590" s="25"/>
      <c r="F2590" s="27"/>
      <c r="G2590" s="27"/>
      <c r="H2590" s="27"/>
      <c r="I2590" s="27"/>
    </row>
    <row r="2591" spans="1:9" x14ac:dyDescent="0.2">
      <c r="A2591" s="29"/>
      <c r="B2591" s="25"/>
      <c r="C2591" s="26"/>
      <c r="D2591" s="26"/>
      <c r="E2591" s="25"/>
      <c r="F2591" s="27"/>
      <c r="G2591" s="27"/>
      <c r="H2591" s="27"/>
      <c r="I2591" s="27"/>
    </row>
    <row r="2592" spans="1:9" x14ac:dyDescent="0.2">
      <c r="A2592" s="29"/>
      <c r="B2592" s="25"/>
      <c r="C2592" s="26"/>
      <c r="D2592" s="26"/>
      <c r="E2592" s="25"/>
      <c r="F2592" s="27"/>
      <c r="G2592" s="27"/>
      <c r="H2592" s="27"/>
      <c r="I2592" s="27"/>
    </row>
    <row r="2593" spans="1:9" x14ac:dyDescent="0.2">
      <c r="A2593" s="29"/>
      <c r="B2593" s="25"/>
      <c r="C2593" s="26"/>
      <c r="D2593" s="26"/>
      <c r="E2593" s="25"/>
      <c r="F2593" s="27"/>
      <c r="G2593" s="27"/>
      <c r="H2593" s="27"/>
      <c r="I2593" s="27"/>
    </row>
    <row r="2594" spans="1:9" x14ac:dyDescent="0.2">
      <c r="A2594" s="29"/>
      <c r="B2594" s="25"/>
      <c r="C2594" s="26"/>
      <c r="D2594" s="26"/>
      <c r="E2594" s="25"/>
      <c r="F2594" s="27"/>
      <c r="G2594" s="27"/>
      <c r="H2594" s="27"/>
      <c r="I2594" s="27"/>
    </row>
    <row r="2595" spans="1:9" x14ac:dyDescent="0.2">
      <c r="A2595" s="29"/>
      <c r="B2595" s="25"/>
      <c r="C2595" s="26"/>
      <c r="D2595" s="26"/>
      <c r="E2595" s="25"/>
      <c r="F2595" s="27"/>
      <c r="G2595" s="27"/>
      <c r="H2595" s="27"/>
      <c r="I2595" s="27"/>
    </row>
    <row r="2596" spans="1:9" x14ac:dyDescent="0.2">
      <c r="A2596" s="29"/>
      <c r="B2596" s="25"/>
      <c r="C2596" s="26"/>
      <c r="D2596" s="26"/>
      <c r="E2596" s="25"/>
      <c r="F2596" s="27"/>
      <c r="G2596" s="27"/>
      <c r="H2596" s="27"/>
      <c r="I2596" s="27"/>
    </row>
    <row r="2597" spans="1:9" x14ac:dyDescent="0.2">
      <c r="A2597" s="29"/>
      <c r="B2597" s="25"/>
      <c r="C2597" s="26"/>
      <c r="D2597" s="26"/>
      <c r="E2597" s="25"/>
      <c r="F2597" s="27"/>
      <c r="G2597" s="27"/>
      <c r="H2597" s="27"/>
      <c r="I2597" s="27"/>
    </row>
    <row r="2598" spans="1:9" x14ac:dyDescent="0.2">
      <c r="A2598" s="29"/>
      <c r="B2598" s="25"/>
      <c r="C2598" s="26"/>
      <c r="D2598" s="26"/>
      <c r="E2598" s="25"/>
      <c r="F2598" s="27"/>
      <c r="G2598" s="27"/>
      <c r="H2598" s="27"/>
      <c r="I2598" s="27"/>
    </row>
    <row r="2599" spans="1:9" x14ac:dyDescent="0.2">
      <c r="A2599" s="29"/>
      <c r="B2599" s="25"/>
      <c r="C2599" s="26"/>
      <c r="D2599" s="26"/>
      <c r="E2599" s="25"/>
      <c r="F2599" s="27"/>
      <c r="G2599" s="27"/>
      <c r="H2599" s="27"/>
      <c r="I2599" s="27"/>
    </row>
    <row r="2600" spans="1:9" x14ac:dyDescent="0.2">
      <c r="A2600" s="29"/>
      <c r="B2600" s="25"/>
      <c r="C2600" s="26"/>
      <c r="D2600" s="26"/>
      <c r="E2600" s="25"/>
      <c r="F2600" s="27"/>
      <c r="G2600" s="27"/>
      <c r="H2600" s="27"/>
      <c r="I2600" s="27"/>
    </row>
    <row r="2601" spans="1:9" x14ac:dyDescent="0.2">
      <c r="A2601" s="29"/>
      <c r="B2601" s="25"/>
      <c r="C2601" s="26"/>
      <c r="D2601" s="26"/>
      <c r="E2601" s="25"/>
      <c r="F2601" s="27"/>
      <c r="G2601" s="27"/>
      <c r="H2601" s="27"/>
      <c r="I2601" s="27"/>
    </row>
    <row r="2602" spans="1:9" x14ac:dyDescent="0.2">
      <c r="A2602" s="29"/>
      <c r="B2602" s="25"/>
      <c r="C2602" s="26"/>
      <c r="D2602" s="26"/>
      <c r="E2602" s="25"/>
      <c r="F2602" s="27"/>
      <c r="G2602" s="27"/>
      <c r="H2602" s="27"/>
      <c r="I2602" s="27"/>
    </row>
    <row r="2603" spans="1:9" x14ac:dyDescent="0.2">
      <c r="A2603" s="29"/>
      <c r="B2603" s="25"/>
      <c r="C2603" s="26"/>
      <c r="D2603" s="26"/>
      <c r="E2603" s="25"/>
      <c r="F2603" s="27"/>
      <c r="G2603" s="27"/>
      <c r="H2603" s="27"/>
      <c r="I2603" s="27"/>
    </row>
    <row r="2604" spans="1:9" x14ac:dyDescent="0.2">
      <c r="A2604" s="29"/>
      <c r="B2604" s="25"/>
      <c r="C2604" s="26"/>
      <c r="D2604" s="26"/>
      <c r="E2604" s="25"/>
      <c r="F2604" s="27"/>
      <c r="G2604" s="27"/>
      <c r="H2604" s="27"/>
      <c r="I2604" s="27"/>
    </row>
    <row r="2605" spans="1:9" x14ac:dyDescent="0.2">
      <c r="A2605" s="29"/>
      <c r="B2605" s="25"/>
      <c r="C2605" s="26"/>
      <c r="D2605" s="26"/>
      <c r="E2605" s="25"/>
      <c r="F2605" s="27"/>
      <c r="G2605" s="27"/>
      <c r="H2605" s="27"/>
      <c r="I2605" s="27"/>
    </row>
    <row r="2606" spans="1:9" x14ac:dyDescent="0.2">
      <c r="A2606" s="29"/>
      <c r="B2606" s="25"/>
      <c r="C2606" s="26"/>
      <c r="D2606" s="26"/>
      <c r="E2606" s="25"/>
      <c r="F2606" s="27"/>
      <c r="G2606" s="27"/>
      <c r="H2606" s="27"/>
      <c r="I2606" s="27"/>
    </row>
    <row r="2607" spans="1:9" x14ac:dyDescent="0.2">
      <c r="A2607" s="29"/>
      <c r="B2607" s="25"/>
      <c r="C2607" s="26"/>
      <c r="D2607" s="26"/>
      <c r="E2607" s="25"/>
      <c r="F2607" s="27"/>
      <c r="G2607" s="27"/>
      <c r="H2607" s="27"/>
      <c r="I2607" s="27"/>
    </row>
    <row r="2608" spans="1:9" x14ac:dyDescent="0.2">
      <c r="A2608" s="29"/>
      <c r="B2608" s="25"/>
      <c r="C2608" s="26"/>
      <c r="D2608" s="26"/>
      <c r="E2608" s="25"/>
      <c r="F2608" s="27"/>
      <c r="G2608" s="27"/>
      <c r="H2608" s="27"/>
      <c r="I2608" s="27"/>
    </row>
    <row r="2609" spans="1:9" x14ac:dyDescent="0.2">
      <c r="A2609" s="29"/>
      <c r="B2609" s="25"/>
      <c r="C2609" s="26"/>
      <c r="D2609" s="26"/>
      <c r="E2609" s="25"/>
      <c r="F2609" s="27"/>
      <c r="G2609" s="27"/>
      <c r="H2609" s="27"/>
      <c r="I2609" s="27"/>
    </row>
    <row r="2610" spans="1:9" x14ac:dyDescent="0.2">
      <c r="A2610" s="29"/>
      <c r="B2610" s="25"/>
      <c r="C2610" s="26"/>
      <c r="D2610" s="26"/>
      <c r="E2610" s="25"/>
      <c r="F2610" s="27"/>
      <c r="G2610" s="27"/>
      <c r="H2610" s="27"/>
      <c r="I2610" s="27"/>
    </row>
    <row r="2611" spans="1:9" x14ac:dyDescent="0.2">
      <c r="A2611" s="29"/>
      <c r="B2611" s="25"/>
      <c r="C2611" s="26"/>
      <c r="D2611" s="26"/>
      <c r="E2611" s="25"/>
      <c r="F2611" s="27"/>
      <c r="G2611" s="27"/>
      <c r="H2611" s="27"/>
      <c r="I2611" s="27"/>
    </row>
    <row r="2612" spans="1:9" x14ac:dyDescent="0.2">
      <c r="A2612" s="29"/>
      <c r="B2612" s="25"/>
      <c r="C2612" s="26"/>
      <c r="D2612" s="26"/>
      <c r="E2612" s="25"/>
      <c r="F2612" s="27"/>
      <c r="G2612" s="27"/>
      <c r="H2612" s="27"/>
      <c r="I2612" s="27"/>
    </row>
    <row r="2613" spans="1:9" x14ac:dyDescent="0.2">
      <c r="A2613" s="29"/>
      <c r="B2613" s="25"/>
      <c r="C2613" s="26"/>
      <c r="D2613" s="26"/>
      <c r="E2613" s="25"/>
      <c r="F2613" s="27"/>
      <c r="G2613" s="27"/>
      <c r="H2613" s="27"/>
      <c r="I2613" s="27"/>
    </row>
    <row r="2614" spans="1:9" x14ac:dyDescent="0.2">
      <c r="A2614" s="29"/>
      <c r="B2614" s="25"/>
      <c r="C2614" s="26"/>
      <c r="D2614" s="26"/>
      <c r="E2614" s="25"/>
      <c r="F2614" s="27"/>
      <c r="G2614" s="27"/>
      <c r="H2614" s="27"/>
      <c r="I2614" s="27"/>
    </row>
    <row r="2615" spans="1:9" x14ac:dyDescent="0.2">
      <c r="A2615" s="29"/>
      <c r="B2615" s="25"/>
      <c r="C2615" s="26"/>
      <c r="D2615" s="26"/>
      <c r="E2615" s="25"/>
      <c r="F2615" s="27"/>
      <c r="G2615" s="27"/>
      <c r="H2615" s="27"/>
      <c r="I2615" s="27"/>
    </row>
    <row r="2616" spans="1:9" x14ac:dyDescent="0.2">
      <c r="A2616" s="29"/>
      <c r="B2616" s="25"/>
      <c r="C2616" s="26"/>
      <c r="D2616" s="26"/>
      <c r="E2616" s="25"/>
      <c r="F2616" s="27"/>
      <c r="G2616" s="27"/>
      <c r="H2616" s="27"/>
      <c r="I2616" s="27"/>
    </row>
    <row r="2617" spans="1:9" x14ac:dyDescent="0.2">
      <c r="A2617" s="29"/>
      <c r="B2617" s="25"/>
      <c r="C2617" s="26"/>
      <c r="D2617" s="26"/>
      <c r="E2617" s="25"/>
      <c r="F2617" s="27"/>
      <c r="G2617" s="27"/>
      <c r="H2617" s="27"/>
      <c r="I2617" s="27"/>
    </row>
    <row r="2618" spans="1:9" x14ac:dyDescent="0.2">
      <c r="A2618" s="29"/>
      <c r="B2618" s="25"/>
      <c r="C2618" s="26"/>
      <c r="D2618" s="26"/>
      <c r="E2618" s="25"/>
      <c r="F2618" s="27"/>
      <c r="G2618" s="27"/>
      <c r="H2618" s="27"/>
      <c r="I2618" s="27"/>
    </row>
    <row r="2619" spans="1:9" x14ac:dyDescent="0.2">
      <c r="A2619" s="29"/>
      <c r="B2619" s="25"/>
      <c r="C2619" s="26"/>
      <c r="D2619" s="26"/>
      <c r="E2619" s="25"/>
      <c r="F2619" s="27"/>
      <c r="G2619" s="27"/>
      <c r="H2619" s="27"/>
      <c r="I2619" s="27"/>
    </row>
    <row r="2620" spans="1:9" x14ac:dyDescent="0.2">
      <c r="A2620" s="29"/>
      <c r="B2620" s="25"/>
      <c r="C2620" s="26"/>
      <c r="D2620" s="26"/>
      <c r="E2620" s="25"/>
      <c r="F2620" s="27"/>
      <c r="G2620" s="27"/>
      <c r="H2620" s="27"/>
      <c r="I2620" s="27"/>
    </row>
    <row r="2621" spans="1:9" x14ac:dyDescent="0.2">
      <c r="A2621" s="29"/>
      <c r="B2621" s="25"/>
      <c r="C2621" s="26"/>
      <c r="D2621" s="26"/>
      <c r="E2621" s="25"/>
      <c r="F2621" s="27"/>
      <c r="G2621" s="27"/>
      <c r="H2621" s="27"/>
      <c r="I2621" s="27"/>
    </row>
    <row r="2622" spans="1:9" x14ac:dyDescent="0.2">
      <c r="A2622" s="29"/>
      <c r="B2622" s="25"/>
      <c r="C2622" s="26"/>
      <c r="D2622" s="26"/>
      <c r="E2622" s="25"/>
      <c r="F2622" s="27"/>
      <c r="G2622" s="27"/>
      <c r="H2622" s="27"/>
      <c r="I2622" s="27"/>
    </row>
    <row r="2623" spans="1:9" x14ac:dyDescent="0.2">
      <c r="A2623" s="29"/>
      <c r="B2623" s="25"/>
      <c r="C2623" s="26"/>
      <c r="D2623" s="26"/>
      <c r="E2623" s="25"/>
      <c r="F2623" s="27"/>
      <c r="G2623" s="27"/>
      <c r="H2623" s="27"/>
      <c r="I2623" s="27"/>
    </row>
    <row r="2624" spans="1:9" x14ac:dyDescent="0.2">
      <c r="A2624" s="29"/>
      <c r="B2624" s="25"/>
      <c r="C2624" s="26"/>
      <c r="D2624" s="26"/>
      <c r="E2624" s="25"/>
      <c r="F2624" s="27"/>
      <c r="G2624" s="27"/>
      <c r="H2624" s="27"/>
      <c r="I2624" s="27"/>
    </row>
    <row r="2625" spans="1:9" x14ac:dyDescent="0.2">
      <c r="A2625" s="29"/>
      <c r="B2625" s="25"/>
      <c r="C2625" s="26"/>
      <c r="D2625" s="26"/>
      <c r="E2625" s="25"/>
      <c r="F2625" s="27"/>
      <c r="G2625" s="27"/>
      <c r="H2625" s="27"/>
      <c r="I2625" s="27"/>
    </row>
    <row r="2626" spans="1:9" x14ac:dyDescent="0.2">
      <c r="A2626" s="29"/>
      <c r="B2626" s="25"/>
      <c r="C2626" s="26"/>
      <c r="D2626" s="26"/>
      <c r="E2626" s="25"/>
      <c r="F2626" s="27"/>
      <c r="G2626" s="27"/>
      <c r="H2626" s="27"/>
      <c r="I2626" s="27"/>
    </row>
    <row r="2627" spans="1:9" x14ac:dyDescent="0.2">
      <c r="A2627" s="29"/>
      <c r="B2627" s="25"/>
      <c r="C2627" s="26"/>
      <c r="D2627" s="26"/>
      <c r="E2627" s="25"/>
      <c r="F2627" s="27"/>
      <c r="G2627" s="27"/>
      <c r="H2627" s="27"/>
      <c r="I2627" s="27"/>
    </row>
    <row r="2628" spans="1:9" x14ac:dyDescent="0.2">
      <c r="A2628" s="29"/>
      <c r="B2628" s="25"/>
      <c r="C2628" s="26"/>
      <c r="D2628" s="26"/>
      <c r="E2628" s="25"/>
      <c r="F2628" s="27"/>
      <c r="G2628" s="27"/>
      <c r="H2628" s="27"/>
      <c r="I2628" s="27"/>
    </row>
    <row r="2629" spans="1:9" x14ac:dyDescent="0.2">
      <c r="A2629" s="29"/>
      <c r="B2629" s="25"/>
      <c r="C2629" s="26"/>
      <c r="D2629" s="26"/>
      <c r="E2629" s="25"/>
      <c r="F2629" s="27"/>
      <c r="G2629" s="27"/>
      <c r="H2629" s="27"/>
      <c r="I2629" s="27"/>
    </row>
    <row r="2630" spans="1:9" x14ac:dyDescent="0.2">
      <c r="A2630" s="29"/>
      <c r="B2630" s="25"/>
      <c r="C2630" s="26"/>
      <c r="D2630" s="26"/>
      <c r="E2630" s="25"/>
      <c r="F2630" s="27"/>
      <c r="G2630" s="27"/>
      <c r="H2630" s="27"/>
      <c r="I2630" s="27"/>
    </row>
    <row r="2631" spans="1:9" x14ac:dyDescent="0.2">
      <c r="A2631" s="29"/>
      <c r="B2631" s="25"/>
      <c r="C2631" s="26"/>
      <c r="D2631" s="26"/>
      <c r="E2631" s="25"/>
      <c r="F2631" s="27"/>
      <c r="G2631" s="27"/>
      <c r="H2631" s="27"/>
      <c r="I2631" s="27"/>
    </row>
    <row r="2632" spans="1:9" x14ac:dyDescent="0.2">
      <c r="A2632" s="29"/>
      <c r="B2632" s="25"/>
      <c r="C2632" s="26"/>
      <c r="D2632" s="26"/>
      <c r="E2632" s="25"/>
      <c r="F2632" s="27"/>
      <c r="G2632" s="27"/>
      <c r="H2632" s="27"/>
      <c r="I2632" s="27"/>
    </row>
    <row r="2633" spans="1:9" x14ac:dyDescent="0.2">
      <c r="A2633" s="29"/>
      <c r="B2633" s="25"/>
      <c r="C2633" s="26"/>
      <c r="D2633" s="26"/>
      <c r="E2633" s="25"/>
      <c r="F2633" s="27"/>
      <c r="G2633" s="27"/>
      <c r="H2633" s="27"/>
      <c r="I2633" s="27"/>
    </row>
    <row r="2634" spans="1:9" x14ac:dyDescent="0.2">
      <c r="A2634" s="29"/>
      <c r="B2634" s="25"/>
      <c r="C2634" s="26"/>
      <c r="D2634" s="26"/>
      <c r="E2634" s="25"/>
      <c r="F2634" s="27"/>
      <c r="G2634" s="27"/>
      <c r="H2634" s="27"/>
      <c r="I2634" s="27"/>
    </row>
    <row r="2635" spans="1:9" x14ac:dyDescent="0.2">
      <c r="A2635" s="29"/>
      <c r="B2635" s="25"/>
      <c r="C2635" s="26"/>
      <c r="D2635" s="26"/>
      <c r="E2635" s="25"/>
      <c r="F2635" s="27"/>
      <c r="G2635" s="27"/>
      <c r="H2635" s="27"/>
      <c r="I2635" s="27"/>
    </row>
    <row r="2636" spans="1:9" x14ac:dyDescent="0.2">
      <c r="A2636" s="29"/>
      <c r="B2636" s="25"/>
      <c r="C2636" s="26"/>
      <c r="D2636" s="26"/>
      <c r="E2636" s="25"/>
      <c r="F2636" s="27"/>
      <c r="G2636" s="27"/>
      <c r="H2636" s="27"/>
      <c r="I2636" s="27"/>
    </row>
    <row r="2637" spans="1:9" x14ac:dyDescent="0.2">
      <c r="A2637" s="29"/>
      <c r="B2637" s="25"/>
      <c r="C2637" s="26"/>
      <c r="D2637" s="26"/>
      <c r="E2637" s="25"/>
      <c r="F2637" s="27"/>
      <c r="G2637" s="27"/>
      <c r="H2637" s="27"/>
      <c r="I2637" s="27"/>
    </row>
    <row r="2638" spans="1:9" x14ac:dyDescent="0.2">
      <c r="A2638" s="29"/>
      <c r="B2638" s="25"/>
      <c r="C2638" s="26"/>
      <c r="D2638" s="26"/>
      <c r="E2638" s="25"/>
      <c r="F2638" s="27"/>
      <c r="G2638" s="27"/>
      <c r="H2638" s="27"/>
      <c r="I2638" s="27"/>
    </row>
    <row r="2639" spans="1:9" x14ac:dyDescent="0.2">
      <c r="A2639" s="29"/>
      <c r="B2639" s="25"/>
      <c r="C2639" s="26"/>
      <c r="D2639" s="26"/>
      <c r="E2639" s="25"/>
      <c r="F2639" s="27"/>
      <c r="G2639" s="27"/>
      <c r="H2639" s="27"/>
      <c r="I2639" s="27"/>
    </row>
    <row r="2640" spans="1:9" x14ac:dyDescent="0.2">
      <c r="A2640" s="29"/>
      <c r="B2640" s="25"/>
      <c r="C2640" s="26"/>
      <c r="D2640" s="26"/>
      <c r="E2640" s="25"/>
      <c r="F2640" s="27"/>
      <c r="G2640" s="27"/>
      <c r="H2640" s="27"/>
      <c r="I2640" s="27"/>
    </row>
    <row r="2641" spans="1:9" x14ac:dyDescent="0.2">
      <c r="A2641" s="29"/>
      <c r="B2641" s="25"/>
      <c r="C2641" s="26"/>
      <c r="D2641" s="26"/>
      <c r="E2641" s="25"/>
      <c r="F2641" s="27"/>
      <c r="G2641" s="27"/>
      <c r="H2641" s="27"/>
      <c r="I2641" s="27"/>
    </row>
    <row r="2642" spans="1:9" x14ac:dyDescent="0.2">
      <c r="A2642" s="29"/>
      <c r="B2642" s="25"/>
      <c r="C2642" s="26"/>
      <c r="D2642" s="26"/>
      <c r="E2642" s="25"/>
      <c r="F2642" s="27"/>
      <c r="G2642" s="27"/>
      <c r="H2642" s="27"/>
      <c r="I2642" s="27"/>
    </row>
    <row r="2643" spans="1:9" x14ac:dyDescent="0.2">
      <c r="A2643" s="29"/>
      <c r="B2643" s="25"/>
      <c r="C2643" s="26"/>
      <c r="D2643" s="26"/>
      <c r="E2643" s="25"/>
      <c r="F2643" s="27"/>
      <c r="G2643" s="27"/>
      <c r="H2643" s="27"/>
      <c r="I2643" s="27"/>
    </row>
    <row r="2644" spans="1:9" x14ac:dyDescent="0.2">
      <c r="A2644" s="29"/>
      <c r="B2644" s="25"/>
      <c r="C2644" s="26"/>
      <c r="D2644" s="26"/>
      <c r="E2644" s="25"/>
      <c r="F2644" s="27"/>
      <c r="G2644" s="27"/>
      <c r="H2644" s="27"/>
      <c r="I2644" s="27"/>
    </row>
    <row r="2645" spans="1:9" x14ac:dyDescent="0.2">
      <c r="A2645" s="29"/>
      <c r="B2645" s="25"/>
      <c r="C2645" s="26"/>
      <c r="D2645" s="26"/>
      <c r="E2645" s="25"/>
      <c r="F2645" s="27"/>
      <c r="G2645" s="27"/>
      <c r="H2645" s="27"/>
      <c r="I2645" s="27"/>
    </row>
    <row r="2646" spans="1:9" x14ac:dyDescent="0.2">
      <c r="A2646" s="29"/>
      <c r="B2646" s="25"/>
      <c r="C2646" s="26"/>
      <c r="D2646" s="26"/>
      <c r="E2646" s="25"/>
      <c r="F2646" s="27"/>
      <c r="G2646" s="27"/>
      <c r="H2646" s="27"/>
      <c r="I2646" s="27"/>
    </row>
    <row r="2647" spans="1:9" x14ac:dyDescent="0.2">
      <c r="A2647" s="29"/>
      <c r="B2647" s="25"/>
      <c r="C2647" s="26"/>
      <c r="D2647" s="26"/>
      <c r="E2647" s="25"/>
      <c r="F2647" s="27"/>
      <c r="G2647" s="27"/>
      <c r="H2647" s="27"/>
      <c r="I2647" s="27"/>
    </row>
    <row r="2648" spans="1:9" x14ac:dyDescent="0.2">
      <c r="A2648" s="29"/>
      <c r="B2648" s="25"/>
      <c r="C2648" s="26"/>
      <c r="D2648" s="26"/>
      <c r="E2648" s="25"/>
      <c r="F2648" s="27"/>
      <c r="G2648" s="27"/>
      <c r="H2648" s="27"/>
      <c r="I2648" s="27"/>
    </row>
    <row r="2649" spans="1:9" x14ac:dyDescent="0.2">
      <c r="A2649" s="29"/>
      <c r="B2649" s="25"/>
      <c r="C2649" s="26"/>
      <c r="D2649" s="26"/>
      <c r="E2649" s="25"/>
      <c r="F2649" s="27"/>
      <c r="G2649" s="27"/>
      <c r="H2649" s="27"/>
      <c r="I2649" s="27"/>
    </row>
    <row r="2650" spans="1:9" x14ac:dyDescent="0.2">
      <c r="A2650" s="29"/>
      <c r="B2650" s="25"/>
      <c r="C2650" s="26"/>
      <c r="D2650" s="26"/>
      <c r="E2650" s="25"/>
      <c r="F2650" s="27"/>
      <c r="G2650" s="27"/>
      <c r="H2650" s="27"/>
      <c r="I2650" s="27"/>
    </row>
    <row r="2651" spans="1:9" x14ac:dyDescent="0.2">
      <c r="A2651" s="29"/>
      <c r="B2651" s="25"/>
      <c r="C2651" s="26"/>
      <c r="D2651" s="26"/>
      <c r="E2651" s="25"/>
      <c r="F2651" s="27"/>
      <c r="G2651" s="27"/>
      <c r="H2651" s="27"/>
      <c r="I2651" s="27"/>
    </row>
    <row r="2652" spans="1:9" x14ac:dyDescent="0.2">
      <c r="A2652" s="29"/>
      <c r="B2652" s="25"/>
      <c r="C2652" s="26"/>
      <c r="D2652" s="26"/>
      <c r="E2652" s="25"/>
      <c r="F2652" s="27"/>
      <c r="G2652" s="27"/>
      <c r="H2652" s="27"/>
      <c r="I2652" s="27"/>
    </row>
    <row r="2653" spans="1:9" x14ac:dyDescent="0.2">
      <c r="A2653" s="29"/>
      <c r="B2653" s="25"/>
      <c r="C2653" s="26"/>
      <c r="D2653" s="26"/>
      <c r="E2653" s="25"/>
      <c r="F2653" s="27"/>
      <c r="G2653" s="27"/>
      <c r="H2653" s="27"/>
      <c r="I2653" s="27"/>
    </row>
    <row r="2654" spans="1:9" x14ac:dyDescent="0.2">
      <c r="A2654" s="29"/>
      <c r="B2654" s="25"/>
      <c r="C2654" s="26"/>
      <c r="D2654" s="26"/>
      <c r="E2654" s="25"/>
      <c r="F2654" s="27"/>
      <c r="G2654" s="27"/>
      <c r="H2654" s="27"/>
      <c r="I2654" s="27"/>
    </row>
    <row r="2655" spans="1:9" x14ac:dyDescent="0.2">
      <c r="A2655" s="29"/>
      <c r="B2655" s="25"/>
      <c r="C2655" s="26"/>
      <c r="D2655" s="26"/>
      <c r="E2655" s="25"/>
      <c r="F2655" s="27"/>
      <c r="G2655" s="27"/>
      <c r="H2655" s="27"/>
      <c r="I2655" s="27"/>
    </row>
    <row r="2656" spans="1:9" x14ac:dyDescent="0.2">
      <c r="A2656" s="29"/>
      <c r="B2656" s="25"/>
      <c r="C2656" s="26"/>
      <c r="D2656" s="26"/>
      <c r="E2656" s="25"/>
      <c r="F2656" s="27"/>
      <c r="G2656" s="27"/>
      <c r="H2656" s="27"/>
      <c r="I2656" s="27"/>
    </row>
    <row r="2657" spans="1:9" x14ac:dyDescent="0.2">
      <c r="A2657" s="29"/>
      <c r="B2657" s="25"/>
      <c r="C2657" s="26"/>
      <c r="D2657" s="26"/>
      <c r="E2657" s="25"/>
      <c r="F2657" s="27"/>
      <c r="G2657" s="27"/>
      <c r="H2657" s="27"/>
      <c r="I2657" s="27"/>
    </row>
    <row r="2658" spans="1:9" x14ac:dyDescent="0.2">
      <c r="A2658" s="29"/>
      <c r="B2658" s="25"/>
      <c r="C2658" s="26"/>
      <c r="D2658" s="26"/>
      <c r="E2658" s="25"/>
      <c r="F2658" s="27"/>
      <c r="G2658" s="27"/>
      <c r="H2658" s="27"/>
      <c r="I2658" s="27"/>
    </row>
    <row r="2659" spans="1:9" x14ac:dyDescent="0.2">
      <c r="A2659" s="29"/>
      <c r="B2659" s="25"/>
      <c r="C2659" s="26"/>
      <c r="D2659" s="26"/>
      <c r="E2659" s="25"/>
      <c r="F2659" s="27"/>
      <c r="G2659" s="27"/>
      <c r="H2659" s="27"/>
      <c r="I2659" s="27"/>
    </row>
    <row r="2660" spans="1:9" x14ac:dyDescent="0.2">
      <c r="A2660" s="29"/>
      <c r="B2660" s="25"/>
      <c r="C2660" s="26"/>
      <c r="D2660" s="26"/>
      <c r="E2660" s="25"/>
      <c r="F2660" s="27"/>
      <c r="G2660" s="27"/>
      <c r="H2660" s="27"/>
      <c r="I2660" s="27"/>
    </row>
    <row r="2661" spans="1:9" x14ac:dyDescent="0.2">
      <c r="A2661" s="29"/>
      <c r="B2661" s="25"/>
      <c r="C2661" s="26"/>
      <c r="D2661" s="26"/>
      <c r="E2661" s="25"/>
      <c r="F2661" s="27"/>
      <c r="G2661" s="27"/>
      <c r="H2661" s="27"/>
      <c r="I2661" s="27"/>
    </row>
    <row r="2662" spans="1:9" x14ac:dyDescent="0.2">
      <c r="A2662" s="29"/>
      <c r="B2662" s="25"/>
      <c r="C2662" s="26"/>
      <c r="D2662" s="26"/>
      <c r="E2662" s="25"/>
      <c r="F2662" s="27"/>
      <c r="G2662" s="27"/>
      <c r="H2662" s="27"/>
      <c r="I2662" s="27"/>
    </row>
    <row r="2663" spans="1:9" x14ac:dyDescent="0.2">
      <c r="A2663" s="29"/>
      <c r="B2663" s="25"/>
      <c r="C2663" s="26"/>
      <c r="D2663" s="26"/>
      <c r="E2663" s="25"/>
      <c r="F2663" s="27"/>
      <c r="G2663" s="27"/>
      <c r="H2663" s="27"/>
      <c r="I2663" s="27"/>
    </row>
    <row r="2664" spans="1:9" x14ac:dyDescent="0.2">
      <c r="A2664" s="29"/>
      <c r="B2664" s="25"/>
      <c r="C2664" s="26"/>
      <c r="D2664" s="26"/>
      <c r="E2664" s="25"/>
      <c r="F2664" s="27"/>
      <c r="G2664" s="27"/>
      <c r="H2664" s="27"/>
      <c r="I2664" s="27"/>
    </row>
    <row r="2665" spans="1:9" x14ac:dyDescent="0.2">
      <c r="A2665" s="29"/>
      <c r="B2665" s="25"/>
      <c r="C2665" s="26"/>
      <c r="D2665" s="26"/>
      <c r="E2665" s="25"/>
      <c r="F2665" s="27"/>
      <c r="G2665" s="27"/>
      <c r="H2665" s="27"/>
      <c r="I2665" s="27"/>
    </row>
    <row r="2666" spans="1:9" x14ac:dyDescent="0.2">
      <c r="A2666" s="29"/>
      <c r="B2666" s="25"/>
      <c r="C2666" s="26"/>
      <c r="D2666" s="26"/>
      <c r="E2666" s="25"/>
      <c r="F2666" s="27"/>
      <c r="G2666" s="27"/>
      <c r="H2666" s="27"/>
      <c r="I2666" s="27"/>
    </row>
    <row r="2667" spans="1:9" x14ac:dyDescent="0.2">
      <c r="A2667" s="29"/>
      <c r="B2667" s="25"/>
      <c r="C2667" s="26"/>
      <c r="D2667" s="26"/>
      <c r="E2667" s="25"/>
      <c r="F2667" s="27"/>
      <c r="G2667" s="27"/>
      <c r="H2667" s="27"/>
      <c r="I2667" s="27"/>
    </row>
    <row r="2668" spans="1:9" x14ac:dyDescent="0.2">
      <c r="A2668" s="29"/>
      <c r="B2668" s="25"/>
      <c r="C2668" s="26"/>
      <c r="D2668" s="26"/>
      <c r="E2668" s="25"/>
      <c r="F2668" s="27"/>
      <c r="G2668" s="27"/>
      <c r="H2668" s="27"/>
      <c r="I2668" s="27"/>
    </row>
    <row r="2669" spans="1:9" x14ac:dyDescent="0.2">
      <c r="A2669" s="29"/>
      <c r="B2669" s="25"/>
      <c r="C2669" s="26"/>
      <c r="D2669" s="26"/>
      <c r="E2669" s="25"/>
      <c r="F2669" s="27"/>
      <c r="G2669" s="27"/>
      <c r="H2669" s="27"/>
      <c r="I2669" s="27"/>
    </row>
    <row r="2670" spans="1:9" x14ac:dyDescent="0.2">
      <c r="A2670" s="29"/>
      <c r="B2670" s="25"/>
      <c r="C2670" s="26"/>
      <c r="D2670" s="26"/>
      <c r="E2670" s="25"/>
      <c r="F2670" s="27"/>
      <c r="G2670" s="27"/>
      <c r="H2670" s="27"/>
      <c r="I2670" s="27"/>
    </row>
    <row r="2671" spans="1:9" x14ac:dyDescent="0.2">
      <c r="A2671" s="29"/>
      <c r="B2671" s="25"/>
      <c r="C2671" s="26"/>
      <c r="D2671" s="26"/>
      <c r="E2671" s="25"/>
      <c r="F2671" s="27"/>
      <c r="G2671" s="27"/>
      <c r="H2671" s="27"/>
      <c r="I2671" s="27"/>
    </row>
    <row r="2672" spans="1:9" x14ac:dyDescent="0.2">
      <c r="A2672" s="29"/>
      <c r="B2672" s="25"/>
      <c r="C2672" s="26"/>
      <c r="D2672" s="26"/>
      <c r="E2672" s="25"/>
      <c r="F2672" s="27"/>
      <c r="G2672" s="27"/>
      <c r="H2672" s="27"/>
      <c r="I2672" s="27"/>
    </row>
    <row r="2673" spans="1:9" x14ac:dyDescent="0.2">
      <c r="A2673" s="29"/>
      <c r="B2673" s="25"/>
      <c r="C2673" s="26"/>
      <c r="D2673" s="26"/>
      <c r="E2673" s="25"/>
      <c r="F2673" s="27"/>
      <c r="G2673" s="27"/>
      <c r="H2673" s="27"/>
      <c r="I2673" s="27"/>
    </row>
    <row r="2674" spans="1:9" x14ac:dyDescent="0.2">
      <c r="A2674" s="29"/>
      <c r="B2674" s="25"/>
      <c r="C2674" s="26"/>
      <c r="D2674" s="26"/>
      <c r="E2674" s="25"/>
      <c r="F2674" s="27"/>
      <c r="G2674" s="27"/>
      <c r="H2674" s="27"/>
      <c r="I2674" s="27"/>
    </row>
    <row r="2675" spans="1:9" x14ac:dyDescent="0.2">
      <c r="A2675" s="29"/>
      <c r="B2675" s="25"/>
      <c r="C2675" s="26"/>
      <c r="D2675" s="26"/>
      <c r="E2675" s="25"/>
      <c r="F2675" s="27"/>
      <c r="G2675" s="27"/>
      <c r="H2675" s="27"/>
      <c r="I2675" s="27"/>
    </row>
    <row r="2676" spans="1:9" x14ac:dyDescent="0.2">
      <c r="A2676" s="29"/>
      <c r="B2676" s="25"/>
      <c r="C2676" s="26"/>
      <c r="D2676" s="26"/>
      <c r="E2676" s="25"/>
      <c r="F2676" s="27"/>
      <c r="G2676" s="27"/>
      <c r="H2676" s="27"/>
      <c r="I2676" s="27"/>
    </row>
    <row r="2677" spans="1:9" x14ac:dyDescent="0.2">
      <c r="A2677" s="29"/>
      <c r="B2677" s="25"/>
      <c r="C2677" s="26"/>
      <c r="D2677" s="26"/>
      <c r="E2677" s="25"/>
      <c r="F2677" s="27"/>
      <c r="G2677" s="27"/>
      <c r="H2677" s="27"/>
      <c r="I2677" s="27"/>
    </row>
    <row r="2678" spans="1:9" x14ac:dyDescent="0.2">
      <c r="A2678" s="29"/>
      <c r="B2678" s="25"/>
      <c r="C2678" s="26"/>
      <c r="D2678" s="26"/>
      <c r="E2678" s="25"/>
      <c r="F2678" s="27"/>
      <c r="G2678" s="27"/>
      <c r="H2678" s="27"/>
      <c r="I2678" s="27"/>
    </row>
    <row r="2679" spans="1:9" x14ac:dyDescent="0.2">
      <c r="A2679" s="29"/>
      <c r="B2679" s="25"/>
      <c r="C2679" s="26"/>
      <c r="D2679" s="26"/>
      <c r="E2679" s="25"/>
      <c r="F2679" s="27"/>
      <c r="G2679" s="27"/>
      <c r="H2679" s="27"/>
      <c r="I2679" s="27"/>
    </row>
    <row r="2680" spans="1:9" x14ac:dyDescent="0.2">
      <c r="A2680" s="29"/>
      <c r="B2680" s="25"/>
      <c r="C2680" s="26"/>
      <c r="D2680" s="26"/>
      <c r="E2680" s="25"/>
      <c r="F2680" s="27"/>
      <c r="G2680" s="27"/>
      <c r="H2680" s="27"/>
      <c r="I2680" s="27"/>
    </row>
    <row r="2681" spans="1:9" x14ac:dyDescent="0.2">
      <c r="A2681" s="29"/>
      <c r="B2681" s="25"/>
      <c r="C2681" s="26"/>
      <c r="D2681" s="26"/>
      <c r="E2681" s="25"/>
      <c r="F2681" s="27"/>
      <c r="G2681" s="27"/>
      <c r="H2681" s="27"/>
      <c r="I2681" s="27"/>
    </row>
    <row r="2682" spans="1:9" x14ac:dyDescent="0.2">
      <c r="A2682" s="29"/>
      <c r="B2682" s="25"/>
      <c r="C2682" s="26"/>
      <c r="D2682" s="26"/>
      <c r="E2682" s="25"/>
      <c r="F2682" s="27"/>
      <c r="G2682" s="27"/>
      <c r="H2682" s="27"/>
      <c r="I2682" s="27"/>
    </row>
    <row r="2683" spans="1:9" x14ac:dyDescent="0.2">
      <c r="A2683" s="29"/>
      <c r="B2683" s="25"/>
      <c r="C2683" s="26"/>
      <c r="D2683" s="26"/>
      <c r="E2683" s="25"/>
      <c r="F2683" s="27"/>
      <c r="G2683" s="27"/>
      <c r="H2683" s="27"/>
      <c r="I2683" s="27"/>
    </row>
    <row r="2684" spans="1:9" x14ac:dyDescent="0.2">
      <c r="A2684" s="29"/>
      <c r="B2684" s="25"/>
      <c r="C2684" s="26"/>
      <c r="D2684" s="26"/>
      <c r="E2684" s="25"/>
      <c r="F2684" s="27"/>
      <c r="G2684" s="27"/>
      <c r="H2684" s="27"/>
      <c r="I2684" s="27"/>
    </row>
    <row r="2685" spans="1:9" x14ac:dyDescent="0.2">
      <c r="A2685" s="29"/>
      <c r="B2685" s="25"/>
      <c r="C2685" s="26"/>
      <c r="D2685" s="26"/>
      <c r="E2685" s="25"/>
      <c r="F2685" s="27"/>
      <c r="G2685" s="27"/>
      <c r="H2685" s="27"/>
      <c r="I2685" s="27"/>
    </row>
    <row r="2686" spans="1:9" x14ac:dyDescent="0.2">
      <c r="A2686" s="29"/>
      <c r="B2686" s="25"/>
      <c r="C2686" s="26"/>
      <c r="D2686" s="26"/>
      <c r="E2686" s="25"/>
      <c r="F2686" s="27"/>
      <c r="G2686" s="27"/>
      <c r="H2686" s="27"/>
      <c r="I2686" s="27"/>
    </row>
    <row r="2687" spans="1:9" x14ac:dyDescent="0.2">
      <c r="A2687" s="29"/>
      <c r="B2687" s="25"/>
      <c r="C2687" s="26"/>
      <c r="D2687" s="26"/>
      <c r="E2687" s="25"/>
      <c r="F2687" s="27"/>
      <c r="G2687" s="27"/>
      <c r="H2687" s="27"/>
      <c r="I2687" s="27"/>
    </row>
    <row r="2688" spans="1:9" x14ac:dyDescent="0.2">
      <c r="A2688" s="29"/>
      <c r="B2688" s="25"/>
      <c r="C2688" s="26"/>
      <c r="D2688" s="26"/>
      <c r="E2688" s="25"/>
      <c r="F2688" s="27"/>
      <c r="G2688" s="27"/>
      <c r="H2688" s="27"/>
      <c r="I2688" s="27"/>
    </row>
    <row r="2689" spans="1:9" x14ac:dyDescent="0.2">
      <c r="A2689" s="29"/>
      <c r="B2689" s="25"/>
      <c r="C2689" s="26"/>
      <c r="D2689" s="26"/>
      <c r="E2689" s="25"/>
      <c r="F2689" s="27"/>
      <c r="G2689" s="27"/>
      <c r="H2689" s="27"/>
      <c r="I2689" s="27"/>
    </row>
    <row r="2690" spans="1:9" x14ac:dyDescent="0.2">
      <c r="A2690" s="29"/>
      <c r="B2690" s="25"/>
      <c r="C2690" s="26"/>
      <c r="D2690" s="26"/>
      <c r="E2690" s="25"/>
      <c r="F2690" s="27"/>
      <c r="G2690" s="27"/>
      <c r="H2690" s="27"/>
      <c r="I2690" s="27"/>
    </row>
    <row r="2691" spans="1:9" x14ac:dyDescent="0.2">
      <c r="A2691" s="29"/>
      <c r="B2691" s="25"/>
      <c r="C2691" s="26"/>
      <c r="D2691" s="26"/>
      <c r="E2691" s="25"/>
      <c r="F2691" s="27"/>
      <c r="G2691" s="27"/>
      <c r="H2691" s="27"/>
      <c r="I2691" s="27"/>
    </row>
    <row r="2692" spans="1:9" x14ac:dyDescent="0.2">
      <c r="A2692" s="29"/>
      <c r="B2692" s="25"/>
      <c r="C2692" s="26"/>
      <c r="D2692" s="26"/>
      <c r="E2692" s="25"/>
      <c r="F2692" s="27"/>
      <c r="G2692" s="27"/>
      <c r="H2692" s="27"/>
      <c r="I2692" s="27"/>
    </row>
    <row r="2693" spans="1:9" x14ac:dyDescent="0.2">
      <c r="A2693" s="29"/>
      <c r="B2693" s="25"/>
      <c r="C2693" s="26"/>
      <c r="D2693" s="26"/>
      <c r="E2693" s="25"/>
      <c r="F2693" s="27"/>
      <c r="G2693" s="27"/>
      <c r="H2693" s="27"/>
      <c r="I2693" s="27"/>
    </row>
    <row r="2694" spans="1:9" x14ac:dyDescent="0.2">
      <c r="A2694" s="29"/>
      <c r="B2694" s="25"/>
      <c r="C2694" s="26"/>
      <c r="D2694" s="26"/>
      <c r="E2694" s="25"/>
      <c r="F2694" s="27"/>
      <c r="G2694" s="27"/>
      <c r="H2694" s="27"/>
      <c r="I2694" s="27"/>
    </row>
    <row r="2695" spans="1:9" x14ac:dyDescent="0.2">
      <c r="A2695" s="29"/>
      <c r="B2695" s="25"/>
      <c r="C2695" s="26"/>
      <c r="D2695" s="26"/>
      <c r="E2695" s="25"/>
      <c r="F2695" s="27"/>
      <c r="G2695" s="27"/>
      <c r="H2695" s="27"/>
      <c r="I2695" s="27"/>
    </row>
    <row r="2696" spans="1:9" x14ac:dyDescent="0.2">
      <c r="A2696" s="29"/>
      <c r="B2696" s="25"/>
      <c r="C2696" s="26"/>
      <c r="D2696" s="26"/>
      <c r="E2696" s="25"/>
      <c r="F2696" s="27"/>
      <c r="G2696" s="27"/>
      <c r="H2696" s="27"/>
      <c r="I2696" s="27"/>
    </row>
    <row r="2697" spans="1:9" x14ac:dyDescent="0.2">
      <c r="A2697" s="29"/>
      <c r="B2697" s="25"/>
      <c r="C2697" s="26"/>
      <c r="D2697" s="26"/>
      <c r="E2697" s="25"/>
      <c r="F2697" s="27"/>
      <c r="G2697" s="27"/>
      <c r="H2697" s="27"/>
      <c r="I2697" s="27"/>
    </row>
    <row r="2698" spans="1:9" x14ac:dyDescent="0.2">
      <c r="A2698" s="29"/>
      <c r="B2698" s="25"/>
      <c r="C2698" s="26"/>
      <c r="D2698" s="26"/>
      <c r="E2698" s="25"/>
      <c r="F2698" s="27"/>
      <c r="G2698" s="27"/>
      <c r="H2698" s="27"/>
      <c r="I2698" s="27"/>
    </row>
    <row r="2699" spans="1:9" x14ac:dyDescent="0.2">
      <c r="A2699" s="29"/>
      <c r="B2699" s="25"/>
      <c r="C2699" s="26"/>
      <c r="D2699" s="26"/>
      <c r="E2699" s="25"/>
      <c r="F2699" s="27"/>
      <c r="G2699" s="27"/>
      <c r="H2699" s="27"/>
      <c r="I2699" s="27"/>
    </row>
    <row r="2700" spans="1:9" x14ac:dyDescent="0.2">
      <c r="A2700" s="29"/>
      <c r="B2700" s="25"/>
      <c r="C2700" s="26"/>
      <c r="D2700" s="26"/>
      <c r="E2700" s="25"/>
      <c r="F2700" s="27"/>
      <c r="G2700" s="27"/>
      <c r="H2700" s="27"/>
      <c r="I2700" s="27"/>
    </row>
    <row r="2701" spans="1:9" x14ac:dyDescent="0.2">
      <c r="A2701" s="29"/>
      <c r="B2701" s="25"/>
      <c r="C2701" s="26"/>
      <c r="D2701" s="26"/>
      <c r="E2701" s="25"/>
      <c r="F2701" s="27"/>
      <c r="G2701" s="27"/>
      <c r="H2701" s="27"/>
      <c r="I2701" s="27"/>
    </row>
    <row r="2702" spans="1:9" x14ac:dyDescent="0.2">
      <c r="A2702" s="29"/>
      <c r="B2702" s="25"/>
      <c r="C2702" s="26"/>
      <c r="D2702" s="26"/>
      <c r="E2702" s="25"/>
      <c r="F2702" s="27"/>
      <c r="G2702" s="27"/>
      <c r="H2702" s="27"/>
      <c r="I2702" s="27"/>
    </row>
    <row r="2703" spans="1:9" x14ac:dyDescent="0.2">
      <c r="A2703" s="29"/>
      <c r="B2703" s="25"/>
      <c r="C2703" s="26"/>
      <c r="D2703" s="26"/>
      <c r="E2703" s="25"/>
      <c r="F2703" s="27"/>
      <c r="G2703" s="27"/>
      <c r="H2703" s="27"/>
      <c r="I2703" s="27"/>
    </row>
    <row r="2704" spans="1:9" x14ac:dyDescent="0.2">
      <c r="A2704" s="29"/>
      <c r="B2704" s="25"/>
      <c r="C2704" s="26"/>
      <c r="D2704" s="26"/>
      <c r="E2704" s="25"/>
      <c r="F2704" s="27"/>
      <c r="G2704" s="27"/>
      <c r="H2704" s="27"/>
      <c r="I2704" s="27"/>
    </row>
    <row r="2705" spans="1:9" x14ac:dyDescent="0.2">
      <c r="A2705" s="29"/>
      <c r="B2705" s="25"/>
      <c r="C2705" s="26"/>
      <c r="D2705" s="26"/>
      <c r="E2705" s="25"/>
      <c r="F2705" s="27"/>
      <c r="G2705" s="27"/>
      <c r="H2705" s="27"/>
      <c r="I2705" s="27"/>
    </row>
    <row r="2706" spans="1:9" x14ac:dyDescent="0.2">
      <c r="A2706" s="29"/>
      <c r="B2706" s="25"/>
      <c r="C2706" s="26"/>
      <c r="D2706" s="26"/>
      <c r="E2706" s="25"/>
      <c r="F2706" s="27"/>
      <c r="G2706" s="27"/>
      <c r="H2706" s="27"/>
      <c r="I2706" s="27"/>
    </row>
    <row r="2707" spans="1:9" x14ac:dyDescent="0.2">
      <c r="A2707" s="29"/>
      <c r="B2707" s="25"/>
      <c r="C2707" s="26"/>
      <c r="D2707" s="26"/>
      <c r="E2707" s="25"/>
      <c r="F2707" s="27"/>
      <c r="G2707" s="27"/>
      <c r="H2707" s="27"/>
      <c r="I2707" s="27"/>
    </row>
    <row r="2708" spans="1:9" x14ac:dyDescent="0.2">
      <c r="A2708" s="29"/>
      <c r="B2708" s="25"/>
      <c r="C2708" s="26"/>
      <c r="D2708" s="26"/>
      <c r="E2708" s="25"/>
      <c r="F2708" s="27"/>
      <c r="G2708" s="27"/>
      <c r="H2708" s="27"/>
      <c r="I2708" s="27"/>
    </row>
    <row r="2709" spans="1:9" x14ac:dyDescent="0.2">
      <c r="A2709" s="29"/>
      <c r="B2709" s="25"/>
      <c r="C2709" s="26"/>
      <c r="D2709" s="26"/>
      <c r="E2709" s="25"/>
      <c r="F2709" s="27"/>
      <c r="G2709" s="27"/>
      <c r="H2709" s="27"/>
      <c r="I2709" s="27"/>
    </row>
    <row r="2710" spans="1:9" x14ac:dyDescent="0.2">
      <c r="A2710" s="29"/>
      <c r="B2710" s="25"/>
      <c r="C2710" s="26"/>
      <c r="D2710" s="26"/>
      <c r="E2710" s="25"/>
      <c r="F2710" s="27"/>
      <c r="G2710" s="27"/>
      <c r="H2710" s="27"/>
      <c r="I2710" s="27"/>
    </row>
    <row r="2711" spans="1:9" x14ac:dyDescent="0.2">
      <c r="A2711" s="29"/>
      <c r="B2711" s="25"/>
      <c r="C2711" s="26"/>
      <c r="D2711" s="26"/>
      <c r="E2711" s="25"/>
      <c r="F2711" s="27"/>
      <c r="G2711" s="27"/>
      <c r="H2711" s="27"/>
      <c r="I2711" s="27"/>
    </row>
    <row r="2712" spans="1:9" x14ac:dyDescent="0.2">
      <c r="A2712" s="29"/>
      <c r="B2712" s="25"/>
      <c r="C2712" s="26"/>
      <c r="D2712" s="26"/>
      <c r="E2712" s="25"/>
      <c r="F2712" s="27"/>
      <c r="G2712" s="27"/>
      <c r="H2712" s="27"/>
      <c r="I2712" s="27"/>
    </row>
    <row r="2713" spans="1:9" x14ac:dyDescent="0.2">
      <c r="A2713" s="29"/>
      <c r="B2713" s="25"/>
      <c r="C2713" s="26"/>
      <c r="D2713" s="26"/>
      <c r="E2713" s="25"/>
      <c r="F2713" s="27"/>
      <c r="G2713" s="27"/>
      <c r="H2713" s="27"/>
      <c r="I2713" s="27"/>
    </row>
    <row r="2714" spans="1:9" x14ac:dyDescent="0.2">
      <c r="A2714" s="29"/>
      <c r="B2714" s="25"/>
      <c r="C2714" s="26"/>
      <c r="D2714" s="26"/>
      <c r="E2714" s="25"/>
      <c r="F2714" s="27"/>
      <c r="G2714" s="27"/>
      <c r="H2714" s="27"/>
      <c r="I2714" s="27"/>
    </row>
    <row r="2715" spans="1:9" x14ac:dyDescent="0.2">
      <c r="A2715" s="29"/>
      <c r="B2715" s="25"/>
      <c r="C2715" s="26"/>
      <c r="D2715" s="26"/>
      <c r="E2715" s="25"/>
      <c r="F2715" s="27"/>
      <c r="G2715" s="27"/>
      <c r="H2715" s="27"/>
      <c r="I2715" s="27"/>
    </row>
    <row r="2716" spans="1:9" x14ac:dyDescent="0.2">
      <c r="A2716" s="29"/>
      <c r="B2716" s="25"/>
      <c r="C2716" s="26"/>
      <c r="D2716" s="26"/>
      <c r="E2716" s="25"/>
      <c r="F2716" s="27"/>
      <c r="G2716" s="27"/>
      <c r="H2716" s="27"/>
      <c r="I2716" s="27"/>
    </row>
    <row r="2717" spans="1:9" x14ac:dyDescent="0.2">
      <c r="A2717" s="29"/>
      <c r="B2717" s="25"/>
      <c r="C2717" s="26"/>
      <c r="D2717" s="26"/>
      <c r="E2717" s="25"/>
      <c r="F2717" s="27"/>
      <c r="G2717" s="27"/>
      <c r="H2717" s="27"/>
      <c r="I2717" s="27"/>
    </row>
    <row r="2718" spans="1:9" x14ac:dyDescent="0.2">
      <c r="A2718" s="29"/>
      <c r="B2718" s="25"/>
      <c r="C2718" s="26"/>
      <c r="D2718" s="26"/>
      <c r="E2718" s="25"/>
      <c r="F2718" s="27"/>
      <c r="G2718" s="27"/>
      <c r="H2718" s="27"/>
      <c r="I2718" s="27"/>
    </row>
    <row r="2719" spans="1:9" x14ac:dyDescent="0.2">
      <c r="A2719" s="29"/>
      <c r="B2719" s="25"/>
      <c r="C2719" s="26"/>
      <c r="D2719" s="26"/>
      <c r="E2719" s="25"/>
      <c r="F2719" s="27"/>
      <c r="G2719" s="27"/>
      <c r="H2719" s="27"/>
      <c r="I2719" s="27"/>
    </row>
    <row r="2720" spans="1:9" x14ac:dyDescent="0.2">
      <c r="A2720" s="29"/>
      <c r="B2720" s="25"/>
      <c r="C2720" s="26"/>
      <c r="D2720" s="26"/>
      <c r="E2720" s="25"/>
      <c r="F2720" s="27"/>
      <c r="G2720" s="27"/>
      <c r="H2720" s="27"/>
      <c r="I2720" s="27"/>
    </row>
    <row r="2721" spans="1:9" x14ac:dyDescent="0.2">
      <c r="A2721" s="29"/>
      <c r="B2721" s="25"/>
      <c r="C2721" s="26"/>
      <c r="D2721" s="26"/>
      <c r="E2721" s="25"/>
      <c r="F2721" s="27"/>
      <c r="G2721" s="27"/>
      <c r="H2721" s="27"/>
      <c r="I2721" s="27"/>
    </row>
    <row r="2722" spans="1:9" x14ac:dyDescent="0.2">
      <c r="A2722" s="29"/>
      <c r="B2722" s="25"/>
      <c r="C2722" s="26"/>
      <c r="D2722" s="26"/>
      <c r="E2722" s="25"/>
      <c r="F2722" s="27"/>
      <c r="G2722" s="27"/>
      <c r="H2722" s="27"/>
      <c r="I2722" s="27"/>
    </row>
    <row r="2723" spans="1:9" x14ac:dyDescent="0.2">
      <c r="A2723" s="29"/>
      <c r="B2723" s="25"/>
      <c r="C2723" s="26"/>
      <c r="D2723" s="26"/>
      <c r="E2723" s="25"/>
      <c r="F2723" s="27"/>
      <c r="G2723" s="27"/>
      <c r="H2723" s="27"/>
      <c r="I2723" s="27"/>
    </row>
    <row r="2724" spans="1:9" x14ac:dyDescent="0.2">
      <c r="A2724" s="29"/>
      <c r="B2724" s="25"/>
      <c r="C2724" s="26"/>
      <c r="D2724" s="26"/>
      <c r="E2724" s="25"/>
      <c r="F2724" s="27"/>
      <c r="G2724" s="27"/>
      <c r="H2724" s="27"/>
      <c r="I2724" s="27"/>
    </row>
    <row r="2725" spans="1:9" x14ac:dyDescent="0.2">
      <c r="A2725" s="29"/>
      <c r="B2725" s="25"/>
      <c r="C2725" s="26"/>
      <c r="D2725" s="26"/>
      <c r="E2725" s="25"/>
      <c r="F2725" s="27"/>
      <c r="G2725" s="27"/>
      <c r="H2725" s="27"/>
      <c r="I2725" s="27"/>
    </row>
    <row r="2726" spans="1:9" x14ac:dyDescent="0.2">
      <c r="A2726" s="29"/>
      <c r="B2726" s="25"/>
      <c r="C2726" s="26"/>
      <c r="D2726" s="26"/>
      <c r="E2726" s="25"/>
      <c r="F2726" s="27"/>
      <c r="G2726" s="27"/>
      <c r="H2726" s="27"/>
      <c r="I2726" s="27"/>
    </row>
    <row r="2727" spans="1:9" x14ac:dyDescent="0.2">
      <c r="A2727" s="29"/>
      <c r="B2727" s="25"/>
      <c r="C2727" s="26"/>
      <c r="D2727" s="26"/>
      <c r="E2727" s="25"/>
      <c r="F2727" s="27"/>
      <c r="G2727" s="27"/>
      <c r="H2727" s="27"/>
      <c r="I2727" s="27"/>
    </row>
    <row r="2728" spans="1:9" x14ac:dyDescent="0.2">
      <c r="A2728" s="29"/>
      <c r="B2728" s="25"/>
      <c r="C2728" s="26"/>
      <c r="D2728" s="26"/>
      <c r="E2728" s="25"/>
      <c r="F2728" s="27"/>
      <c r="G2728" s="27"/>
      <c r="H2728" s="27"/>
      <c r="I2728" s="27"/>
    </row>
    <row r="2729" spans="1:9" x14ac:dyDescent="0.2">
      <c r="A2729" s="29"/>
      <c r="B2729" s="25"/>
      <c r="C2729" s="26"/>
      <c r="D2729" s="26"/>
      <c r="E2729" s="25"/>
      <c r="F2729" s="27"/>
      <c r="G2729" s="27"/>
      <c r="H2729" s="27"/>
      <c r="I2729" s="27"/>
    </row>
    <row r="2730" spans="1:9" x14ac:dyDescent="0.2">
      <c r="A2730" s="29"/>
      <c r="B2730" s="25"/>
      <c r="C2730" s="26"/>
      <c r="D2730" s="26"/>
      <c r="E2730" s="25"/>
      <c r="F2730" s="27"/>
      <c r="G2730" s="27"/>
      <c r="H2730" s="27"/>
      <c r="I2730" s="27"/>
    </row>
    <row r="2731" spans="1:9" x14ac:dyDescent="0.2">
      <c r="A2731" s="29"/>
      <c r="B2731" s="25"/>
      <c r="C2731" s="26"/>
      <c r="D2731" s="26"/>
      <c r="E2731" s="25"/>
      <c r="F2731" s="27"/>
      <c r="G2731" s="27"/>
      <c r="H2731" s="27"/>
      <c r="I2731" s="27"/>
    </row>
    <row r="2732" spans="1:9" x14ac:dyDescent="0.2">
      <c r="A2732" s="29"/>
      <c r="B2732" s="25"/>
      <c r="C2732" s="26"/>
      <c r="D2732" s="26"/>
      <c r="E2732" s="25"/>
      <c r="F2732" s="27"/>
      <c r="G2732" s="27"/>
      <c r="H2732" s="27"/>
      <c r="I2732" s="27"/>
    </row>
    <row r="2733" spans="1:9" x14ac:dyDescent="0.2">
      <c r="A2733" s="29"/>
      <c r="B2733" s="25"/>
      <c r="C2733" s="26"/>
      <c r="D2733" s="26"/>
      <c r="E2733" s="25"/>
      <c r="F2733" s="27"/>
      <c r="G2733" s="27"/>
      <c r="H2733" s="27"/>
      <c r="I2733" s="27"/>
    </row>
    <row r="2734" spans="1:9" x14ac:dyDescent="0.2">
      <c r="A2734" s="29"/>
      <c r="B2734" s="25"/>
      <c r="C2734" s="26"/>
      <c r="D2734" s="26"/>
      <c r="E2734" s="25"/>
      <c r="F2734" s="27"/>
      <c r="G2734" s="27"/>
      <c r="H2734" s="27"/>
      <c r="I2734" s="27"/>
    </row>
    <row r="2735" spans="1:9" x14ac:dyDescent="0.2">
      <c r="A2735" s="29"/>
      <c r="B2735" s="25"/>
      <c r="C2735" s="26"/>
      <c r="D2735" s="26"/>
      <c r="E2735" s="25"/>
      <c r="F2735" s="27"/>
      <c r="G2735" s="27"/>
      <c r="H2735" s="27"/>
      <c r="I2735" s="27"/>
    </row>
    <row r="2736" spans="1:9" x14ac:dyDescent="0.2">
      <c r="A2736" s="29"/>
      <c r="B2736" s="25"/>
      <c r="C2736" s="26"/>
      <c r="D2736" s="26"/>
      <c r="E2736" s="25"/>
      <c r="F2736" s="27"/>
      <c r="G2736" s="27"/>
      <c r="H2736" s="27"/>
      <c r="I2736" s="27"/>
    </row>
    <row r="2737" spans="1:9" x14ac:dyDescent="0.2">
      <c r="A2737" s="29"/>
      <c r="B2737" s="25"/>
      <c r="C2737" s="26"/>
      <c r="D2737" s="26"/>
      <c r="E2737" s="25"/>
      <c r="F2737" s="27"/>
      <c r="G2737" s="27"/>
      <c r="H2737" s="27"/>
      <c r="I2737" s="27"/>
    </row>
    <row r="2738" spans="1:9" x14ac:dyDescent="0.2">
      <c r="A2738" s="29"/>
      <c r="B2738" s="25"/>
      <c r="C2738" s="26"/>
      <c r="D2738" s="26"/>
      <c r="E2738" s="25"/>
      <c r="F2738" s="27"/>
      <c r="G2738" s="27"/>
      <c r="H2738" s="27"/>
      <c r="I2738" s="27"/>
    </row>
    <row r="2739" spans="1:9" x14ac:dyDescent="0.2">
      <c r="A2739" s="29"/>
      <c r="B2739" s="25"/>
      <c r="C2739" s="26"/>
      <c r="D2739" s="26"/>
      <c r="E2739" s="25"/>
      <c r="F2739" s="27"/>
      <c r="G2739" s="27"/>
      <c r="H2739" s="27"/>
      <c r="I2739" s="27"/>
    </row>
    <row r="2740" spans="1:9" x14ac:dyDescent="0.2">
      <c r="A2740" s="29"/>
      <c r="B2740" s="25"/>
      <c r="C2740" s="26"/>
      <c r="D2740" s="26"/>
      <c r="E2740" s="25"/>
      <c r="F2740" s="27"/>
      <c r="G2740" s="27"/>
      <c r="H2740" s="27"/>
      <c r="I2740" s="27"/>
    </row>
    <row r="2741" spans="1:9" x14ac:dyDescent="0.2">
      <c r="A2741" s="29"/>
      <c r="B2741" s="25"/>
      <c r="C2741" s="26"/>
      <c r="D2741" s="26"/>
      <c r="E2741" s="25"/>
      <c r="F2741" s="27"/>
      <c r="G2741" s="27"/>
      <c r="H2741" s="27"/>
      <c r="I2741" s="27"/>
    </row>
    <row r="2742" spans="1:9" x14ac:dyDescent="0.2">
      <c r="A2742" s="29"/>
      <c r="B2742" s="25"/>
      <c r="C2742" s="26"/>
      <c r="D2742" s="26"/>
      <c r="E2742" s="25"/>
      <c r="F2742" s="27"/>
      <c r="G2742" s="27"/>
      <c r="H2742" s="27"/>
      <c r="I2742" s="27"/>
    </row>
    <row r="2743" spans="1:9" x14ac:dyDescent="0.2">
      <c r="A2743" s="29"/>
      <c r="B2743" s="25"/>
      <c r="C2743" s="26"/>
      <c r="D2743" s="26"/>
      <c r="E2743" s="25"/>
      <c r="F2743" s="27"/>
      <c r="G2743" s="27"/>
      <c r="H2743" s="27"/>
      <c r="I2743" s="27"/>
    </row>
    <row r="2744" spans="1:9" x14ac:dyDescent="0.2">
      <c r="A2744" s="29"/>
      <c r="B2744" s="25"/>
      <c r="C2744" s="26"/>
      <c r="D2744" s="26"/>
      <c r="E2744" s="25"/>
      <c r="F2744" s="27"/>
      <c r="G2744" s="27"/>
      <c r="H2744" s="27"/>
      <c r="I2744" s="27"/>
    </row>
    <row r="2745" spans="1:9" x14ac:dyDescent="0.2">
      <c r="A2745" s="29"/>
      <c r="B2745" s="25"/>
      <c r="C2745" s="26"/>
      <c r="D2745" s="26"/>
      <c r="E2745" s="25"/>
      <c r="F2745" s="27"/>
      <c r="G2745" s="27"/>
      <c r="H2745" s="27"/>
      <c r="I2745" s="27"/>
    </row>
    <row r="2746" spans="1:9" x14ac:dyDescent="0.2">
      <c r="A2746" s="29"/>
      <c r="B2746" s="25"/>
      <c r="C2746" s="26"/>
      <c r="D2746" s="26"/>
      <c r="E2746" s="25"/>
      <c r="F2746" s="27"/>
      <c r="G2746" s="27"/>
      <c r="H2746" s="27"/>
      <c r="I2746" s="27"/>
    </row>
    <row r="2747" spans="1:9" x14ac:dyDescent="0.2">
      <c r="A2747" s="29"/>
      <c r="B2747" s="25"/>
      <c r="C2747" s="26"/>
      <c r="D2747" s="26"/>
      <c r="E2747" s="25"/>
      <c r="F2747" s="27"/>
      <c r="G2747" s="27"/>
      <c r="H2747" s="27"/>
      <c r="I2747" s="27"/>
    </row>
    <row r="2748" spans="1:9" x14ac:dyDescent="0.2">
      <c r="A2748" s="29"/>
      <c r="B2748" s="25"/>
      <c r="C2748" s="26"/>
      <c r="D2748" s="26"/>
      <c r="E2748" s="25"/>
      <c r="F2748" s="27"/>
      <c r="G2748" s="27"/>
      <c r="H2748" s="27"/>
      <c r="I2748" s="27"/>
    </row>
    <row r="2749" spans="1:9" x14ac:dyDescent="0.2">
      <c r="A2749" s="29"/>
      <c r="B2749" s="25"/>
      <c r="C2749" s="26"/>
      <c r="D2749" s="26"/>
      <c r="E2749" s="25"/>
      <c r="F2749" s="27"/>
      <c r="G2749" s="27"/>
      <c r="H2749" s="27"/>
      <c r="I2749" s="27"/>
    </row>
    <row r="2750" spans="1:9" x14ac:dyDescent="0.2">
      <c r="A2750" s="29"/>
      <c r="B2750" s="25"/>
      <c r="C2750" s="26"/>
      <c r="D2750" s="26"/>
      <c r="E2750" s="25"/>
      <c r="F2750" s="27"/>
      <c r="G2750" s="27"/>
      <c r="H2750" s="27"/>
      <c r="I2750" s="27"/>
    </row>
    <row r="2751" spans="1:9" x14ac:dyDescent="0.2">
      <c r="A2751" s="29"/>
      <c r="B2751" s="25"/>
      <c r="C2751" s="26"/>
      <c r="D2751" s="26"/>
      <c r="E2751" s="25"/>
      <c r="F2751" s="27"/>
      <c r="G2751" s="27"/>
      <c r="H2751" s="27"/>
      <c r="I2751" s="27"/>
    </row>
    <row r="2752" spans="1:9" x14ac:dyDescent="0.2">
      <c r="A2752" s="29"/>
      <c r="B2752" s="25"/>
      <c r="C2752" s="26"/>
      <c r="D2752" s="26"/>
      <c r="E2752" s="25"/>
      <c r="F2752" s="27"/>
      <c r="G2752" s="27"/>
      <c r="H2752" s="27"/>
      <c r="I2752" s="27"/>
    </row>
    <row r="2753" spans="1:9" x14ac:dyDescent="0.2">
      <c r="A2753" s="29"/>
      <c r="B2753" s="25"/>
      <c r="C2753" s="26"/>
      <c r="D2753" s="26"/>
      <c r="E2753" s="25"/>
      <c r="F2753" s="27"/>
      <c r="G2753" s="27"/>
      <c r="H2753" s="27"/>
      <c r="I2753" s="27"/>
    </row>
    <row r="2754" spans="1:9" x14ac:dyDescent="0.2">
      <c r="A2754" s="29"/>
      <c r="B2754" s="25"/>
      <c r="C2754" s="26"/>
      <c r="D2754" s="26"/>
      <c r="E2754" s="25"/>
      <c r="F2754" s="27"/>
      <c r="G2754" s="27"/>
      <c r="H2754" s="27"/>
      <c r="I2754" s="27"/>
    </row>
    <row r="2755" spans="1:9" x14ac:dyDescent="0.2">
      <c r="A2755" s="29"/>
      <c r="B2755" s="25"/>
      <c r="C2755" s="26"/>
      <c r="D2755" s="26"/>
      <c r="E2755" s="25"/>
      <c r="F2755" s="27"/>
      <c r="G2755" s="27"/>
      <c r="H2755" s="27"/>
      <c r="I2755" s="27"/>
    </row>
    <row r="2756" spans="1:9" x14ac:dyDescent="0.2">
      <c r="A2756" s="29"/>
      <c r="B2756" s="25"/>
      <c r="C2756" s="26"/>
      <c r="D2756" s="26"/>
      <c r="E2756" s="25"/>
      <c r="F2756" s="27"/>
      <c r="G2756" s="27"/>
      <c r="H2756" s="27"/>
      <c r="I2756" s="27"/>
    </row>
    <row r="2757" spans="1:9" x14ac:dyDescent="0.2">
      <c r="A2757" s="29"/>
      <c r="B2757" s="25"/>
      <c r="C2757" s="26"/>
      <c r="D2757" s="26"/>
      <c r="E2757" s="25"/>
      <c r="F2757" s="27"/>
      <c r="G2757" s="27"/>
      <c r="H2757" s="27"/>
      <c r="I2757" s="27"/>
    </row>
    <row r="2758" spans="1:9" x14ac:dyDescent="0.2">
      <c r="A2758" s="29"/>
      <c r="B2758" s="25"/>
      <c r="C2758" s="26"/>
      <c r="D2758" s="26"/>
      <c r="E2758" s="25"/>
      <c r="F2758" s="27"/>
      <c r="G2758" s="27"/>
      <c r="H2758" s="27"/>
      <c r="I2758" s="27"/>
    </row>
    <row r="2759" spans="1:9" x14ac:dyDescent="0.2">
      <c r="A2759" s="29"/>
      <c r="B2759" s="25"/>
      <c r="C2759" s="26"/>
      <c r="D2759" s="26"/>
      <c r="E2759" s="25"/>
      <c r="F2759" s="27"/>
      <c r="G2759" s="27"/>
      <c r="H2759" s="27"/>
      <c r="I2759" s="27"/>
    </row>
    <row r="2760" spans="1:9" x14ac:dyDescent="0.2">
      <c r="A2760" s="29"/>
      <c r="B2760" s="25"/>
      <c r="C2760" s="26"/>
      <c r="D2760" s="26"/>
      <c r="E2760" s="25"/>
      <c r="F2760" s="27"/>
      <c r="G2760" s="27"/>
      <c r="H2760" s="27"/>
      <c r="I2760" s="27"/>
    </row>
    <row r="2761" spans="1:9" x14ac:dyDescent="0.2">
      <c r="A2761" s="29"/>
      <c r="B2761" s="25"/>
      <c r="C2761" s="26"/>
      <c r="D2761" s="26"/>
      <c r="E2761" s="25"/>
      <c r="F2761" s="27"/>
      <c r="G2761" s="27"/>
      <c r="H2761" s="27"/>
      <c r="I2761" s="27"/>
    </row>
    <row r="2762" spans="1:9" x14ac:dyDescent="0.2">
      <c r="A2762" s="29"/>
      <c r="B2762" s="25"/>
      <c r="C2762" s="26"/>
      <c r="D2762" s="26"/>
      <c r="E2762" s="25"/>
      <c r="F2762" s="27"/>
      <c r="G2762" s="27"/>
      <c r="H2762" s="27"/>
      <c r="I2762" s="27"/>
    </row>
    <row r="2763" spans="1:9" x14ac:dyDescent="0.2">
      <c r="A2763" s="29"/>
      <c r="B2763" s="25"/>
      <c r="C2763" s="26"/>
      <c r="D2763" s="26"/>
      <c r="E2763" s="25"/>
      <c r="F2763" s="27"/>
      <c r="G2763" s="27"/>
      <c r="H2763" s="27"/>
      <c r="I2763" s="27"/>
    </row>
    <row r="2764" spans="1:9" x14ac:dyDescent="0.2">
      <c r="A2764" s="29"/>
      <c r="B2764" s="25"/>
      <c r="C2764" s="26"/>
      <c r="D2764" s="26"/>
      <c r="E2764" s="25"/>
      <c r="F2764" s="27"/>
      <c r="G2764" s="27"/>
      <c r="H2764" s="27"/>
      <c r="I2764" s="27"/>
    </row>
    <row r="2765" spans="1:9" x14ac:dyDescent="0.2">
      <c r="A2765" s="29"/>
      <c r="B2765" s="25"/>
      <c r="C2765" s="26"/>
      <c r="D2765" s="26"/>
      <c r="E2765" s="25"/>
      <c r="F2765" s="27"/>
      <c r="G2765" s="27"/>
      <c r="H2765" s="27"/>
      <c r="I2765" s="27"/>
    </row>
    <row r="2766" spans="1:9" x14ac:dyDescent="0.2">
      <c r="A2766" s="29"/>
      <c r="B2766" s="25"/>
      <c r="C2766" s="26"/>
      <c r="D2766" s="26"/>
      <c r="E2766" s="25"/>
      <c r="F2766" s="27"/>
      <c r="G2766" s="27"/>
      <c r="H2766" s="27"/>
      <c r="I2766" s="27"/>
    </row>
    <row r="2767" spans="1:9" x14ac:dyDescent="0.2">
      <c r="A2767" s="29"/>
      <c r="B2767" s="25"/>
      <c r="C2767" s="26"/>
      <c r="D2767" s="26"/>
      <c r="E2767" s="25"/>
      <c r="F2767" s="27"/>
      <c r="G2767" s="27"/>
      <c r="H2767" s="27"/>
      <c r="I2767" s="27"/>
    </row>
    <row r="2768" spans="1:9" x14ac:dyDescent="0.2">
      <c r="A2768" s="29"/>
      <c r="B2768" s="25"/>
      <c r="C2768" s="26"/>
      <c r="D2768" s="26"/>
      <c r="E2768" s="25"/>
      <c r="F2768" s="27"/>
      <c r="G2768" s="27"/>
      <c r="H2768" s="27"/>
      <c r="I2768" s="27"/>
    </row>
    <row r="2769" spans="1:9" x14ac:dyDescent="0.2">
      <c r="A2769" s="29"/>
      <c r="B2769" s="25"/>
      <c r="C2769" s="26"/>
      <c r="D2769" s="26"/>
      <c r="E2769" s="25"/>
      <c r="F2769" s="27"/>
      <c r="G2769" s="27"/>
      <c r="H2769" s="27"/>
      <c r="I2769" s="27"/>
    </row>
    <row r="2770" spans="1:9" x14ac:dyDescent="0.2">
      <c r="A2770" s="29"/>
      <c r="B2770" s="25"/>
      <c r="C2770" s="26"/>
      <c r="D2770" s="26"/>
      <c r="E2770" s="25"/>
      <c r="F2770" s="27"/>
      <c r="G2770" s="27"/>
      <c r="H2770" s="27"/>
      <c r="I2770" s="27"/>
    </row>
    <row r="2771" spans="1:9" x14ac:dyDescent="0.2">
      <c r="A2771" s="29"/>
      <c r="B2771" s="25"/>
      <c r="C2771" s="26"/>
      <c r="D2771" s="26"/>
      <c r="E2771" s="25"/>
      <c r="F2771" s="27"/>
      <c r="G2771" s="27"/>
      <c r="H2771" s="27"/>
      <c r="I2771" s="27"/>
    </row>
    <row r="2772" spans="1:9" x14ac:dyDescent="0.2">
      <c r="A2772" s="29"/>
      <c r="B2772" s="25"/>
      <c r="C2772" s="26"/>
      <c r="D2772" s="26"/>
      <c r="E2772" s="25"/>
      <c r="F2772" s="27"/>
      <c r="G2772" s="27"/>
      <c r="H2772" s="27"/>
      <c r="I2772" s="27"/>
    </row>
    <row r="2773" spans="1:9" x14ac:dyDescent="0.2">
      <c r="A2773" s="29"/>
      <c r="B2773" s="25"/>
      <c r="C2773" s="26"/>
      <c r="D2773" s="26"/>
      <c r="E2773" s="25"/>
      <c r="F2773" s="27"/>
      <c r="G2773" s="27"/>
      <c r="H2773" s="27"/>
      <c r="I2773" s="27"/>
    </row>
    <row r="2774" spans="1:9" x14ac:dyDescent="0.2">
      <c r="A2774" s="29"/>
      <c r="B2774" s="25"/>
      <c r="C2774" s="26"/>
      <c r="D2774" s="26"/>
      <c r="E2774" s="25"/>
      <c r="F2774" s="27"/>
      <c r="G2774" s="27"/>
      <c r="H2774" s="27"/>
      <c r="I2774" s="27"/>
    </row>
    <row r="2775" spans="1:9" x14ac:dyDescent="0.2">
      <c r="A2775" s="29"/>
      <c r="B2775" s="25"/>
      <c r="C2775" s="26"/>
      <c r="D2775" s="26"/>
      <c r="E2775" s="25"/>
      <c r="F2775" s="27"/>
      <c r="G2775" s="27"/>
      <c r="H2775" s="27"/>
      <c r="I2775" s="27"/>
    </row>
    <row r="2776" spans="1:9" x14ac:dyDescent="0.2">
      <c r="A2776" s="29"/>
      <c r="B2776" s="25"/>
      <c r="C2776" s="26"/>
      <c r="D2776" s="26"/>
      <c r="E2776" s="25"/>
      <c r="F2776" s="27"/>
      <c r="G2776" s="27"/>
      <c r="H2776" s="27"/>
      <c r="I2776" s="27"/>
    </row>
    <row r="2777" spans="1:9" x14ac:dyDescent="0.2">
      <c r="A2777" s="29"/>
      <c r="B2777" s="25"/>
      <c r="C2777" s="26"/>
      <c r="D2777" s="26"/>
      <c r="E2777" s="25"/>
      <c r="F2777" s="27"/>
      <c r="G2777" s="27"/>
      <c r="H2777" s="27"/>
      <c r="I2777" s="27"/>
    </row>
    <row r="2778" spans="1:9" x14ac:dyDescent="0.2">
      <c r="A2778" s="29"/>
      <c r="B2778" s="25"/>
      <c r="C2778" s="26"/>
      <c r="D2778" s="26"/>
      <c r="E2778" s="25"/>
      <c r="F2778" s="27"/>
      <c r="G2778" s="27"/>
      <c r="H2778" s="27"/>
      <c r="I2778" s="27"/>
    </row>
    <row r="2779" spans="1:9" x14ac:dyDescent="0.2">
      <c r="A2779" s="29"/>
      <c r="B2779" s="25"/>
      <c r="C2779" s="26"/>
      <c r="D2779" s="26"/>
      <c r="E2779" s="25"/>
      <c r="F2779" s="27"/>
      <c r="G2779" s="27"/>
      <c r="H2779" s="27"/>
      <c r="I2779" s="27"/>
    </row>
    <row r="2780" spans="1:9" x14ac:dyDescent="0.2">
      <c r="A2780" s="29"/>
      <c r="B2780" s="25"/>
      <c r="C2780" s="26"/>
      <c r="D2780" s="26"/>
      <c r="E2780" s="25"/>
      <c r="F2780" s="27"/>
      <c r="G2780" s="27"/>
      <c r="H2780" s="27"/>
      <c r="I2780" s="27"/>
    </row>
    <row r="2781" spans="1:9" x14ac:dyDescent="0.2">
      <c r="A2781" s="29"/>
      <c r="B2781" s="25"/>
      <c r="C2781" s="26"/>
      <c r="D2781" s="26"/>
      <c r="E2781" s="25"/>
      <c r="F2781" s="27"/>
      <c r="G2781" s="27"/>
      <c r="H2781" s="27"/>
      <c r="I2781" s="27"/>
    </row>
    <row r="2782" spans="1:9" x14ac:dyDescent="0.2">
      <c r="A2782" s="29"/>
      <c r="B2782" s="25"/>
      <c r="C2782" s="26"/>
      <c r="D2782" s="26"/>
      <c r="E2782" s="25"/>
      <c r="F2782" s="27"/>
      <c r="G2782" s="27"/>
      <c r="H2782" s="27"/>
      <c r="I2782" s="27"/>
    </row>
    <row r="2783" spans="1:9" x14ac:dyDescent="0.2">
      <c r="A2783" s="29"/>
      <c r="B2783" s="25"/>
      <c r="C2783" s="26"/>
      <c r="D2783" s="26"/>
      <c r="E2783" s="25"/>
      <c r="F2783" s="27"/>
      <c r="G2783" s="27"/>
      <c r="H2783" s="27"/>
      <c r="I2783" s="27"/>
    </row>
    <row r="2784" spans="1:9" x14ac:dyDescent="0.2">
      <c r="A2784" s="29"/>
      <c r="B2784" s="25"/>
      <c r="C2784" s="26"/>
      <c r="D2784" s="26"/>
      <c r="E2784" s="25"/>
      <c r="F2784" s="27"/>
      <c r="G2784" s="27"/>
      <c r="H2784" s="27"/>
      <c r="I2784" s="27"/>
    </row>
    <row r="2785" spans="1:9" x14ac:dyDescent="0.2">
      <c r="A2785" s="29"/>
      <c r="B2785" s="25"/>
      <c r="C2785" s="26"/>
      <c r="D2785" s="26"/>
      <c r="E2785" s="25"/>
      <c r="F2785" s="27"/>
      <c r="G2785" s="27"/>
      <c r="H2785" s="27"/>
      <c r="I2785" s="27"/>
    </row>
    <row r="2786" spans="1:9" x14ac:dyDescent="0.2">
      <c r="A2786" s="29"/>
      <c r="B2786" s="25"/>
      <c r="C2786" s="26"/>
      <c r="D2786" s="26"/>
      <c r="E2786" s="25"/>
      <c r="F2786" s="27"/>
      <c r="G2786" s="27"/>
      <c r="H2786" s="27"/>
      <c r="I2786" s="27"/>
    </row>
    <row r="2787" spans="1:9" x14ac:dyDescent="0.2">
      <c r="A2787" s="29"/>
      <c r="B2787" s="25"/>
      <c r="C2787" s="26"/>
      <c r="D2787" s="26"/>
      <c r="E2787" s="25"/>
      <c r="F2787" s="27"/>
      <c r="G2787" s="27"/>
      <c r="H2787" s="27"/>
      <c r="I2787" s="27"/>
    </row>
    <row r="2788" spans="1:9" x14ac:dyDescent="0.2">
      <c r="A2788" s="29"/>
      <c r="B2788" s="25"/>
      <c r="C2788" s="26"/>
      <c r="D2788" s="26"/>
      <c r="E2788" s="25"/>
      <c r="F2788" s="27"/>
      <c r="G2788" s="27"/>
      <c r="H2788" s="27"/>
      <c r="I2788" s="27"/>
    </row>
    <row r="2789" spans="1:9" x14ac:dyDescent="0.2">
      <c r="A2789" s="29"/>
      <c r="B2789" s="25"/>
      <c r="C2789" s="26"/>
      <c r="D2789" s="26"/>
      <c r="E2789" s="25"/>
      <c r="F2789" s="27"/>
      <c r="G2789" s="27"/>
      <c r="H2789" s="27"/>
      <c r="I2789" s="27"/>
    </row>
    <row r="2790" spans="1:9" x14ac:dyDescent="0.2">
      <c r="A2790" s="29"/>
      <c r="B2790" s="25"/>
      <c r="C2790" s="26"/>
      <c r="D2790" s="26"/>
      <c r="E2790" s="25"/>
      <c r="F2790" s="27"/>
      <c r="G2790" s="27"/>
      <c r="H2790" s="27"/>
      <c r="I2790" s="27"/>
    </row>
    <row r="2791" spans="1:9" x14ac:dyDescent="0.2">
      <c r="A2791" s="29"/>
      <c r="B2791" s="25"/>
      <c r="C2791" s="26"/>
      <c r="D2791" s="26"/>
      <c r="E2791" s="25"/>
      <c r="F2791" s="27"/>
      <c r="G2791" s="27"/>
      <c r="H2791" s="27"/>
      <c r="I2791" s="27"/>
    </row>
    <row r="2792" spans="1:9" x14ac:dyDescent="0.2">
      <c r="A2792" s="29"/>
      <c r="B2792" s="25"/>
      <c r="C2792" s="26"/>
      <c r="D2792" s="26"/>
      <c r="E2792" s="25"/>
      <c r="F2792" s="27"/>
      <c r="G2792" s="27"/>
      <c r="H2792" s="27"/>
      <c r="I2792" s="27"/>
    </row>
    <row r="2793" spans="1:9" x14ac:dyDescent="0.2">
      <c r="A2793" s="29"/>
      <c r="B2793" s="25"/>
      <c r="C2793" s="26"/>
      <c r="D2793" s="26"/>
      <c r="E2793" s="25"/>
      <c r="F2793" s="27"/>
      <c r="G2793" s="27"/>
      <c r="H2793" s="27"/>
      <c r="I2793" s="27"/>
    </row>
    <row r="2794" spans="1:9" x14ac:dyDescent="0.2">
      <c r="A2794" s="29"/>
      <c r="B2794" s="25"/>
      <c r="C2794" s="26"/>
      <c r="D2794" s="26"/>
      <c r="E2794" s="25"/>
      <c r="F2794" s="27"/>
      <c r="G2794" s="27"/>
      <c r="H2794" s="27"/>
      <c r="I2794" s="27"/>
    </row>
    <row r="2795" spans="1:9" x14ac:dyDescent="0.2">
      <c r="A2795" s="29"/>
      <c r="B2795" s="25"/>
      <c r="C2795" s="26"/>
      <c r="D2795" s="26"/>
      <c r="E2795" s="25"/>
      <c r="F2795" s="27"/>
      <c r="G2795" s="27"/>
      <c r="H2795" s="27"/>
      <c r="I2795" s="27"/>
    </row>
    <row r="2796" spans="1:9" x14ac:dyDescent="0.2">
      <c r="A2796" s="29"/>
      <c r="B2796" s="25"/>
      <c r="C2796" s="26"/>
      <c r="D2796" s="26"/>
      <c r="E2796" s="25"/>
      <c r="F2796" s="27"/>
      <c r="G2796" s="27"/>
      <c r="H2796" s="27"/>
      <c r="I2796" s="27"/>
    </row>
    <row r="2797" spans="1:9" x14ac:dyDescent="0.2">
      <c r="A2797" s="29"/>
      <c r="B2797" s="25"/>
      <c r="C2797" s="26"/>
      <c r="D2797" s="26"/>
      <c r="E2797" s="25"/>
      <c r="F2797" s="27"/>
      <c r="G2797" s="27"/>
      <c r="H2797" s="27"/>
      <c r="I2797" s="27"/>
    </row>
    <row r="2798" spans="1:9" x14ac:dyDescent="0.2">
      <c r="A2798" s="29"/>
      <c r="B2798" s="25"/>
      <c r="C2798" s="26"/>
      <c r="D2798" s="26"/>
      <c r="E2798" s="25"/>
      <c r="F2798" s="27"/>
      <c r="G2798" s="27"/>
      <c r="H2798" s="27"/>
      <c r="I2798" s="27"/>
    </row>
    <row r="2799" spans="1:9" x14ac:dyDescent="0.2">
      <c r="A2799" s="29"/>
      <c r="B2799" s="25"/>
      <c r="C2799" s="26"/>
      <c r="D2799" s="26"/>
      <c r="E2799" s="25"/>
      <c r="F2799" s="27"/>
      <c r="G2799" s="27"/>
      <c r="H2799" s="27"/>
      <c r="I2799" s="27"/>
    </row>
    <row r="2800" spans="1:9" x14ac:dyDescent="0.2">
      <c r="A2800" s="29"/>
      <c r="B2800" s="25"/>
      <c r="C2800" s="26"/>
      <c r="D2800" s="26"/>
      <c r="E2800" s="25"/>
      <c r="F2800" s="27"/>
      <c r="G2800" s="27"/>
      <c r="H2800" s="27"/>
      <c r="I2800" s="27"/>
    </row>
    <row r="2801" spans="1:9" x14ac:dyDescent="0.2">
      <c r="A2801" s="29"/>
      <c r="B2801" s="25"/>
      <c r="C2801" s="26"/>
      <c r="D2801" s="26"/>
      <c r="E2801" s="25"/>
      <c r="F2801" s="27"/>
      <c r="G2801" s="27"/>
      <c r="H2801" s="27"/>
      <c r="I2801" s="27"/>
    </row>
    <row r="2802" spans="1:9" x14ac:dyDescent="0.2">
      <c r="A2802" s="29"/>
      <c r="B2802" s="25"/>
      <c r="C2802" s="26"/>
      <c r="D2802" s="26"/>
      <c r="E2802" s="25"/>
      <c r="F2802" s="27"/>
      <c r="G2802" s="27"/>
      <c r="H2802" s="27"/>
      <c r="I2802" s="27"/>
    </row>
    <row r="2803" spans="1:9" x14ac:dyDescent="0.2">
      <c r="A2803" s="29"/>
      <c r="B2803" s="25"/>
      <c r="C2803" s="26"/>
      <c r="D2803" s="26"/>
      <c r="E2803" s="25"/>
      <c r="F2803" s="27"/>
      <c r="G2803" s="27"/>
      <c r="H2803" s="27"/>
      <c r="I2803" s="27"/>
    </row>
    <row r="2804" spans="1:9" x14ac:dyDescent="0.2">
      <c r="A2804" s="29"/>
      <c r="B2804" s="25"/>
      <c r="C2804" s="26"/>
      <c r="D2804" s="26"/>
      <c r="E2804" s="25"/>
      <c r="F2804" s="27"/>
      <c r="G2804" s="27"/>
      <c r="H2804" s="27"/>
      <c r="I2804" s="27"/>
    </row>
    <row r="2805" spans="1:9" x14ac:dyDescent="0.2">
      <c r="A2805" s="29"/>
      <c r="B2805" s="25"/>
      <c r="C2805" s="26"/>
      <c r="D2805" s="26"/>
      <c r="E2805" s="25"/>
      <c r="F2805" s="27"/>
      <c r="G2805" s="27"/>
      <c r="H2805" s="27"/>
      <c r="I2805" s="27"/>
    </row>
    <row r="2806" spans="1:9" x14ac:dyDescent="0.2">
      <c r="A2806" s="29"/>
      <c r="B2806" s="25"/>
      <c r="C2806" s="26"/>
      <c r="D2806" s="26"/>
      <c r="E2806" s="25"/>
      <c r="F2806" s="27"/>
      <c r="G2806" s="27"/>
      <c r="H2806" s="27"/>
      <c r="I2806" s="27"/>
    </row>
    <row r="2807" spans="1:9" x14ac:dyDescent="0.2">
      <c r="A2807" s="29"/>
      <c r="B2807" s="25"/>
      <c r="C2807" s="26"/>
      <c r="D2807" s="26"/>
      <c r="E2807" s="25"/>
      <c r="F2807" s="27"/>
      <c r="G2807" s="27"/>
      <c r="H2807" s="27"/>
      <c r="I2807" s="27"/>
    </row>
    <row r="2808" spans="1:9" x14ac:dyDescent="0.2">
      <c r="A2808" s="29"/>
      <c r="B2808" s="25"/>
      <c r="C2808" s="26"/>
      <c r="D2808" s="26"/>
      <c r="E2808" s="25"/>
      <c r="F2808" s="27"/>
      <c r="G2808" s="27"/>
      <c r="H2808" s="27"/>
      <c r="I2808" s="27"/>
    </row>
    <row r="2809" spans="1:9" x14ac:dyDescent="0.2">
      <c r="A2809" s="29"/>
      <c r="B2809" s="25"/>
      <c r="C2809" s="26"/>
      <c r="D2809" s="26"/>
      <c r="E2809" s="25"/>
      <c r="F2809" s="27"/>
      <c r="G2809" s="27"/>
      <c r="H2809" s="27"/>
      <c r="I2809" s="27"/>
    </row>
    <row r="2810" spans="1:9" x14ac:dyDescent="0.2">
      <c r="A2810" s="29"/>
      <c r="B2810" s="25"/>
      <c r="C2810" s="26"/>
      <c r="D2810" s="26"/>
      <c r="E2810" s="25"/>
      <c r="F2810" s="27"/>
      <c r="G2810" s="27"/>
      <c r="H2810" s="27"/>
      <c r="I2810" s="27"/>
    </row>
    <row r="2811" spans="1:9" x14ac:dyDescent="0.2">
      <c r="A2811" s="29"/>
      <c r="B2811" s="25"/>
      <c r="C2811" s="26"/>
      <c r="D2811" s="26"/>
      <c r="E2811" s="25"/>
      <c r="F2811" s="27"/>
      <c r="G2811" s="27"/>
      <c r="H2811" s="27"/>
      <c r="I2811" s="27"/>
    </row>
    <row r="2812" spans="1:9" x14ac:dyDescent="0.2">
      <c r="A2812" s="29"/>
      <c r="B2812" s="25"/>
      <c r="C2812" s="26"/>
      <c r="D2812" s="26"/>
      <c r="E2812" s="25"/>
      <c r="F2812" s="27"/>
      <c r="G2812" s="27"/>
      <c r="H2812" s="27"/>
      <c r="I2812" s="27"/>
    </row>
    <row r="2813" spans="1:9" x14ac:dyDescent="0.2">
      <c r="A2813" s="29"/>
      <c r="B2813" s="25"/>
      <c r="C2813" s="26"/>
      <c r="D2813" s="26"/>
      <c r="E2813" s="25"/>
      <c r="F2813" s="27"/>
      <c r="G2813" s="27"/>
      <c r="H2813" s="27"/>
      <c r="I2813" s="27"/>
    </row>
    <row r="2814" spans="1:9" x14ac:dyDescent="0.2">
      <c r="A2814" s="29"/>
      <c r="B2814" s="25"/>
      <c r="C2814" s="26"/>
      <c r="D2814" s="26"/>
      <c r="E2814" s="25"/>
      <c r="F2814" s="27"/>
      <c r="G2814" s="27"/>
      <c r="H2814" s="27"/>
      <c r="I2814" s="27"/>
    </row>
    <row r="2815" spans="1:9" x14ac:dyDescent="0.2">
      <c r="A2815" s="29"/>
      <c r="B2815" s="25"/>
      <c r="C2815" s="26"/>
      <c r="D2815" s="26"/>
      <c r="E2815" s="25"/>
      <c r="F2815" s="27"/>
      <c r="G2815" s="27"/>
      <c r="H2815" s="27"/>
      <c r="I2815" s="27"/>
    </row>
    <row r="2816" spans="1:9" x14ac:dyDescent="0.2">
      <c r="A2816" s="29"/>
      <c r="B2816" s="25"/>
      <c r="C2816" s="26"/>
      <c r="D2816" s="26"/>
      <c r="E2816" s="25"/>
      <c r="F2816" s="27"/>
      <c r="G2816" s="27"/>
      <c r="H2816" s="27"/>
      <c r="I2816" s="27"/>
    </row>
    <row r="2817" spans="1:9" x14ac:dyDescent="0.2">
      <c r="A2817" s="29"/>
      <c r="B2817" s="25"/>
      <c r="C2817" s="26"/>
      <c r="D2817" s="26"/>
      <c r="E2817" s="25"/>
      <c r="F2817" s="27"/>
      <c r="G2817" s="27"/>
      <c r="H2817" s="27"/>
      <c r="I2817" s="27"/>
    </row>
    <row r="2818" spans="1:9" x14ac:dyDescent="0.2">
      <c r="A2818" s="29"/>
      <c r="B2818" s="25"/>
      <c r="C2818" s="26"/>
      <c r="D2818" s="26"/>
      <c r="E2818" s="25"/>
      <c r="F2818" s="27"/>
      <c r="G2818" s="27"/>
      <c r="H2818" s="27"/>
      <c r="I2818" s="27"/>
    </row>
    <row r="2819" spans="1:9" x14ac:dyDescent="0.2">
      <c r="A2819" s="29"/>
      <c r="B2819" s="25"/>
      <c r="C2819" s="26"/>
      <c r="D2819" s="26"/>
      <c r="E2819" s="25"/>
      <c r="F2819" s="27"/>
      <c r="G2819" s="27"/>
      <c r="H2819" s="27"/>
      <c r="I2819" s="27"/>
    </row>
    <row r="2820" spans="1:9" x14ac:dyDescent="0.2">
      <c r="A2820" s="29"/>
      <c r="B2820" s="25"/>
      <c r="C2820" s="26"/>
      <c r="D2820" s="26"/>
      <c r="E2820" s="25"/>
      <c r="F2820" s="27"/>
      <c r="G2820" s="27"/>
      <c r="H2820" s="27"/>
      <c r="I2820" s="27"/>
    </row>
    <row r="2821" spans="1:9" x14ac:dyDescent="0.2">
      <c r="A2821" s="29"/>
      <c r="B2821" s="25"/>
      <c r="C2821" s="26"/>
      <c r="D2821" s="26"/>
      <c r="E2821" s="25"/>
      <c r="F2821" s="27"/>
      <c r="G2821" s="27"/>
      <c r="H2821" s="27"/>
      <c r="I2821" s="27"/>
    </row>
    <row r="2822" spans="1:9" x14ac:dyDescent="0.2">
      <c r="A2822" s="29"/>
      <c r="B2822" s="25"/>
      <c r="C2822" s="26"/>
      <c r="D2822" s="26"/>
      <c r="E2822" s="25"/>
      <c r="F2822" s="27"/>
      <c r="G2822" s="27"/>
      <c r="H2822" s="27"/>
      <c r="I2822" s="27"/>
    </row>
    <row r="2823" spans="1:9" x14ac:dyDescent="0.2">
      <c r="A2823" s="29"/>
      <c r="B2823" s="25"/>
      <c r="C2823" s="26"/>
      <c r="D2823" s="26"/>
      <c r="E2823" s="25"/>
      <c r="F2823" s="27"/>
      <c r="G2823" s="27"/>
      <c r="H2823" s="27"/>
      <c r="I2823" s="27"/>
    </row>
    <row r="2824" spans="1:9" x14ac:dyDescent="0.2">
      <c r="A2824" s="29"/>
      <c r="B2824" s="25"/>
      <c r="C2824" s="26"/>
      <c r="D2824" s="26"/>
      <c r="E2824" s="25"/>
      <c r="F2824" s="27"/>
      <c r="G2824" s="27"/>
      <c r="H2824" s="27"/>
      <c r="I2824" s="27"/>
    </row>
    <row r="2825" spans="1:9" x14ac:dyDescent="0.2">
      <c r="A2825" s="29"/>
      <c r="B2825" s="25"/>
      <c r="C2825" s="26"/>
      <c r="D2825" s="26"/>
      <c r="E2825" s="25"/>
      <c r="F2825" s="27"/>
      <c r="G2825" s="27"/>
      <c r="H2825" s="27"/>
      <c r="I2825" s="27"/>
    </row>
    <row r="2826" spans="1:9" x14ac:dyDescent="0.2">
      <c r="A2826" s="29"/>
      <c r="B2826" s="25"/>
      <c r="C2826" s="26"/>
      <c r="D2826" s="26"/>
      <c r="E2826" s="25"/>
      <c r="F2826" s="27"/>
      <c r="G2826" s="27"/>
      <c r="H2826" s="27"/>
      <c r="I2826" s="27"/>
    </row>
    <row r="2827" spans="1:9" x14ac:dyDescent="0.2">
      <c r="A2827" s="29"/>
      <c r="B2827" s="25"/>
      <c r="C2827" s="26"/>
      <c r="D2827" s="26"/>
      <c r="E2827" s="25"/>
      <c r="F2827" s="27"/>
      <c r="G2827" s="27"/>
      <c r="H2827" s="27"/>
      <c r="I2827" s="27"/>
    </row>
    <row r="2828" spans="1:9" x14ac:dyDescent="0.2">
      <c r="A2828" s="29"/>
      <c r="B2828" s="25"/>
      <c r="C2828" s="26"/>
      <c r="D2828" s="26"/>
      <c r="E2828" s="25"/>
      <c r="F2828" s="27"/>
      <c r="G2828" s="27"/>
      <c r="H2828" s="27"/>
      <c r="I2828" s="27"/>
    </row>
    <row r="2829" spans="1:9" x14ac:dyDescent="0.2">
      <c r="A2829" s="29"/>
      <c r="B2829" s="25"/>
      <c r="C2829" s="26"/>
      <c r="D2829" s="26"/>
      <c r="E2829" s="25"/>
      <c r="F2829" s="27"/>
      <c r="G2829" s="27"/>
      <c r="H2829" s="27"/>
      <c r="I2829" s="27"/>
    </row>
    <row r="2830" spans="1:9" x14ac:dyDescent="0.2">
      <c r="A2830" s="29"/>
      <c r="B2830" s="25"/>
      <c r="C2830" s="26"/>
      <c r="D2830" s="26"/>
      <c r="E2830" s="25"/>
      <c r="F2830" s="27"/>
      <c r="G2830" s="27"/>
      <c r="H2830" s="27"/>
      <c r="I2830" s="27"/>
    </row>
    <row r="2831" spans="1:9" x14ac:dyDescent="0.2">
      <c r="A2831" s="29"/>
      <c r="B2831" s="25"/>
      <c r="C2831" s="26"/>
      <c r="D2831" s="26"/>
      <c r="E2831" s="25"/>
      <c r="F2831" s="27"/>
      <c r="G2831" s="27"/>
      <c r="H2831" s="27"/>
      <c r="I2831" s="27"/>
    </row>
    <row r="2832" spans="1:9" x14ac:dyDescent="0.2">
      <c r="A2832" s="29"/>
      <c r="B2832" s="25"/>
      <c r="C2832" s="26"/>
      <c r="D2832" s="26"/>
      <c r="E2832" s="25"/>
      <c r="F2832" s="27"/>
      <c r="G2832" s="27"/>
      <c r="H2832" s="27"/>
      <c r="I2832" s="27"/>
    </row>
    <row r="2833" spans="1:9" x14ac:dyDescent="0.2">
      <c r="A2833" s="29"/>
      <c r="B2833" s="25"/>
      <c r="C2833" s="26"/>
      <c r="D2833" s="26"/>
      <c r="E2833" s="25"/>
      <c r="F2833" s="27"/>
      <c r="G2833" s="27"/>
      <c r="H2833" s="27"/>
      <c r="I2833" s="27"/>
    </row>
    <row r="2834" spans="1:9" x14ac:dyDescent="0.2">
      <c r="A2834" s="29"/>
      <c r="B2834" s="25"/>
      <c r="C2834" s="26"/>
      <c r="D2834" s="26"/>
      <c r="E2834" s="25"/>
      <c r="F2834" s="27"/>
      <c r="G2834" s="27"/>
      <c r="H2834" s="27"/>
      <c r="I2834" s="27"/>
    </row>
    <row r="2835" spans="1:9" x14ac:dyDescent="0.2">
      <c r="A2835" s="29"/>
      <c r="B2835" s="25"/>
      <c r="C2835" s="26"/>
      <c r="D2835" s="26"/>
      <c r="E2835" s="25"/>
      <c r="F2835" s="27"/>
      <c r="G2835" s="27"/>
      <c r="H2835" s="27"/>
      <c r="I2835" s="27"/>
    </row>
    <row r="2836" spans="1:9" x14ac:dyDescent="0.2">
      <c r="A2836" s="29"/>
      <c r="B2836" s="25"/>
      <c r="C2836" s="26"/>
      <c r="D2836" s="26"/>
      <c r="E2836" s="25"/>
      <c r="F2836" s="27"/>
      <c r="G2836" s="27"/>
      <c r="H2836" s="27"/>
      <c r="I2836" s="27"/>
    </row>
    <row r="2837" spans="1:9" x14ac:dyDescent="0.2">
      <c r="A2837" s="29"/>
      <c r="B2837" s="25"/>
      <c r="C2837" s="26"/>
      <c r="D2837" s="26"/>
      <c r="E2837" s="25"/>
      <c r="F2837" s="27"/>
      <c r="G2837" s="27"/>
      <c r="H2837" s="27"/>
      <c r="I2837" s="27"/>
    </row>
    <row r="2838" spans="1:9" x14ac:dyDescent="0.2">
      <c r="A2838" s="29"/>
      <c r="B2838" s="25"/>
      <c r="C2838" s="26"/>
      <c r="D2838" s="26"/>
      <c r="E2838" s="25"/>
      <c r="F2838" s="27"/>
      <c r="G2838" s="27"/>
      <c r="H2838" s="27"/>
      <c r="I2838" s="27"/>
    </row>
    <row r="2839" spans="1:9" x14ac:dyDescent="0.2">
      <c r="A2839" s="29"/>
      <c r="B2839" s="25"/>
      <c r="C2839" s="26"/>
      <c r="D2839" s="26"/>
      <c r="E2839" s="25"/>
      <c r="F2839" s="27"/>
      <c r="G2839" s="27"/>
      <c r="H2839" s="27"/>
      <c r="I2839" s="27"/>
    </row>
    <row r="2840" spans="1:9" x14ac:dyDescent="0.2">
      <c r="A2840" s="29"/>
      <c r="B2840" s="25"/>
      <c r="C2840" s="26"/>
      <c r="D2840" s="26"/>
      <c r="E2840" s="25"/>
      <c r="F2840" s="27"/>
      <c r="G2840" s="27"/>
      <c r="H2840" s="27"/>
      <c r="I2840" s="27"/>
    </row>
    <row r="2841" spans="1:9" x14ac:dyDescent="0.2">
      <c r="A2841" s="29"/>
      <c r="B2841" s="25"/>
      <c r="C2841" s="26"/>
      <c r="D2841" s="26"/>
      <c r="E2841" s="25"/>
      <c r="F2841" s="27"/>
      <c r="G2841" s="27"/>
      <c r="H2841" s="27"/>
      <c r="I2841" s="27"/>
    </row>
    <row r="2842" spans="1:9" x14ac:dyDescent="0.2">
      <c r="A2842" s="29"/>
      <c r="B2842" s="25"/>
      <c r="C2842" s="26"/>
      <c r="D2842" s="26"/>
      <c r="E2842" s="25"/>
      <c r="F2842" s="27"/>
      <c r="G2842" s="27"/>
      <c r="H2842" s="27"/>
      <c r="I2842" s="27"/>
    </row>
    <row r="2843" spans="1:9" x14ac:dyDescent="0.2">
      <c r="A2843" s="29"/>
      <c r="B2843" s="25"/>
      <c r="C2843" s="26"/>
      <c r="D2843" s="26"/>
      <c r="E2843" s="25"/>
      <c r="F2843" s="27"/>
      <c r="G2843" s="27"/>
      <c r="H2843" s="27"/>
      <c r="I2843" s="27"/>
    </row>
    <row r="2844" spans="1:9" x14ac:dyDescent="0.2">
      <c r="A2844" s="29"/>
      <c r="B2844" s="25"/>
      <c r="C2844" s="26"/>
      <c r="D2844" s="26"/>
      <c r="E2844" s="25"/>
      <c r="F2844" s="27"/>
      <c r="G2844" s="27"/>
      <c r="H2844" s="27"/>
      <c r="I2844" s="27"/>
    </row>
    <row r="2845" spans="1:9" x14ac:dyDescent="0.2">
      <c r="A2845" s="29"/>
      <c r="B2845" s="25"/>
      <c r="C2845" s="26"/>
      <c r="D2845" s="26"/>
      <c r="E2845" s="25"/>
      <c r="F2845" s="27"/>
      <c r="G2845" s="27"/>
      <c r="H2845" s="27"/>
      <c r="I2845" s="27"/>
    </row>
    <row r="2846" spans="1:9" x14ac:dyDescent="0.2">
      <c r="A2846" s="29"/>
      <c r="B2846" s="25"/>
      <c r="C2846" s="26"/>
      <c r="D2846" s="26"/>
      <c r="E2846" s="25"/>
      <c r="F2846" s="27"/>
      <c r="G2846" s="27"/>
      <c r="H2846" s="27"/>
      <c r="I2846" s="27"/>
    </row>
    <row r="2847" spans="1:9" x14ac:dyDescent="0.2">
      <c r="A2847" s="29"/>
      <c r="B2847" s="25"/>
      <c r="C2847" s="26"/>
      <c r="D2847" s="26"/>
      <c r="E2847" s="25"/>
      <c r="F2847" s="27"/>
      <c r="G2847" s="27"/>
      <c r="H2847" s="27"/>
      <c r="I2847" s="27"/>
    </row>
    <row r="2848" spans="1:9" x14ac:dyDescent="0.2">
      <c r="A2848" s="29"/>
      <c r="B2848" s="25"/>
      <c r="C2848" s="26"/>
      <c r="D2848" s="26"/>
      <c r="E2848" s="25"/>
      <c r="F2848" s="27"/>
      <c r="G2848" s="27"/>
      <c r="H2848" s="27"/>
      <c r="I2848" s="27"/>
    </row>
    <row r="2849" spans="1:9" x14ac:dyDescent="0.2">
      <c r="A2849" s="29"/>
      <c r="B2849" s="25"/>
      <c r="C2849" s="26"/>
      <c r="D2849" s="26"/>
      <c r="E2849" s="25"/>
      <c r="F2849" s="27"/>
      <c r="G2849" s="27"/>
      <c r="H2849" s="27"/>
      <c r="I2849" s="27"/>
    </row>
    <row r="2850" spans="1:9" x14ac:dyDescent="0.2">
      <c r="A2850" s="29"/>
      <c r="B2850" s="25"/>
      <c r="C2850" s="26"/>
      <c r="D2850" s="26"/>
      <c r="E2850" s="25"/>
      <c r="F2850" s="27"/>
      <c r="G2850" s="27"/>
      <c r="H2850" s="27"/>
      <c r="I2850" s="27"/>
    </row>
    <row r="2851" spans="1:9" x14ac:dyDescent="0.2">
      <c r="A2851" s="29"/>
      <c r="B2851" s="25"/>
      <c r="C2851" s="26"/>
      <c r="D2851" s="26"/>
      <c r="E2851" s="25"/>
      <c r="F2851" s="27"/>
      <c r="G2851" s="27"/>
      <c r="H2851" s="27"/>
      <c r="I2851" s="27"/>
    </row>
    <row r="2852" spans="1:9" x14ac:dyDescent="0.2">
      <c r="A2852" s="29"/>
      <c r="B2852" s="25"/>
      <c r="C2852" s="26"/>
      <c r="D2852" s="26"/>
      <c r="E2852" s="25"/>
      <c r="F2852" s="27"/>
      <c r="G2852" s="27"/>
      <c r="H2852" s="27"/>
      <c r="I2852" s="27"/>
    </row>
    <row r="2853" spans="1:9" x14ac:dyDescent="0.2">
      <c r="A2853" s="29"/>
      <c r="B2853" s="25"/>
      <c r="C2853" s="26"/>
      <c r="D2853" s="26"/>
      <c r="E2853" s="25"/>
      <c r="F2853" s="27"/>
      <c r="G2853" s="27"/>
      <c r="H2853" s="27"/>
      <c r="I2853" s="27"/>
    </row>
    <row r="2854" spans="1:9" x14ac:dyDescent="0.2">
      <c r="A2854" s="29"/>
      <c r="B2854" s="25"/>
      <c r="C2854" s="26"/>
      <c r="D2854" s="26"/>
      <c r="E2854" s="25"/>
      <c r="F2854" s="27"/>
      <c r="G2854" s="27"/>
      <c r="H2854" s="27"/>
      <c r="I2854" s="27"/>
    </row>
    <row r="2855" spans="1:9" x14ac:dyDescent="0.2">
      <c r="A2855" s="29"/>
      <c r="B2855" s="25"/>
      <c r="C2855" s="26"/>
      <c r="D2855" s="26"/>
      <c r="E2855" s="25"/>
      <c r="F2855" s="27"/>
      <c r="G2855" s="27"/>
      <c r="H2855" s="27"/>
      <c r="I2855" s="27"/>
    </row>
    <row r="2856" spans="1:9" x14ac:dyDescent="0.2">
      <c r="A2856" s="29"/>
      <c r="B2856" s="25"/>
      <c r="C2856" s="26"/>
      <c r="D2856" s="26"/>
      <c r="E2856" s="25"/>
      <c r="F2856" s="27"/>
      <c r="G2856" s="27"/>
      <c r="H2856" s="27"/>
      <c r="I2856" s="27"/>
    </row>
    <row r="2857" spans="1:9" x14ac:dyDescent="0.2">
      <c r="A2857" s="29"/>
      <c r="B2857" s="25"/>
      <c r="C2857" s="26"/>
      <c r="D2857" s="26"/>
      <c r="E2857" s="25"/>
      <c r="F2857" s="27"/>
      <c r="G2857" s="27"/>
      <c r="H2857" s="27"/>
      <c r="I2857" s="27"/>
    </row>
    <row r="2858" spans="1:9" x14ac:dyDescent="0.2">
      <c r="A2858" s="29"/>
      <c r="B2858" s="25"/>
      <c r="C2858" s="26"/>
      <c r="D2858" s="26"/>
      <c r="E2858" s="25"/>
      <c r="F2858" s="27"/>
      <c r="G2858" s="27"/>
      <c r="H2858" s="27"/>
      <c r="I2858" s="27"/>
    </row>
    <row r="2859" spans="1:9" x14ac:dyDescent="0.2">
      <c r="A2859" s="29"/>
      <c r="B2859" s="25"/>
      <c r="C2859" s="26"/>
      <c r="D2859" s="26"/>
      <c r="E2859" s="25"/>
      <c r="F2859" s="27"/>
      <c r="G2859" s="27"/>
      <c r="H2859" s="27"/>
      <c r="I2859" s="27"/>
    </row>
    <row r="2860" spans="1:9" x14ac:dyDescent="0.2">
      <c r="A2860" s="29"/>
      <c r="B2860" s="25"/>
      <c r="C2860" s="26"/>
      <c r="D2860" s="26"/>
      <c r="E2860" s="25"/>
      <c r="F2860" s="27"/>
      <c r="G2860" s="27"/>
      <c r="H2860" s="27"/>
      <c r="I2860" s="27"/>
    </row>
    <row r="2861" spans="1:9" x14ac:dyDescent="0.2">
      <c r="A2861" s="29"/>
      <c r="B2861" s="25"/>
      <c r="C2861" s="26"/>
      <c r="D2861" s="26"/>
      <c r="E2861" s="25"/>
      <c r="F2861" s="27"/>
      <c r="G2861" s="27"/>
      <c r="H2861" s="27"/>
      <c r="I2861" s="27"/>
    </row>
    <row r="2862" spans="1:9" x14ac:dyDescent="0.2">
      <c r="A2862" s="29"/>
      <c r="B2862" s="25"/>
      <c r="C2862" s="26"/>
      <c r="D2862" s="26"/>
      <c r="E2862" s="25"/>
      <c r="F2862" s="27"/>
      <c r="G2862" s="27"/>
      <c r="H2862" s="27"/>
      <c r="I2862" s="27"/>
    </row>
    <row r="2863" spans="1:9" x14ac:dyDescent="0.2">
      <c r="A2863" s="29"/>
      <c r="B2863" s="25"/>
      <c r="C2863" s="26"/>
      <c r="D2863" s="26"/>
      <c r="E2863" s="25"/>
      <c r="F2863" s="27"/>
      <c r="G2863" s="27"/>
      <c r="H2863" s="27"/>
      <c r="I2863" s="27"/>
    </row>
    <row r="2864" spans="1:9" x14ac:dyDescent="0.2">
      <c r="A2864" s="29"/>
      <c r="B2864" s="25"/>
      <c r="C2864" s="26"/>
      <c r="D2864" s="26"/>
      <c r="E2864" s="25"/>
      <c r="F2864" s="27"/>
      <c r="G2864" s="27"/>
      <c r="H2864" s="27"/>
      <c r="I2864" s="27"/>
    </row>
    <row r="2865" spans="1:9" x14ac:dyDescent="0.2">
      <c r="A2865" s="29"/>
      <c r="B2865" s="25"/>
      <c r="C2865" s="26"/>
      <c r="D2865" s="26"/>
      <c r="E2865" s="25"/>
      <c r="F2865" s="27"/>
      <c r="G2865" s="27"/>
      <c r="H2865" s="27"/>
      <c r="I2865" s="27"/>
    </row>
    <row r="2866" spans="1:9" x14ac:dyDescent="0.2">
      <c r="A2866" s="29"/>
      <c r="B2866" s="25"/>
      <c r="C2866" s="26"/>
      <c r="D2866" s="26"/>
      <c r="E2866" s="25"/>
      <c r="F2866" s="27"/>
      <c r="G2866" s="27"/>
      <c r="H2866" s="27"/>
      <c r="I2866" s="27"/>
    </row>
    <row r="2867" spans="1:9" x14ac:dyDescent="0.2">
      <c r="A2867" s="29"/>
      <c r="B2867" s="25"/>
      <c r="C2867" s="26"/>
      <c r="D2867" s="26"/>
      <c r="E2867" s="25"/>
      <c r="F2867" s="27"/>
      <c r="G2867" s="27"/>
      <c r="H2867" s="27"/>
      <c r="I2867" s="27"/>
    </row>
    <row r="2868" spans="1:9" x14ac:dyDescent="0.2">
      <c r="A2868" s="29"/>
      <c r="B2868" s="25"/>
      <c r="C2868" s="26"/>
      <c r="D2868" s="26"/>
      <c r="E2868" s="25"/>
      <c r="F2868" s="27"/>
      <c r="G2868" s="27"/>
      <c r="H2868" s="27"/>
      <c r="I2868" s="27"/>
    </row>
    <row r="2869" spans="1:9" x14ac:dyDescent="0.2">
      <c r="A2869" s="29"/>
      <c r="B2869" s="25"/>
      <c r="C2869" s="26"/>
      <c r="D2869" s="26"/>
      <c r="E2869" s="25"/>
      <c r="F2869" s="27"/>
      <c r="G2869" s="27"/>
      <c r="H2869" s="27"/>
      <c r="I2869" s="27"/>
    </row>
    <row r="2870" spans="1:9" x14ac:dyDescent="0.2">
      <c r="A2870" s="29"/>
      <c r="B2870" s="25"/>
      <c r="C2870" s="26"/>
      <c r="D2870" s="26"/>
      <c r="E2870" s="25"/>
      <c r="F2870" s="27"/>
      <c r="G2870" s="27"/>
      <c r="H2870" s="27"/>
      <c r="I2870" s="27"/>
    </row>
    <row r="2871" spans="1:9" x14ac:dyDescent="0.2">
      <c r="A2871" s="29"/>
      <c r="B2871" s="25"/>
      <c r="C2871" s="26"/>
      <c r="D2871" s="26"/>
      <c r="E2871" s="25"/>
      <c r="F2871" s="27"/>
      <c r="G2871" s="27"/>
      <c r="H2871" s="27"/>
      <c r="I2871" s="27"/>
    </row>
    <row r="2872" spans="1:9" x14ac:dyDescent="0.2">
      <c r="A2872" s="29"/>
      <c r="B2872" s="25"/>
      <c r="C2872" s="26"/>
      <c r="D2872" s="26"/>
      <c r="E2872" s="25"/>
      <c r="F2872" s="27"/>
      <c r="G2872" s="27"/>
      <c r="H2872" s="27"/>
      <c r="I2872" s="27"/>
    </row>
    <row r="2873" spans="1:9" x14ac:dyDescent="0.2">
      <c r="A2873" s="29"/>
      <c r="B2873" s="25"/>
      <c r="C2873" s="26"/>
      <c r="D2873" s="26"/>
      <c r="E2873" s="25"/>
      <c r="F2873" s="27"/>
      <c r="G2873" s="27"/>
      <c r="H2873" s="27"/>
      <c r="I2873" s="27"/>
    </row>
    <row r="2874" spans="1:9" x14ac:dyDescent="0.2">
      <c r="A2874" s="29"/>
      <c r="B2874" s="25"/>
      <c r="C2874" s="26"/>
      <c r="D2874" s="26"/>
      <c r="E2874" s="25"/>
      <c r="F2874" s="27"/>
      <c r="G2874" s="27"/>
      <c r="H2874" s="27"/>
      <c r="I2874" s="27"/>
    </row>
    <row r="2875" spans="1:9" x14ac:dyDescent="0.2">
      <c r="A2875" s="29"/>
      <c r="B2875" s="25"/>
      <c r="C2875" s="26"/>
      <c r="D2875" s="26"/>
      <c r="E2875" s="25"/>
      <c r="F2875" s="27"/>
      <c r="G2875" s="27"/>
      <c r="H2875" s="27"/>
      <c r="I2875" s="27"/>
    </row>
    <row r="2876" spans="1:9" x14ac:dyDescent="0.2">
      <c r="A2876" s="29"/>
      <c r="B2876" s="25"/>
      <c r="C2876" s="26"/>
      <c r="D2876" s="26"/>
      <c r="E2876" s="25"/>
      <c r="F2876" s="27"/>
      <c r="G2876" s="27"/>
      <c r="H2876" s="27"/>
      <c r="I2876" s="27"/>
    </row>
    <row r="2877" spans="1:9" x14ac:dyDescent="0.2">
      <c r="A2877" s="29"/>
      <c r="B2877" s="25"/>
      <c r="C2877" s="26"/>
      <c r="D2877" s="26"/>
      <c r="E2877" s="25"/>
      <c r="F2877" s="27"/>
      <c r="G2877" s="27"/>
      <c r="H2877" s="27"/>
      <c r="I2877" s="27"/>
    </row>
    <row r="2878" spans="1:9" x14ac:dyDescent="0.2">
      <c r="A2878" s="29"/>
      <c r="B2878" s="25"/>
      <c r="C2878" s="26"/>
      <c r="D2878" s="26"/>
      <c r="E2878" s="25"/>
      <c r="F2878" s="27"/>
      <c r="G2878" s="27"/>
      <c r="H2878" s="27"/>
      <c r="I2878" s="27"/>
    </row>
    <row r="2879" spans="1:9" x14ac:dyDescent="0.2">
      <c r="A2879" s="29"/>
      <c r="B2879" s="25"/>
      <c r="C2879" s="26"/>
      <c r="D2879" s="26"/>
      <c r="E2879" s="25"/>
      <c r="F2879" s="27"/>
      <c r="G2879" s="27"/>
      <c r="H2879" s="27"/>
      <c r="I2879" s="27"/>
    </row>
    <row r="2880" spans="1:9" x14ac:dyDescent="0.2">
      <c r="A2880" s="29"/>
      <c r="B2880" s="25"/>
      <c r="C2880" s="26"/>
      <c r="D2880" s="26"/>
      <c r="E2880" s="25"/>
      <c r="F2880" s="27"/>
      <c r="G2880" s="27"/>
      <c r="H2880" s="27"/>
      <c r="I2880" s="27"/>
    </row>
    <row r="2881" spans="1:9" x14ac:dyDescent="0.2">
      <c r="A2881" s="29"/>
      <c r="B2881" s="25"/>
      <c r="C2881" s="26"/>
      <c r="D2881" s="26"/>
      <c r="E2881" s="25"/>
      <c r="F2881" s="27"/>
      <c r="G2881" s="27"/>
      <c r="H2881" s="27"/>
      <c r="I2881" s="27"/>
    </row>
    <row r="2882" spans="1:9" x14ac:dyDescent="0.2">
      <c r="A2882" s="29"/>
      <c r="B2882" s="25"/>
      <c r="C2882" s="26"/>
      <c r="D2882" s="26"/>
      <c r="E2882" s="25"/>
      <c r="F2882" s="27"/>
      <c r="G2882" s="27"/>
      <c r="H2882" s="27"/>
      <c r="I2882" s="27"/>
    </row>
    <row r="2883" spans="1:9" x14ac:dyDescent="0.2">
      <c r="A2883" s="29"/>
      <c r="B2883" s="25"/>
      <c r="C2883" s="26"/>
      <c r="D2883" s="26"/>
      <c r="E2883" s="25"/>
      <c r="F2883" s="27"/>
      <c r="G2883" s="27"/>
      <c r="H2883" s="27"/>
      <c r="I2883" s="27"/>
    </row>
    <row r="2884" spans="1:9" x14ac:dyDescent="0.2">
      <c r="A2884" s="29"/>
      <c r="B2884" s="25"/>
      <c r="C2884" s="26"/>
      <c r="D2884" s="26"/>
      <c r="E2884" s="25"/>
      <c r="F2884" s="27"/>
      <c r="G2884" s="27"/>
      <c r="H2884" s="27"/>
      <c r="I2884" s="27"/>
    </row>
    <row r="2885" spans="1:9" x14ac:dyDescent="0.2">
      <c r="A2885" s="29"/>
      <c r="B2885" s="25"/>
      <c r="C2885" s="26"/>
      <c r="D2885" s="26"/>
      <c r="E2885" s="25"/>
      <c r="F2885" s="27"/>
      <c r="G2885" s="27"/>
      <c r="H2885" s="27"/>
      <c r="I2885" s="27"/>
    </row>
    <row r="2886" spans="1:9" x14ac:dyDescent="0.2">
      <c r="A2886" s="29"/>
      <c r="B2886" s="25"/>
      <c r="C2886" s="26"/>
      <c r="D2886" s="26"/>
      <c r="E2886" s="25"/>
      <c r="F2886" s="27"/>
      <c r="G2886" s="27"/>
      <c r="H2886" s="27"/>
      <c r="I2886" s="27"/>
    </row>
    <row r="2887" spans="1:9" x14ac:dyDescent="0.2">
      <c r="A2887" s="29"/>
      <c r="B2887" s="25"/>
      <c r="C2887" s="26"/>
      <c r="D2887" s="26"/>
      <c r="E2887" s="25"/>
      <c r="F2887" s="27"/>
      <c r="G2887" s="27"/>
      <c r="H2887" s="27"/>
      <c r="I2887" s="27"/>
    </row>
    <row r="2888" spans="1:9" x14ac:dyDescent="0.2">
      <c r="A2888" s="29"/>
      <c r="B2888" s="25"/>
      <c r="C2888" s="26"/>
      <c r="D2888" s="26"/>
      <c r="E2888" s="25"/>
      <c r="F2888" s="27"/>
      <c r="G2888" s="27"/>
      <c r="H2888" s="27"/>
      <c r="I2888" s="27"/>
    </row>
    <row r="2889" spans="1:9" x14ac:dyDescent="0.2">
      <c r="A2889" s="29"/>
      <c r="B2889" s="25"/>
      <c r="C2889" s="26"/>
      <c r="D2889" s="26"/>
      <c r="E2889" s="25"/>
      <c r="F2889" s="27"/>
      <c r="G2889" s="27"/>
      <c r="H2889" s="27"/>
      <c r="I2889" s="27"/>
    </row>
    <row r="2890" spans="1:9" x14ac:dyDescent="0.2">
      <c r="A2890" s="29"/>
      <c r="B2890" s="25"/>
      <c r="C2890" s="26"/>
      <c r="D2890" s="26"/>
      <c r="E2890" s="25"/>
      <c r="F2890" s="27"/>
      <c r="G2890" s="27"/>
      <c r="H2890" s="27"/>
      <c r="I2890" s="27"/>
    </row>
    <row r="2891" spans="1:9" x14ac:dyDescent="0.2">
      <c r="A2891" s="29"/>
      <c r="B2891" s="25"/>
      <c r="C2891" s="26"/>
      <c r="D2891" s="26"/>
      <c r="E2891" s="25"/>
      <c r="F2891" s="27"/>
      <c r="G2891" s="27"/>
      <c r="H2891" s="27"/>
      <c r="I2891" s="27"/>
    </row>
    <row r="2892" spans="1:9" x14ac:dyDescent="0.2">
      <c r="A2892" s="29"/>
      <c r="B2892" s="25"/>
      <c r="C2892" s="26"/>
      <c r="D2892" s="26"/>
      <c r="E2892" s="25"/>
      <c r="F2892" s="27"/>
      <c r="G2892" s="27"/>
      <c r="H2892" s="27"/>
      <c r="I2892" s="27"/>
    </row>
    <row r="2893" spans="1:9" x14ac:dyDescent="0.2">
      <c r="A2893" s="29"/>
      <c r="B2893" s="25"/>
      <c r="C2893" s="26"/>
      <c r="D2893" s="26"/>
      <c r="E2893" s="25"/>
      <c r="F2893" s="27"/>
      <c r="G2893" s="27"/>
      <c r="H2893" s="27"/>
      <c r="I2893" s="27"/>
    </row>
    <row r="2894" spans="1:9" x14ac:dyDescent="0.2">
      <c r="A2894" s="29"/>
      <c r="B2894" s="25"/>
      <c r="C2894" s="26"/>
      <c r="D2894" s="26"/>
      <c r="E2894" s="25"/>
      <c r="F2894" s="27"/>
      <c r="G2894" s="27"/>
      <c r="H2894" s="27"/>
      <c r="I2894" s="27"/>
    </row>
    <row r="2895" spans="1:9" x14ac:dyDescent="0.2">
      <c r="A2895" s="29"/>
      <c r="B2895" s="25"/>
      <c r="C2895" s="26"/>
      <c r="D2895" s="26"/>
      <c r="E2895" s="25"/>
      <c r="F2895" s="27"/>
      <c r="G2895" s="27"/>
      <c r="H2895" s="27"/>
      <c r="I2895" s="27"/>
    </row>
    <row r="2896" spans="1:9" x14ac:dyDescent="0.2">
      <c r="A2896" s="29"/>
      <c r="B2896" s="25"/>
      <c r="C2896" s="26"/>
      <c r="D2896" s="26"/>
      <c r="E2896" s="25"/>
      <c r="F2896" s="27"/>
      <c r="G2896" s="27"/>
      <c r="H2896" s="27"/>
      <c r="I2896" s="27"/>
    </row>
    <row r="2897" spans="1:9" x14ac:dyDescent="0.2">
      <c r="A2897" s="29"/>
      <c r="B2897" s="25"/>
      <c r="C2897" s="26"/>
      <c r="D2897" s="26"/>
      <c r="E2897" s="25"/>
      <c r="F2897" s="27"/>
      <c r="G2897" s="27"/>
      <c r="H2897" s="27"/>
      <c r="I2897" s="27"/>
    </row>
    <row r="2898" spans="1:9" x14ac:dyDescent="0.2">
      <c r="A2898" s="29"/>
      <c r="B2898" s="25"/>
      <c r="C2898" s="26"/>
      <c r="D2898" s="26"/>
      <c r="E2898" s="25"/>
      <c r="F2898" s="27"/>
      <c r="G2898" s="27"/>
      <c r="H2898" s="27"/>
      <c r="I2898" s="27"/>
    </row>
    <row r="2899" spans="1:9" x14ac:dyDescent="0.2">
      <c r="A2899" s="29"/>
      <c r="B2899" s="25"/>
      <c r="C2899" s="26"/>
      <c r="D2899" s="26"/>
      <c r="E2899" s="25"/>
      <c r="F2899" s="27"/>
      <c r="G2899" s="27"/>
      <c r="H2899" s="27"/>
      <c r="I2899" s="27"/>
    </row>
    <row r="2900" spans="1:9" x14ac:dyDescent="0.2">
      <c r="A2900" s="29"/>
      <c r="B2900" s="25"/>
      <c r="C2900" s="26"/>
      <c r="D2900" s="26"/>
      <c r="E2900" s="25"/>
      <c r="F2900" s="27"/>
      <c r="G2900" s="27"/>
      <c r="H2900" s="27"/>
      <c r="I2900" s="27"/>
    </row>
    <row r="2901" spans="1:9" x14ac:dyDescent="0.2">
      <c r="A2901" s="29"/>
      <c r="B2901" s="25"/>
      <c r="C2901" s="26"/>
      <c r="D2901" s="26"/>
      <c r="E2901" s="25"/>
      <c r="F2901" s="27"/>
      <c r="G2901" s="27"/>
      <c r="H2901" s="27"/>
      <c r="I2901" s="27"/>
    </row>
    <row r="2902" spans="1:9" x14ac:dyDescent="0.2">
      <c r="A2902" s="29"/>
      <c r="B2902" s="25"/>
      <c r="C2902" s="26"/>
      <c r="D2902" s="26"/>
      <c r="E2902" s="25"/>
      <c r="F2902" s="27"/>
      <c r="G2902" s="27"/>
      <c r="H2902" s="27"/>
      <c r="I2902" s="27"/>
    </row>
    <row r="2903" spans="1:9" x14ac:dyDescent="0.2">
      <c r="A2903" s="29"/>
      <c r="B2903" s="25"/>
      <c r="C2903" s="26"/>
      <c r="D2903" s="26"/>
      <c r="E2903" s="25"/>
      <c r="F2903" s="27"/>
      <c r="G2903" s="27"/>
      <c r="H2903" s="27"/>
      <c r="I2903" s="27"/>
    </row>
    <row r="2904" spans="1:9" x14ac:dyDescent="0.2">
      <c r="A2904" s="29"/>
      <c r="B2904" s="25"/>
      <c r="C2904" s="26"/>
      <c r="D2904" s="26"/>
      <c r="E2904" s="25"/>
      <c r="F2904" s="27"/>
      <c r="G2904" s="27"/>
      <c r="H2904" s="27"/>
      <c r="I2904" s="27"/>
    </row>
    <row r="2905" spans="1:9" x14ac:dyDescent="0.2">
      <c r="A2905" s="29"/>
      <c r="B2905" s="25"/>
      <c r="C2905" s="26"/>
      <c r="D2905" s="26"/>
      <c r="E2905" s="25"/>
      <c r="F2905" s="27"/>
      <c r="G2905" s="27"/>
      <c r="H2905" s="27"/>
      <c r="I2905" s="27"/>
    </row>
    <row r="2906" spans="1:9" x14ac:dyDescent="0.2">
      <c r="A2906" s="29"/>
      <c r="B2906" s="25"/>
      <c r="C2906" s="26"/>
      <c r="D2906" s="26"/>
      <c r="E2906" s="25"/>
      <c r="F2906" s="27"/>
      <c r="G2906" s="27"/>
      <c r="H2906" s="27"/>
      <c r="I2906" s="27"/>
    </row>
    <row r="2907" spans="1:9" x14ac:dyDescent="0.2">
      <c r="A2907" s="29"/>
      <c r="B2907" s="25"/>
      <c r="C2907" s="26"/>
      <c r="D2907" s="26"/>
      <c r="E2907" s="25"/>
      <c r="F2907" s="27"/>
      <c r="G2907" s="27"/>
      <c r="H2907" s="27"/>
      <c r="I2907" s="27"/>
    </row>
    <row r="2908" spans="1:9" x14ac:dyDescent="0.2">
      <c r="A2908" s="29"/>
      <c r="B2908" s="25"/>
      <c r="C2908" s="26"/>
      <c r="D2908" s="26"/>
      <c r="E2908" s="25"/>
      <c r="F2908" s="27"/>
      <c r="G2908" s="27"/>
      <c r="H2908" s="27"/>
      <c r="I2908" s="27"/>
    </row>
    <row r="2909" spans="1:9" x14ac:dyDescent="0.2">
      <c r="A2909" s="29"/>
      <c r="B2909" s="25"/>
      <c r="C2909" s="26"/>
      <c r="D2909" s="26"/>
      <c r="E2909" s="25"/>
      <c r="F2909" s="27"/>
      <c r="G2909" s="27"/>
      <c r="H2909" s="27"/>
      <c r="I2909" s="27"/>
    </row>
    <row r="2910" spans="1:9" x14ac:dyDescent="0.2">
      <c r="A2910" s="29"/>
      <c r="B2910" s="25"/>
      <c r="C2910" s="26"/>
      <c r="D2910" s="26"/>
      <c r="E2910" s="25"/>
      <c r="F2910" s="27"/>
      <c r="G2910" s="27"/>
      <c r="H2910" s="27"/>
      <c r="I2910" s="27"/>
    </row>
    <row r="2911" spans="1:9" x14ac:dyDescent="0.2">
      <c r="A2911" s="29"/>
      <c r="B2911" s="25"/>
      <c r="C2911" s="26"/>
      <c r="D2911" s="26"/>
      <c r="E2911" s="25"/>
      <c r="F2911" s="27"/>
      <c r="G2911" s="27"/>
      <c r="H2911" s="27"/>
      <c r="I2911" s="27"/>
    </row>
    <row r="2912" spans="1:9" x14ac:dyDescent="0.2">
      <c r="A2912" s="29"/>
      <c r="B2912" s="25"/>
      <c r="C2912" s="26"/>
      <c r="D2912" s="26"/>
      <c r="E2912" s="25"/>
      <c r="F2912" s="27"/>
      <c r="G2912" s="27"/>
      <c r="H2912" s="27"/>
      <c r="I2912" s="27"/>
    </row>
    <row r="2913" spans="1:9" x14ac:dyDescent="0.2">
      <c r="A2913" s="29"/>
      <c r="B2913" s="25"/>
      <c r="C2913" s="26"/>
      <c r="D2913" s="26"/>
      <c r="E2913" s="25"/>
      <c r="F2913" s="27"/>
      <c r="G2913" s="27"/>
      <c r="H2913" s="27"/>
      <c r="I2913" s="27"/>
    </row>
    <row r="2914" spans="1:9" x14ac:dyDescent="0.2">
      <c r="A2914" s="29"/>
      <c r="B2914" s="25"/>
      <c r="C2914" s="26"/>
      <c r="D2914" s="26"/>
      <c r="E2914" s="25"/>
      <c r="F2914" s="27"/>
      <c r="G2914" s="27"/>
      <c r="H2914" s="27"/>
      <c r="I2914" s="27"/>
    </row>
    <row r="2915" spans="1:9" x14ac:dyDescent="0.2">
      <c r="A2915" s="29"/>
      <c r="B2915" s="25"/>
      <c r="C2915" s="26"/>
      <c r="D2915" s="26"/>
      <c r="E2915" s="25"/>
      <c r="F2915" s="27"/>
      <c r="G2915" s="27"/>
      <c r="H2915" s="27"/>
      <c r="I2915" s="27"/>
    </row>
    <row r="2916" spans="1:9" x14ac:dyDescent="0.2">
      <c r="A2916" s="29"/>
      <c r="B2916" s="25"/>
      <c r="C2916" s="26"/>
      <c r="D2916" s="26"/>
      <c r="E2916" s="25"/>
      <c r="F2916" s="27"/>
      <c r="G2916" s="27"/>
      <c r="H2916" s="27"/>
      <c r="I2916" s="27"/>
    </row>
    <row r="2917" spans="1:9" x14ac:dyDescent="0.2">
      <c r="A2917" s="29"/>
      <c r="B2917" s="25"/>
      <c r="C2917" s="26"/>
      <c r="D2917" s="26"/>
      <c r="E2917" s="25"/>
      <c r="F2917" s="27"/>
      <c r="G2917" s="27"/>
      <c r="H2917" s="27"/>
      <c r="I2917" s="27"/>
    </row>
    <row r="2918" spans="1:9" x14ac:dyDescent="0.2">
      <c r="A2918" s="29"/>
      <c r="B2918" s="25"/>
      <c r="C2918" s="26"/>
      <c r="D2918" s="26"/>
      <c r="E2918" s="25"/>
      <c r="F2918" s="27"/>
      <c r="G2918" s="27"/>
      <c r="H2918" s="27"/>
      <c r="I2918" s="27"/>
    </row>
    <row r="2919" spans="1:9" x14ac:dyDescent="0.2">
      <c r="A2919" s="29"/>
      <c r="B2919" s="25"/>
      <c r="C2919" s="26"/>
      <c r="D2919" s="26"/>
      <c r="E2919" s="25"/>
      <c r="F2919" s="27"/>
      <c r="G2919" s="27"/>
      <c r="H2919" s="27"/>
      <c r="I2919" s="27"/>
    </row>
    <row r="2920" spans="1:9" x14ac:dyDescent="0.2">
      <c r="A2920" s="29"/>
      <c r="B2920" s="25"/>
      <c r="C2920" s="26"/>
      <c r="D2920" s="26"/>
      <c r="E2920" s="25"/>
      <c r="F2920" s="27"/>
      <c r="G2920" s="27"/>
      <c r="H2920" s="27"/>
      <c r="I2920" s="27"/>
    </row>
    <row r="2921" spans="1:9" x14ac:dyDescent="0.2">
      <c r="A2921" s="29"/>
      <c r="B2921" s="25"/>
      <c r="C2921" s="26"/>
      <c r="D2921" s="26"/>
      <c r="E2921" s="25"/>
      <c r="F2921" s="27"/>
      <c r="G2921" s="27"/>
      <c r="H2921" s="27"/>
      <c r="I2921" s="27"/>
    </row>
    <row r="2922" spans="1:9" x14ac:dyDescent="0.2">
      <c r="A2922" s="29"/>
      <c r="B2922" s="25"/>
      <c r="C2922" s="26"/>
      <c r="D2922" s="26"/>
      <c r="E2922" s="25"/>
      <c r="F2922" s="27"/>
      <c r="G2922" s="27"/>
      <c r="H2922" s="27"/>
      <c r="I2922" s="27"/>
    </row>
    <row r="2923" spans="1:9" x14ac:dyDescent="0.2">
      <c r="A2923" s="29"/>
      <c r="B2923" s="25"/>
      <c r="C2923" s="26"/>
      <c r="D2923" s="26"/>
      <c r="E2923" s="25"/>
      <c r="F2923" s="27"/>
      <c r="G2923" s="27"/>
      <c r="H2923" s="27"/>
      <c r="I2923" s="27"/>
    </row>
    <row r="2924" spans="1:9" x14ac:dyDescent="0.2">
      <c r="A2924" s="29"/>
      <c r="B2924" s="25"/>
      <c r="C2924" s="26"/>
      <c r="D2924" s="26"/>
      <c r="E2924" s="25"/>
      <c r="F2924" s="27"/>
      <c r="G2924" s="27"/>
      <c r="H2924" s="27"/>
      <c r="I2924" s="27"/>
    </row>
    <row r="2925" spans="1:9" x14ac:dyDescent="0.2">
      <c r="A2925" s="29"/>
      <c r="B2925" s="25"/>
      <c r="C2925" s="26"/>
      <c r="D2925" s="26"/>
      <c r="E2925" s="25"/>
      <c r="F2925" s="27"/>
      <c r="G2925" s="27"/>
      <c r="H2925" s="27"/>
      <c r="I2925" s="27"/>
    </row>
    <row r="2926" spans="1:9" x14ac:dyDescent="0.2">
      <c r="A2926" s="29"/>
      <c r="B2926" s="25"/>
      <c r="C2926" s="26"/>
      <c r="D2926" s="26"/>
      <c r="E2926" s="25"/>
      <c r="F2926" s="27"/>
      <c r="G2926" s="27"/>
      <c r="H2926" s="27"/>
      <c r="I2926" s="27"/>
    </row>
    <row r="2927" spans="1:9" x14ac:dyDescent="0.2">
      <c r="A2927" s="29"/>
      <c r="B2927" s="25"/>
      <c r="C2927" s="26"/>
      <c r="D2927" s="26"/>
      <c r="E2927" s="25"/>
      <c r="F2927" s="27"/>
      <c r="G2927" s="27"/>
      <c r="H2927" s="27"/>
      <c r="I2927" s="27"/>
    </row>
    <row r="2928" spans="1:9" x14ac:dyDescent="0.2">
      <c r="A2928" s="29"/>
      <c r="B2928" s="25"/>
      <c r="C2928" s="26"/>
      <c r="D2928" s="26"/>
      <c r="E2928" s="25"/>
      <c r="F2928" s="27"/>
      <c r="G2928" s="27"/>
      <c r="H2928" s="27"/>
      <c r="I2928" s="27"/>
    </row>
    <row r="2929" spans="1:9" x14ac:dyDescent="0.2">
      <c r="A2929" s="29"/>
      <c r="B2929" s="25"/>
      <c r="C2929" s="26"/>
      <c r="D2929" s="26"/>
      <c r="E2929" s="25"/>
      <c r="F2929" s="27"/>
      <c r="G2929" s="27"/>
      <c r="H2929" s="27"/>
      <c r="I2929" s="27"/>
    </row>
    <row r="2930" spans="1:9" x14ac:dyDescent="0.2">
      <c r="A2930" s="29"/>
      <c r="B2930" s="25"/>
      <c r="C2930" s="26"/>
      <c r="D2930" s="26"/>
      <c r="E2930" s="25"/>
      <c r="F2930" s="27"/>
      <c r="G2930" s="27"/>
      <c r="H2930" s="27"/>
      <c r="I2930" s="27"/>
    </row>
    <row r="2931" spans="1:9" x14ac:dyDescent="0.2">
      <c r="A2931" s="29"/>
      <c r="B2931" s="25"/>
      <c r="C2931" s="26"/>
      <c r="D2931" s="26"/>
      <c r="E2931" s="25"/>
      <c r="F2931" s="27"/>
      <c r="G2931" s="27"/>
      <c r="H2931" s="27"/>
      <c r="I2931" s="27"/>
    </row>
    <row r="2932" spans="1:9" x14ac:dyDescent="0.2">
      <c r="A2932" s="29"/>
      <c r="B2932" s="25"/>
      <c r="C2932" s="26"/>
      <c r="D2932" s="26"/>
      <c r="E2932" s="25"/>
      <c r="F2932" s="27"/>
      <c r="G2932" s="27"/>
      <c r="H2932" s="27"/>
      <c r="I2932" s="27"/>
    </row>
    <row r="2933" spans="1:9" x14ac:dyDescent="0.2">
      <c r="A2933" s="29"/>
      <c r="B2933" s="25"/>
      <c r="C2933" s="26"/>
      <c r="D2933" s="26"/>
      <c r="E2933" s="25"/>
      <c r="F2933" s="27"/>
      <c r="G2933" s="27"/>
      <c r="H2933" s="27"/>
      <c r="I2933" s="27"/>
    </row>
    <row r="2934" spans="1:9" x14ac:dyDescent="0.2">
      <c r="A2934" s="29"/>
      <c r="B2934" s="25"/>
      <c r="C2934" s="26"/>
      <c r="D2934" s="26"/>
      <c r="E2934" s="25"/>
      <c r="F2934" s="27"/>
      <c r="G2934" s="27"/>
      <c r="H2934" s="27"/>
      <c r="I2934" s="27"/>
    </row>
    <row r="2935" spans="1:9" x14ac:dyDescent="0.2">
      <c r="A2935" s="29"/>
      <c r="B2935" s="25"/>
      <c r="C2935" s="26"/>
      <c r="D2935" s="26"/>
      <c r="E2935" s="25"/>
      <c r="F2935" s="27"/>
      <c r="G2935" s="27"/>
      <c r="H2935" s="27"/>
      <c r="I2935" s="27"/>
    </row>
    <row r="2936" spans="1:9" x14ac:dyDescent="0.2">
      <c r="A2936" s="29"/>
      <c r="B2936" s="25"/>
      <c r="C2936" s="26"/>
      <c r="D2936" s="26"/>
      <c r="E2936" s="25"/>
      <c r="F2936" s="27"/>
      <c r="G2936" s="27"/>
      <c r="H2936" s="27"/>
      <c r="I2936" s="27"/>
    </row>
    <row r="2937" spans="1:9" x14ac:dyDescent="0.2">
      <c r="A2937" s="29"/>
      <c r="B2937" s="25"/>
      <c r="C2937" s="26"/>
      <c r="D2937" s="26"/>
      <c r="E2937" s="25"/>
      <c r="F2937" s="27"/>
      <c r="G2937" s="27"/>
      <c r="H2937" s="27"/>
      <c r="I2937" s="27"/>
    </row>
    <row r="2938" spans="1:9" x14ac:dyDescent="0.2">
      <c r="A2938" s="29"/>
      <c r="B2938" s="25"/>
      <c r="C2938" s="26"/>
      <c r="D2938" s="26"/>
      <c r="E2938" s="25"/>
      <c r="F2938" s="27"/>
      <c r="G2938" s="27"/>
      <c r="H2938" s="27"/>
      <c r="I2938" s="27"/>
    </row>
    <row r="2939" spans="1:9" x14ac:dyDescent="0.2">
      <c r="A2939" s="29"/>
      <c r="B2939" s="25"/>
      <c r="C2939" s="26"/>
      <c r="D2939" s="26"/>
      <c r="E2939" s="25"/>
      <c r="F2939" s="27"/>
      <c r="G2939" s="27"/>
      <c r="H2939" s="27"/>
      <c r="I2939" s="27"/>
    </row>
    <row r="2940" spans="1:9" x14ac:dyDescent="0.2">
      <c r="A2940" s="29"/>
      <c r="B2940" s="25"/>
      <c r="C2940" s="26"/>
      <c r="D2940" s="26"/>
      <c r="E2940" s="25"/>
      <c r="F2940" s="27"/>
      <c r="G2940" s="27"/>
      <c r="H2940" s="27"/>
      <c r="I2940" s="27"/>
    </row>
    <row r="2941" spans="1:9" x14ac:dyDescent="0.2">
      <c r="A2941" s="29"/>
      <c r="B2941" s="25"/>
      <c r="C2941" s="26"/>
      <c r="D2941" s="26"/>
      <c r="E2941" s="25"/>
      <c r="F2941" s="27"/>
      <c r="G2941" s="27"/>
      <c r="H2941" s="27"/>
      <c r="I2941" s="27"/>
    </row>
    <row r="2942" spans="1:9" x14ac:dyDescent="0.2">
      <c r="A2942" s="29"/>
      <c r="B2942" s="25"/>
      <c r="C2942" s="26"/>
      <c r="D2942" s="26"/>
      <c r="E2942" s="25"/>
      <c r="F2942" s="27"/>
      <c r="G2942" s="27"/>
      <c r="H2942" s="27"/>
      <c r="I2942" s="27"/>
    </row>
    <row r="2943" spans="1:9" x14ac:dyDescent="0.2">
      <c r="A2943" s="29"/>
      <c r="B2943" s="25"/>
      <c r="C2943" s="26"/>
      <c r="D2943" s="26"/>
      <c r="E2943" s="25"/>
      <c r="F2943" s="27"/>
      <c r="G2943" s="27"/>
      <c r="H2943" s="27"/>
      <c r="I2943" s="27"/>
    </row>
    <row r="2944" spans="1:9" x14ac:dyDescent="0.2">
      <c r="A2944" s="29"/>
      <c r="B2944" s="25"/>
      <c r="C2944" s="26"/>
      <c r="D2944" s="26"/>
      <c r="E2944" s="25"/>
      <c r="F2944" s="27"/>
      <c r="G2944" s="27"/>
      <c r="H2944" s="27"/>
      <c r="I2944" s="27"/>
    </row>
    <row r="2945" spans="1:9" x14ac:dyDescent="0.2">
      <c r="A2945" s="29"/>
      <c r="B2945" s="25"/>
      <c r="C2945" s="26"/>
      <c r="D2945" s="26"/>
      <c r="E2945" s="25"/>
      <c r="F2945" s="27"/>
      <c r="G2945" s="27"/>
      <c r="H2945" s="27"/>
      <c r="I2945" s="27"/>
    </row>
    <row r="2946" spans="1:9" x14ac:dyDescent="0.2">
      <c r="A2946" s="29"/>
      <c r="B2946" s="25"/>
      <c r="C2946" s="26"/>
      <c r="D2946" s="26"/>
      <c r="E2946" s="25"/>
      <c r="F2946" s="27"/>
      <c r="G2946" s="27"/>
      <c r="H2946" s="27"/>
      <c r="I2946" s="27"/>
    </row>
    <row r="2947" spans="1:9" x14ac:dyDescent="0.2">
      <c r="A2947" s="29"/>
      <c r="B2947" s="25"/>
      <c r="C2947" s="26"/>
      <c r="D2947" s="26"/>
      <c r="E2947" s="25"/>
      <c r="F2947" s="27"/>
      <c r="G2947" s="27"/>
      <c r="H2947" s="27"/>
      <c r="I2947" s="27"/>
    </row>
    <row r="2948" spans="1:9" x14ac:dyDescent="0.2">
      <c r="A2948" s="29"/>
      <c r="B2948" s="25"/>
      <c r="C2948" s="26"/>
      <c r="D2948" s="26"/>
      <c r="E2948" s="25"/>
      <c r="F2948" s="27"/>
      <c r="G2948" s="27"/>
      <c r="H2948" s="27"/>
      <c r="I2948" s="27"/>
    </row>
    <row r="2949" spans="1:9" x14ac:dyDescent="0.2">
      <c r="A2949" s="29"/>
      <c r="B2949" s="25"/>
      <c r="C2949" s="26"/>
      <c r="D2949" s="26"/>
      <c r="E2949" s="25"/>
      <c r="F2949" s="27"/>
      <c r="G2949" s="27"/>
      <c r="H2949" s="27"/>
      <c r="I2949" s="27"/>
    </row>
    <row r="2950" spans="1:9" x14ac:dyDescent="0.2">
      <c r="A2950" s="29"/>
      <c r="B2950" s="25"/>
      <c r="C2950" s="26"/>
      <c r="D2950" s="26"/>
      <c r="E2950" s="25"/>
      <c r="F2950" s="27"/>
      <c r="G2950" s="27"/>
      <c r="H2950" s="27"/>
      <c r="I2950" s="27"/>
    </row>
    <row r="2951" spans="1:9" x14ac:dyDescent="0.2">
      <c r="A2951" s="29"/>
      <c r="B2951" s="25"/>
      <c r="C2951" s="26"/>
      <c r="D2951" s="26"/>
      <c r="E2951" s="25"/>
      <c r="F2951" s="27"/>
      <c r="G2951" s="27"/>
      <c r="H2951" s="27"/>
      <c r="I2951" s="27"/>
    </row>
    <row r="2952" spans="1:9" x14ac:dyDescent="0.2">
      <c r="A2952" s="29"/>
      <c r="B2952" s="25"/>
      <c r="C2952" s="26"/>
      <c r="D2952" s="26"/>
      <c r="E2952" s="25"/>
      <c r="F2952" s="27"/>
      <c r="G2952" s="27"/>
      <c r="H2952" s="27"/>
      <c r="I2952" s="27"/>
    </row>
    <row r="2953" spans="1:9" x14ac:dyDescent="0.2">
      <c r="A2953" s="29"/>
      <c r="B2953" s="25"/>
      <c r="C2953" s="26"/>
      <c r="D2953" s="26"/>
      <c r="E2953" s="25"/>
      <c r="F2953" s="27"/>
      <c r="G2953" s="27"/>
      <c r="H2953" s="27"/>
      <c r="I2953" s="27"/>
    </row>
    <row r="2954" spans="1:9" x14ac:dyDescent="0.2">
      <c r="A2954" s="29"/>
      <c r="B2954" s="25"/>
      <c r="C2954" s="26"/>
      <c r="D2954" s="26"/>
      <c r="E2954" s="25"/>
      <c r="F2954" s="27"/>
      <c r="G2954" s="27"/>
      <c r="H2954" s="27"/>
      <c r="I2954" s="27"/>
    </row>
    <row r="2955" spans="1:9" x14ac:dyDescent="0.2">
      <c r="A2955" s="29"/>
      <c r="B2955" s="25"/>
      <c r="C2955" s="26"/>
      <c r="D2955" s="26"/>
      <c r="E2955" s="25"/>
      <c r="F2955" s="27"/>
      <c r="G2955" s="27"/>
      <c r="H2955" s="27"/>
      <c r="I2955" s="27"/>
    </row>
    <row r="2956" spans="1:9" x14ac:dyDescent="0.2">
      <c r="A2956" s="29"/>
      <c r="B2956" s="25"/>
      <c r="C2956" s="26"/>
      <c r="D2956" s="26"/>
      <c r="E2956" s="25"/>
      <c r="F2956" s="27"/>
      <c r="G2956" s="27"/>
      <c r="H2956" s="27"/>
      <c r="I2956" s="27"/>
    </row>
    <row r="2957" spans="1:9" x14ac:dyDescent="0.2">
      <c r="A2957" s="29"/>
      <c r="B2957" s="25"/>
      <c r="C2957" s="26"/>
      <c r="D2957" s="26"/>
      <c r="E2957" s="25"/>
      <c r="F2957" s="27"/>
      <c r="G2957" s="27"/>
      <c r="H2957" s="27"/>
      <c r="I2957" s="27"/>
    </row>
    <row r="2958" spans="1:9" x14ac:dyDescent="0.2">
      <c r="A2958" s="29"/>
      <c r="B2958" s="25"/>
      <c r="C2958" s="26"/>
      <c r="D2958" s="26"/>
      <c r="E2958" s="25"/>
      <c r="F2958" s="27"/>
      <c r="G2958" s="27"/>
      <c r="H2958" s="27"/>
      <c r="I2958" s="27"/>
    </row>
    <row r="2959" spans="1:9" x14ac:dyDescent="0.2">
      <c r="A2959" s="29"/>
      <c r="B2959" s="25"/>
      <c r="C2959" s="26"/>
      <c r="D2959" s="26"/>
      <c r="E2959" s="25"/>
      <c r="F2959" s="27"/>
      <c r="G2959" s="27"/>
      <c r="H2959" s="27"/>
      <c r="I2959" s="27"/>
    </row>
    <row r="2960" spans="1:9" x14ac:dyDescent="0.2">
      <c r="A2960" s="29"/>
      <c r="B2960" s="25"/>
      <c r="C2960" s="26"/>
      <c r="D2960" s="26"/>
      <c r="E2960" s="25"/>
      <c r="F2960" s="27"/>
      <c r="G2960" s="27"/>
      <c r="H2960" s="27"/>
      <c r="I2960" s="27"/>
    </row>
    <row r="2961" spans="1:9" x14ac:dyDescent="0.2">
      <c r="A2961" s="29"/>
      <c r="B2961" s="25"/>
      <c r="C2961" s="26"/>
      <c r="D2961" s="26"/>
      <c r="E2961" s="25"/>
      <c r="F2961" s="27"/>
      <c r="G2961" s="27"/>
      <c r="H2961" s="27"/>
      <c r="I2961" s="27"/>
    </row>
    <row r="2962" spans="1:9" x14ac:dyDescent="0.2">
      <c r="A2962" s="29"/>
      <c r="B2962" s="25"/>
      <c r="C2962" s="26"/>
      <c r="D2962" s="26"/>
      <c r="E2962" s="25"/>
      <c r="F2962" s="27"/>
      <c r="G2962" s="27"/>
      <c r="H2962" s="27"/>
      <c r="I2962" s="27"/>
    </row>
    <row r="2963" spans="1:9" x14ac:dyDescent="0.2">
      <c r="A2963" s="29"/>
      <c r="B2963" s="25"/>
      <c r="C2963" s="26"/>
      <c r="D2963" s="26"/>
      <c r="E2963" s="25"/>
      <c r="F2963" s="27"/>
      <c r="G2963" s="27"/>
      <c r="H2963" s="27"/>
      <c r="I2963" s="27"/>
    </row>
    <row r="2964" spans="1:9" x14ac:dyDescent="0.2">
      <c r="A2964" s="29"/>
      <c r="B2964" s="25"/>
      <c r="C2964" s="26"/>
      <c r="D2964" s="26"/>
      <c r="E2964" s="25"/>
      <c r="F2964" s="27"/>
      <c r="G2964" s="27"/>
      <c r="H2964" s="27"/>
      <c r="I2964" s="27"/>
    </row>
    <row r="2965" spans="1:9" x14ac:dyDescent="0.2">
      <c r="A2965" s="29"/>
      <c r="B2965" s="25"/>
      <c r="C2965" s="26"/>
      <c r="D2965" s="26"/>
      <c r="E2965" s="25"/>
      <c r="F2965" s="27"/>
      <c r="G2965" s="27"/>
      <c r="H2965" s="27"/>
      <c r="I2965" s="27"/>
    </row>
    <row r="2966" spans="1:9" x14ac:dyDescent="0.2">
      <c r="A2966" s="29"/>
      <c r="B2966" s="25"/>
      <c r="C2966" s="26"/>
      <c r="D2966" s="26"/>
      <c r="E2966" s="25"/>
      <c r="F2966" s="27"/>
      <c r="G2966" s="27"/>
      <c r="H2966" s="27"/>
      <c r="I2966" s="27"/>
    </row>
    <row r="2967" spans="1:9" x14ac:dyDescent="0.2">
      <c r="A2967" s="29"/>
      <c r="B2967" s="25"/>
      <c r="C2967" s="26"/>
      <c r="D2967" s="26"/>
      <c r="E2967" s="25"/>
      <c r="F2967" s="27"/>
      <c r="G2967" s="27"/>
      <c r="H2967" s="27"/>
      <c r="I2967" s="27"/>
    </row>
    <row r="2968" spans="1:9" x14ac:dyDescent="0.2">
      <c r="A2968" s="29"/>
      <c r="B2968" s="25"/>
      <c r="C2968" s="26"/>
      <c r="D2968" s="26"/>
      <c r="E2968" s="25"/>
      <c r="F2968" s="27"/>
      <c r="G2968" s="27"/>
      <c r="H2968" s="27"/>
      <c r="I2968" s="27"/>
    </row>
    <row r="2969" spans="1:9" x14ac:dyDescent="0.2">
      <c r="A2969" s="29"/>
      <c r="B2969" s="25"/>
      <c r="C2969" s="26"/>
      <c r="D2969" s="26"/>
      <c r="E2969" s="25"/>
      <c r="F2969" s="27"/>
      <c r="G2969" s="27"/>
      <c r="H2969" s="27"/>
      <c r="I2969" s="27"/>
    </row>
    <row r="2970" spans="1:9" x14ac:dyDescent="0.2">
      <c r="A2970" s="29"/>
      <c r="B2970" s="25"/>
      <c r="C2970" s="26"/>
      <c r="D2970" s="26"/>
      <c r="E2970" s="25"/>
      <c r="F2970" s="27"/>
      <c r="G2970" s="27"/>
      <c r="H2970" s="27"/>
      <c r="I2970" s="27"/>
    </row>
    <row r="2971" spans="1:9" x14ac:dyDescent="0.2">
      <c r="A2971" s="29"/>
      <c r="B2971" s="25"/>
      <c r="C2971" s="26"/>
      <c r="D2971" s="26"/>
      <c r="E2971" s="25"/>
      <c r="F2971" s="27"/>
      <c r="G2971" s="27"/>
      <c r="H2971" s="27"/>
      <c r="I2971" s="27"/>
    </row>
    <row r="2972" spans="1:9" x14ac:dyDescent="0.2">
      <c r="A2972" s="29"/>
      <c r="B2972" s="25"/>
      <c r="C2972" s="26"/>
      <c r="D2972" s="26"/>
      <c r="E2972" s="25"/>
      <c r="F2972" s="27"/>
      <c r="G2972" s="27"/>
      <c r="H2972" s="27"/>
      <c r="I2972" s="27"/>
    </row>
    <row r="2973" spans="1:9" x14ac:dyDescent="0.2">
      <c r="A2973" s="29"/>
      <c r="B2973" s="25"/>
      <c r="C2973" s="26"/>
      <c r="D2973" s="26"/>
      <c r="E2973" s="25"/>
      <c r="F2973" s="27"/>
      <c r="G2973" s="27"/>
      <c r="H2973" s="27"/>
      <c r="I2973" s="27"/>
    </row>
    <row r="2974" spans="1:9" x14ac:dyDescent="0.2">
      <c r="A2974" s="29"/>
      <c r="B2974" s="25"/>
      <c r="C2974" s="26"/>
      <c r="D2974" s="26"/>
      <c r="E2974" s="25"/>
      <c r="F2974" s="27"/>
      <c r="G2974" s="27"/>
      <c r="H2974" s="27"/>
      <c r="I2974" s="27"/>
    </row>
    <row r="2975" spans="1:9" x14ac:dyDescent="0.2">
      <c r="A2975" s="29"/>
      <c r="B2975" s="25"/>
      <c r="C2975" s="26"/>
      <c r="D2975" s="26"/>
      <c r="E2975" s="25"/>
      <c r="F2975" s="27"/>
      <c r="G2975" s="27"/>
      <c r="H2975" s="27"/>
      <c r="I2975" s="27"/>
    </row>
    <row r="2976" spans="1:9" x14ac:dyDescent="0.2">
      <c r="A2976" s="29"/>
      <c r="B2976" s="25"/>
      <c r="C2976" s="26"/>
      <c r="D2976" s="26"/>
      <c r="E2976" s="25"/>
      <c r="F2976" s="27"/>
      <c r="G2976" s="27"/>
      <c r="H2976" s="27"/>
      <c r="I2976" s="27"/>
    </row>
    <row r="2977" spans="1:9" x14ac:dyDescent="0.2">
      <c r="A2977" s="29"/>
      <c r="B2977" s="25"/>
      <c r="C2977" s="26"/>
      <c r="D2977" s="26"/>
      <c r="E2977" s="25"/>
      <c r="F2977" s="27"/>
      <c r="G2977" s="27"/>
      <c r="H2977" s="27"/>
      <c r="I2977" s="27"/>
    </row>
    <row r="2978" spans="1:9" x14ac:dyDescent="0.2">
      <c r="A2978" s="29"/>
      <c r="B2978" s="25"/>
      <c r="C2978" s="26"/>
      <c r="D2978" s="26"/>
      <c r="E2978" s="25"/>
      <c r="F2978" s="27"/>
      <c r="G2978" s="27"/>
      <c r="H2978" s="27"/>
      <c r="I2978" s="27"/>
    </row>
    <row r="2979" spans="1:9" x14ac:dyDescent="0.2">
      <c r="A2979" s="29"/>
      <c r="B2979" s="25"/>
      <c r="C2979" s="26"/>
      <c r="D2979" s="26"/>
      <c r="E2979" s="25"/>
      <c r="F2979" s="27"/>
      <c r="G2979" s="27"/>
      <c r="H2979" s="27"/>
      <c r="I2979" s="27"/>
    </row>
    <row r="2980" spans="1:9" x14ac:dyDescent="0.2">
      <c r="A2980" s="29"/>
      <c r="B2980" s="25"/>
      <c r="C2980" s="26"/>
      <c r="D2980" s="26"/>
      <c r="E2980" s="25"/>
      <c r="F2980" s="27"/>
      <c r="G2980" s="27"/>
      <c r="H2980" s="27"/>
      <c r="I2980" s="27"/>
    </row>
    <row r="2981" spans="1:9" x14ac:dyDescent="0.2">
      <c r="A2981" s="29"/>
      <c r="B2981" s="25"/>
      <c r="C2981" s="26"/>
      <c r="D2981" s="26"/>
      <c r="E2981" s="25"/>
      <c r="F2981" s="27"/>
      <c r="G2981" s="27"/>
      <c r="H2981" s="27"/>
      <c r="I2981" s="27"/>
    </row>
    <row r="2982" spans="1:9" x14ac:dyDescent="0.2">
      <c r="A2982" s="29"/>
      <c r="B2982" s="25"/>
      <c r="C2982" s="26"/>
      <c r="D2982" s="26"/>
      <c r="E2982" s="25"/>
      <c r="F2982" s="27"/>
      <c r="G2982" s="27"/>
      <c r="H2982" s="27"/>
      <c r="I2982" s="27"/>
    </row>
    <row r="2983" spans="1:9" x14ac:dyDescent="0.2">
      <c r="A2983" s="29"/>
      <c r="B2983" s="25"/>
      <c r="C2983" s="26"/>
      <c r="D2983" s="26"/>
      <c r="E2983" s="25"/>
      <c r="F2983" s="27"/>
      <c r="G2983" s="27"/>
      <c r="H2983" s="27"/>
      <c r="I2983" s="27"/>
    </row>
    <row r="2984" spans="1:9" x14ac:dyDescent="0.2">
      <c r="A2984" s="29"/>
      <c r="B2984" s="25"/>
      <c r="C2984" s="26"/>
      <c r="D2984" s="26"/>
      <c r="E2984" s="25"/>
      <c r="F2984" s="27"/>
      <c r="G2984" s="27"/>
      <c r="H2984" s="27"/>
      <c r="I2984" s="27"/>
    </row>
    <row r="2985" spans="1:9" x14ac:dyDescent="0.2">
      <c r="A2985" s="29"/>
      <c r="B2985" s="25"/>
      <c r="C2985" s="26"/>
      <c r="D2985" s="26"/>
      <c r="E2985" s="25"/>
      <c r="F2985" s="27"/>
      <c r="G2985" s="27"/>
      <c r="H2985" s="27"/>
      <c r="I2985" s="27"/>
    </row>
    <row r="2986" spans="1:9" x14ac:dyDescent="0.2">
      <c r="A2986" s="29"/>
      <c r="B2986" s="25"/>
      <c r="C2986" s="26"/>
      <c r="D2986" s="26"/>
      <c r="E2986" s="25"/>
      <c r="F2986" s="27"/>
      <c r="G2986" s="27"/>
      <c r="H2986" s="27"/>
      <c r="I2986" s="27"/>
    </row>
    <row r="2987" spans="1:9" x14ac:dyDescent="0.2">
      <c r="A2987" s="29"/>
      <c r="B2987" s="25"/>
      <c r="C2987" s="26"/>
      <c r="D2987" s="26"/>
      <c r="E2987" s="25"/>
      <c r="F2987" s="27"/>
      <c r="G2987" s="27"/>
      <c r="H2987" s="27"/>
      <c r="I2987" s="27"/>
    </row>
    <row r="2988" spans="1:9" x14ac:dyDescent="0.2">
      <c r="A2988" s="29"/>
      <c r="B2988" s="25"/>
      <c r="C2988" s="26"/>
      <c r="D2988" s="26"/>
      <c r="E2988" s="25"/>
      <c r="F2988" s="27"/>
      <c r="G2988" s="27"/>
      <c r="H2988" s="27"/>
      <c r="I2988" s="27"/>
    </row>
    <row r="2989" spans="1:9" x14ac:dyDescent="0.2">
      <c r="A2989" s="29"/>
      <c r="B2989" s="25"/>
      <c r="C2989" s="26"/>
      <c r="D2989" s="26"/>
      <c r="E2989" s="25"/>
      <c r="F2989" s="27"/>
      <c r="G2989" s="27"/>
      <c r="H2989" s="27"/>
      <c r="I2989" s="27"/>
    </row>
    <row r="2990" spans="1:9" x14ac:dyDescent="0.2">
      <c r="A2990" s="29"/>
      <c r="B2990" s="25"/>
      <c r="C2990" s="26"/>
      <c r="D2990" s="26"/>
      <c r="E2990" s="25"/>
      <c r="F2990" s="27"/>
      <c r="G2990" s="27"/>
      <c r="H2990" s="27"/>
      <c r="I2990" s="27"/>
    </row>
    <row r="2991" spans="1:9" x14ac:dyDescent="0.2">
      <c r="A2991" s="29"/>
      <c r="B2991" s="25"/>
      <c r="C2991" s="26"/>
      <c r="D2991" s="26"/>
      <c r="E2991" s="25"/>
      <c r="F2991" s="27"/>
      <c r="G2991" s="27"/>
      <c r="H2991" s="27"/>
      <c r="I2991" s="27"/>
    </row>
    <row r="2992" spans="1:9" x14ac:dyDescent="0.2">
      <c r="A2992" s="29"/>
      <c r="B2992" s="25"/>
      <c r="C2992" s="26"/>
      <c r="D2992" s="26"/>
      <c r="E2992" s="25"/>
      <c r="F2992" s="27"/>
      <c r="G2992" s="27"/>
      <c r="H2992" s="27"/>
      <c r="I2992" s="27"/>
    </row>
    <row r="2993" spans="1:9" x14ac:dyDescent="0.2">
      <c r="A2993" s="29"/>
      <c r="B2993" s="25"/>
      <c r="C2993" s="26"/>
      <c r="D2993" s="26"/>
      <c r="E2993" s="25"/>
      <c r="F2993" s="27"/>
      <c r="G2993" s="27"/>
      <c r="H2993" s="27"/>
      <c r="I2993" s="27"/>
    </row>
    <row r="2994" spans="1:9" x14ac:dyDescent="0.2">
      <c r="A2994" s="29"/>
      <c r="B2994" s="25"/>
      <c r="C2994" s="26"/>
      <c r="D2994" s="26"/>
      <c r="E2994" s="25"/>
      <c r="F2994" s="27"/>
      <c r="G2994" s="27"/>
      <c r="H2994" s="27"/>
      <c r="I2994" s="27"/>
    </row>
    <row r="2995" spans="1:9" x14ac:dyDescent="0.2">
      <c r="A2995" s="29"/>
      <c r="B2995" s="25"/>
      <c r="C2995" s="26"/>
      <c r="D2995" s="26"/>
      <c r="E2995" s="25"/>
      <c r="F2995" s="27"/>
      <c r="G2995" s="27"/>
      <c r="H2995" s="27"/>
      <c r="I2995" s="27"/>
    </row>
    <row r="2996" spans="1:9" x14ac:dyDescent="0.2">
      <c r="A2996" s="29"/>
      <c r="B2996" s="25"/>
      <c r="C2996" s="26"/>
      <c r="D2996" s="26"/>
      <c r="E2996" s="25"/>
      <c r="F2996" s="27"/>
      <c r="G2996" s="27"/>
      <c r="H2996" s="27"/>
      <c r="I2996" s="27"/>
    </row>
    <row r="2997" spans="1:9" x14ac:dyDescent="0.2">
      <c r="A2997" s="29"/>
      <c r="B2997" s="25"/>
      <c r="C2997" s="26"/>
      <c r="D2997" s="26"/>
      <c r="E2997" s="25"/>
      <c r="F2997" s="27"/>
      <c r="G2997" s="27"/>
      <c r="H2997" s="27"/>
      <c r="I2997" s="27"/>
    </row>
    <row r="2998" spans="1:9" x14ac:dyDescent="0.2">
      <c r="A2998" s="29"/>
      <c r="B2998" s="25"/>
      <c r="C2998" s="26"/>
      <c r="D2998" s="26"/>
      <c r="E2998" s="25"/>
      <c r="F2998" s="27"/>
      <c r="G2998" s="27"/>
      <c r="H2998" s="27"/>
      <c r="I2998" s="27"/>
    </row>
    <row r="2999" spans="1:9" x14ac:dyDescent="0.2">
      <c r="A2999" s="29"/>
      <c r="B2999" s="25"/>
      <c r="C2999" s="26"/>
      <c r="D2999" s="26"/>
      <c r="E2999" s="25"/>
      <c r="F2999" s="27"/>
      <c r="G2999" s="27"/>
      <c r="H2999" s="27"/>
      <c r="I2999" s="27"/>
    </row>
    <row r="3000" spans="1:9" x14ac:dyDescent="0.2">
      <c r="A3000" s="29"/>
      <c r="B3000" s="25"/>
      <c r="C3000" s="26"/>
      <c r="D3000" s="26"/>
      <c r="E3000" s="25"/>
      <c r="F3000" s="27"/>
      <c r="G3000" s="27"/>
      <c r="H3000" s="27"/>
      <c r="I3000" s="27"/>
    </row>
    <row r="3001" spans="1:9" x14ac:dyDescent="0.2">
      <c r="A3001" s="29"/>
      <c r="B3001" s="25"/>
      <c r="C3001" s="26"/>
      <c r="D3001" s="26"/>
      <c r="E3001" s="25"/>
      <c r="F3001" s="27"/>
      <c r="G3001" s="27"/>
      <c r="H3001" s="27"/>
      <c r="I3001" s="27"/>
    </row>
    <row r="3002" spans="1:9" x14ac:dyDescent="0.2">
      <c r="A3002" s="29"/>
      <c r="B3002" s="25"/>
      <c r="C3002" s="26"/>
      <c r="D3002" s="26"/>
      <c r="E3002" s="25"/>
      <c r="F3002" s="27"/>
      <c r="G3002" s="27"/>
      <c r="H3002" s="27"/>
      <c r="I3002" s="27"/>
    </row>
    <row r="3003" spans="1:9" x14ac:dyDescent="0.2">
      <c r="A3003" s="29"/>
      <c r="B3003" s="25"/>
      <c r="C3003" s="26"/>
      <c r="D3003" s="26"/>
      <c r="E3003" s="25"/>
      <c r="F3003" s="27"/>
      <c r="G3003" s="27"/>
      <c r="H3003" s="27"/>
      <c r="I3003" s="27"/>
    </row>
    <row r="3004" spans="1:9" x14ac:dyDescent="0.2">
      <c r="A3004" s="29"/>
      <c r="B3004" s="25"/>
      <c r="C3004" s="26"/>
      <c r="D3004" s="26"/>
      <c r="E3004" s="25"/>
      <c r="F3004" s="27"/>
      <c r="G3004" s="27"/>
      <c r="H3004" s="27"/>
      <c r="I3004" s="27"/>
    </row>
    <row r="3005" spans="1:9" x14ac:dyDescent="0.2">
      <c r="A3005" s="29"/>
      <c r="B3005" s="25"/>
      <c r="C3005" s="26"/>
      <c r="D3005" s="26"/>
      <c r="E3005" s="25"/>
      <c r="F3005" s="27"/>
      <c r="G3005" s="27"/>
      <c r="H3005" s="27"/>
      <c r="I3005" s="27"/>
    </row>
    <row r="3006" spans="1:9" x14ac:dyDescent="0.2">
      <c r="A3006" s="29"/>
      <c r="B3006" s="25"/>
      <c r="C3006" s="26"/>
      <c r="D3006" s="26"/>
      <c r="E3006" s="25"/>
      <c r="F3006" s="27"/>
      <c r="G3006" s="27"/>
      <c r="H3006" s="27"/>
      <c r="I3006" s="27"/>
    </row>
    <row r="3007" spans="1:9" x14ac:dyDescent="0.2">
      <c r="A3007" s="29"/>
      <c r="B3007" s="25"/>
      <c r="C3007" s="26"/>
      <c r="D3007" s="26"/>
      <c r="E3007" s="25"/>
      <c r="F3007" s="27"/>
      <c r="G3007" s="27"/>
      <c r="H3007" s="27"/>
      <c r="I3007" s="27"/>
    </row>
    <row r="3008" spans="1:9" x14ac:dyDescent="0.2">
      <c r="A3008" s="29"/>
      <c r="B3008" s="25"/>
      <c r="C3008" s="26"/>
      <c r="D3008" s="26"/>
      <c r="E3008" s="25"/>
      <c r="F3008" s="27"/>
      <c r="G3008" s="27"/>
      <c r="H3008" s="27"/>
      <c r="I3008" s="27"/>
    </row>
    <row r="3009" spans="1:9" x14ac:dyDescent="0.2">
      <c r="A3009" s="29"/>
      <c r="B3009" s="25"/>
      <c r="C3009" s="26"/>
      <c r="D3009" s="26"/>
      <c r="E3009" s="25"/>
      <c r="F3009" s="27"/>
      <c r="G3009" s="27"/>
      <c r="H3009" s="27"/>
      <c r="I3009" s="27"/>
    </row>
    <row r="3010" spans="1:9" x14ac:dyDescent="0.2">
      <c r="A3010" s="29"/>
      <c r="B3010" s="25"/>
      <c r="C3010" s="26"/>
      <c r="D3010" s="26"/>
      <c r="E3010" s="25"/>
      <c r="F3010" s="27"/>
      <c r="G3010" s="27"/>
      <c r="H3010" s="27"/>
      <c r="I3010" s="27"/>
    </row>
    <row r="3011" spans="1:9" x14ac:dyDescent="0.2">
      <c r="A3011" s="29"/>
      <c r="B3011" s="25"/>
      <c r="C3011" s="26"/>
      <c r="D3011" s="26"/>
      <c r="E3011" s="25"/>
      <c r="F3011" s="27"/>
      <c r="G3011" s="27"/>
      <c r="H3011" s="27"/>
      <c r="I3011" s="27"/>
    </row>
    <row r="3012" spans="1:9" x14ac:dyDescent="0.2">
      <c r="A3012" s="29"/>
      <c r="B3012" s="25"/>
      <c r="C3012" s="26"/>
      <c r="D3012" s="26"/>
      <c r="E3012" s="25"/>
      <c r="F3012" s="27"/>
      <c r="G3012" s="27"/>
      <c r="H3012" s="27"/>
      <c r="I3012" s="27"/>
    </row>
    <row r="3013" spans="1:9" x14ac:dyDescent="0.2">
      <c r="A3013" s="29"/>
      <c r="B3013" s="25"/>
      <c r="C3013" s="26"/>
      <c r="D3013" s="26"/>
      <c r="E3013" s="25"/>
      <c r="F3013" s="27"/>
      <c r="G3013" s="27"/>
      <c r="H3013" s="27"/>
      <c r="I3013" s="27"/>
    </row>
    <row r="3014" spans="1:9" x14ac:dyDescent="0.2">
      <c r="A3014" s="29"/>
      <c r="B3014" s="25"/>
      <c r="C3014" s="26"/>
      <c r="D3014" s="26"/>
      <c r="E3014" s="25"/>
      <c r="F3014" s="27"/>
      <c r="G3014" s="27"/>
      <c r="H3014" s="27"/>
      <c r="I3014" s="27"/>
    </row>
    <row r="3015" spans="1:9" x14ac:dyDescent="0.2">
      <c r="A3015" s="29"/>
      <c r="B3015" s="25"/>
      <c r="C3015" s="26"/>
      <c r="D3015" s="26"/>
      <c r="E3015" s="25"/>
      <c r="F3015" s="27"/>
      <c r="G3015" s="27"/>
      <c r="H3015" s="27"/>
      <c r="I3015" s="27"/>
    </row>
    <row r="3016" spans="1:9" x14ac:dyDescent="0.2">
      <c r="A3016" s="29"/>
      <c r="B3016" s="25"/>
      <c r="C3016" s="26"/>
      <c r="D3016" s="26"/>
      <c r="E3016" s="25"/>
      <c r="F3016" s="27"/>
      <c r="G3016" s="27"/>
      <c r="H3016" s="27"/>
      <c r="I3016" s="27"/>
    </row>
    <row r="3017" spans="1:9" x14ac:dyDescent="0.2">
      <c r="A3017" s="29"/>
      <c r="B3017" s="25"/>
      <c r="C3017" s="26"/>
      <c r="D3017" s="26"/>
      <c r="E3017" s="25"/>
      <c r="F3017" s="27"/>
      <c r="G3017" s="27"/>
      <c r="H3017" s="27"/>
      <c r="I3017" s="27"/>
    </row>
    <row r="3018" spans="1:9" x14ac:dyDescent="0.2">
      <c r="A3018" s="29"/>
      <c r="B3018" s="25"/>
      <c r="C3018" s="26"/>
      <c r="D3018" s="26"/>
      <c r="E3018" s="25"/>
      <c r="F3018" s="27"/>
      <c r="G3018" s="27"/>
      <c r="H3018" s="27"/>
      <c r="I3018" s="27"/>
    </row>
    <row r="3019" spans="1:9" x14ac:dyDescent="0.2">
      <c r="A3019" s="29"/>
      <c r="B3019" s="25"/>
      <c r="C3019" s="26"/>
      <c r="D3019" s="26"/>
      <c r="E3019" s="25"/>
      <c r="F3019" s="27"/>
      <c r="G3019" s="27"/>
      <c r="H3019" s="27"/>
      <c r="I3019" s="27"/>
    </row>
    <row r="3020" spans="1:9" x14ac:dyDescent="0.2">
      <c r="A3020" s="29"/>
      <c r="B3020" s="25"/>
      <c r="C3020" s="26"/>
      <c r="D3020" s="26"/>
      <c r="E3020" s="25"/>
      <c r="F3020" s="27"/>
      <c r="G3020" s="27"/>
      <c r="H3020" s="27"/>
      <c r="I3020" s="27"/>
    </row>
    <row r="3021" spans="1:9" x14ac:dyDescent="0.2">
      <c r="A3021" s="29"/>
      <c r="B3021" s="25"/>
      <c r="C3021" s="26"/>
      <c r="D3021" s="26"/>
      <c r="E3021" s="25"/>
      <c r="F3021" s="27"/>
      <c r="G3021" s="27"/>
      <c r="H3021" s="27"/>
      <c r="I3021" s="27"/>
    </row>
    <row r="3022" spans="1:9" x14ac:dyDescent="0.2">
      <c r="A3022" s="29"/>
      <c r="B3022" s="25"/>
      <c r="C3022" s="26"/>
      <c r="D3022" s="26"/>
      <c r="E3022" s="25"/>
      <c r="F3022" s="27"/>
      <c r="G3022" s="27"/>
      <c r="H3022" s="27"/>
      <c r="I3022" s="27"/>
    </row>
    <row r="3023" spans="1:9" x14ac:dyDescent="0.2">
      <c r="A3023" s="29"/>
      <c r="B3023" s="25"/>
      <c r="C3023" s="26"/>
      <c r="D3023" s="26"/>
      <c r="E3023" s="25"/>
      <c r="F3023" s="27"/>
      <c r="G3023" s="27"/>
      <c r="H3023" s="27"/>
      <c r="I3023" s="27"/>
    </row>
    <row r="3024" spans="1:9" x14ac:dyDescent="0.2">
      <c r="A3024" s="29"/>
      <c r="B3024" s="25"/>
      <c r="C3024" s="26"/>
      <c r="D3024" s="26"/>
      <c r="E3024" s="25"/>
      <c r="F3024" s="27"/>
      <c r="G3024" s="27"/>
      <c r="H3024" s="27"/>
      <c r="I3024" s="27"/>
    </row>
    <row r="3025" spans="1:9" x14ac:dyDescent="0.2">
      <c r="A3025" s="29"/>
      <c r="B3025" s="25"/>
      <c r="C3025" s="26"/>
      <c r="D3025" s="26"/>
      <c r="E3025" s="25"/>
      <c r="F3025" s="27"/>
      <c r="G3025" s="27"/>
      <c r="H3025" s="27"/>
      <c r="I3025" s="27"/>
    </row>
    <row r="3026" spans="1:9" x14ac:dyDescent="0.2">
      <c r="A3026" s="29"/>
      <c r="B3026" s="25"/>
      <c r="C3026" s="26"/>
      <c r="D3026" s="26"/>
      <c r="E3026" s="25"/>
      <c r="F3026" s="27"/>
      <c r="G3026" s="27"/>
      <c r="H3026" s="27"/>
      <c r="I3026" s="27"/>
    </row>
    <row r="3027" spans="1:9" x14ac:dyDescent="0.2">
      <c r="A3027" s="29"/>
      <c r="B3027" s="25"/>
      <c r="C3027" s="26"/>
      <c r="D3027" s="26"/>
      <c r="E3027" s="25"/>
      <c r="F3027" s="27"/>
      <c r="G3027" s="27"/>
      <c r="H3027" s="27"/>
      <c r="I3027" s="27"/>
    </row>
    <row r="3028" spans="1:9" x14ac:dyDescent="0.2">
      <c r="A3028" s="29"/>
      <c r="B3028" s="25"/>
      <c r="C3028" s="26"/>
      <c r="D3028" s="26"/>
      <c r="E3028" s="25"/>
      <c r="F3028" s="27"/>
      <c r="G3028" s="27"/>
      <c r="H3028" s="27"/>
      <c r="I3028" s="27"/>
    </row>
    <row r="3029" spans="1:9" x14ac:dyDescent="0.2">
      <c r="A3029" s="29"/>
      <c r="B3029" s="25"/>
      <c r="C3029" s="26"/>
      <c r="D3029" s="26"/>
      <c r="E3029" s="25"/>
      <c r="F3029" s="27"/>
      <c r="G3029" s="27"/>
      <c r="H3029" s="27"/>
      <c r="I3029" s="27"/>
    </row>
    <row r="3030" spans="1:9" x14ac:dyDescent="0.2">
      <c r="A3030" s="29"/>
      <c r="B3030" s="25"/>
      <c r="C3030" s="26"/>
      <c r="D3030" s="26"/>
      <c r="E3030" s="25"/>
      <c r="F3030" s="27"/>
      <c r="G3030" s="27"/>
      <c r="H3030" s="27"/>
      <c r="I3030" s="27"/>
    </row>
    <row r="3031" spans="1:9" x14ac:dyDescent="0.2">
      <c r="A3031" s="29"/>
      <c r="B3031" s="25"/>
      <c r="C3031" s="26"/>
      <c r="D3031" s="26"/>
      <c r="E3031" s="25"/>
      <c r="F3031" s="27"/>
      <c r="G3031" s="27"/>
      <c r="H3031" s="27"/>
      <c r="I3031" s="27"/>
    </row>
    <row r="3032" spans="1:9" x14ac:dyDescent="0.2">
      <c r="A3032" s="29"/>
      <c r="B3032" s="25"/>
      <c r="C3032" s="26"/>
      <c r="D3032" s="26"/>
      <c r="E3032" s="25"/>
      <c r="F3032" s="27"/>
      <c r="G3032" s="27"/>
      <c r="H3032" s="27"/>
      <c r="I3032" s="27"/>
    </row>
    <row r="3033" spans="1:9" x14ac:dyDescent="0.2">
      <c r="A3033" s="29"/>
      <c r="B3033" s="25"/>
      <c r="C3033" s="26"/>
      <c r="D3033" s="26"/>
      <c r="E3033" s="25"/>
      <c r="F3033" s="27"/>
      <c r="G3033" s="27"/>
      <c r="H3033" s="27"/>
      <c r="I3033" s="27"/>
    </row>
    <row r="3034" spans="1:9" x14ac:dyDescent="0.2">
      <c r="A3034" s="29"/>
      <c r="B3034" s="25"/>
      <c r="C3034" s="26"/>
      <c r="D3034" s="26"/>
      <c r="E3034" s="25"/>
      <c r="F3034" s="27"/>
      <c r="G3034" s="27"/>
      <c r="H3034" s="27"/>
      <c r="I3034" s="27"/>
    </row>
    <row r="3035" spans="1:9" x14ac:dyDescent="0.2">
      <c r="A3035" s="29"/>
      <c r="B3035" s="25"/>
      <c r="C3035" s="26"/>
      <c r="D3035" s="26"/>
      <c r="E3035" s="25"/>
      <c r="F3035" s="27"/>
      <c r="G3035" s="27"/>
      <c r="H3035" s="27"/>
      <c r="I3035" s="27"/>
    </row>
    <row r="3036" spans="1:9" x14ac:dyDescent="0.2">
      <c r="A3036" s="29"/>
      <c r="B3036" s="25"/>
      <c r="C3036" s="26"/>
      <c r="D3036" s="26"/>
      <c r="E3036" s="25"/>
      <c r="F3036" s="27"/>
      <c r="G3036" s="27"/>
      <c r="H3036" s="27"/>
      <c r="I3036" s="27"/>
    </row>
    <row r="3037" spans="1:9" x14ac:dyDescent="0.2">
      <c r="A3037" s="29"/>
      <c r="B3037" s="25"/>
      <c r="C3037" s="26"/>
      <c r="D3037" s="26"/>
      <c r="E3037" s="25"/>
      <c r="F3037" s="27"/>
      <c r="G3037" s="27"/>
      <c r="H3037" s="27"/>
      <c r="I3037" s="27"/>
    </row>
    <row r="3038" spans="1:9" x14ac:dyDescent="0.2">
      <c r="A3038" s="29"/>
      <c r="B3038" s="25"/>
      <c r="C3038" s="26"/>
      <c r="D3038" s="26"/>
      <c r="E3038" s="25"/>
      <c r="F3038" s="27"/>
      <c r="G3038" s="27"/>
      <c r="H3038" s="27"/>
      <c r="I3038" s="27"/>
    </row>
    <row r="3039" spans="1:9" x14ac:dyDescent="0.2">
      <c r="A3039" s="29"/>
      <c r="B3039" s="25"/>
      <c r="C3039" s="26"/>
      <c r="D3039" s="26"/>
      <c r="E3039" s="25"/>
      <c r="F3039" s="27"/>
      <c r="G3039" s="27"/>
      <c r="H3039" s="27"/>
      <c r="I3039" s="27"/>
    </row>
    <row r="3040" spans="1:9" x14ac:dyDescent="0.2">
      <c r="A3040" s="29"/>
      <c r="B3040" s="25"/>
      <c r="C3040" s="26"/>
      <c r="D3040" s="26"/>
      <c r="E3040" s="25"/>
      <c r="F3040" s="27"/>
      <c r="G3040" s="27"/>
      <c r="H3040" s="27"/>
      <c r="I3040" s="27"/>
    </row>
    <row r="3041" spans="1:9" x14ac:dyDescent="0.2">
      <c r="A3041" s="29"/>
      <c r="B3041" s="25"/>
      <c r="C3041" s="26"/>
      <c r="D3041" s="26"/>
      <c r="E3041" s="25"/>
      <c r="F3041" s="27"/>
      <c r="G3041" s="27"/>
      <c r="H3041" s="27"/>
      <c r="I3041" s="27"/>
    </row>
    <row r="3042" spans="1:9" x14ac:dyDescent="0.2">
      <c r="A3042" s="29"/>
      <c r="B3042" s="25"/>
      <c r="C3042" s="26"/>
      <c r="D3042" s="26"/>
      <c r="E3042" s="25"/>
      <c r="F3042" s="27"/>
      <c r="G3042" s="27"/>
      <c r="H3042" s="27"/>
      <c r="I3042" s="27"/>
    </row>
    <row r="3043" spans="1:9" x14ac:dyDescent="0.2">
      <c r="A3043" s="29"/>
      <c r="B3043" s="25"/>
      <c r="C3043" s="26"/>
      <c r="D3043" s="26"/>
      <c r="E3043" s="25"/>
      <c r="F3043" s="27"/>
      <c r="G3043" s="27"/>
      <c r="H3043" s="27"/>
      <c r="I3043" s="27"/>
    </row>
    <row r="3044" spans="1:9" x14ac:dyDescent="0.2">
      <c r="A3044" s="29"/>
      <c r="B3044" s="25"/>
      <c r="C3044" s="26"/>
      <c r="D3044" s="26"/>
      <c r="E3044" s="25"/>
      <c r="F3044" s="27"/>
      <c r="G3044" s="27"/>
      <c r="H3044" s="27"/>
      <c r="I3044" s="27"/>
    </row>
    <row r="3045" spans="1:9" x14ac:dyDescent="0.2">
      <c r="A3045" s="29"/>
      <c r="B3045" s="25"/>
      <c r="C3045" s="26"/>
      <c r="D3045" s="26"/>
      <c r="E3045" s="25"/>
      <c r="F3045" s="27"/>
      <c r="G3045" s="27"/>
      <c r="H3045" s="27"/>
      <c r="I3045" s="27"/>
    </row>
    <row r="3046" spans="1:9" x14ac:dyDescent="0.2">
      <c r="A3046" s="29"/>
      <c r="B3046" s="25"/>
      <c r="C3046" s="26"/>
      <c r="D3046" s="26"/>
      <c r="E3046" s="25"/>
      <c r="F3046" s="27"/>
      <c r="G3046" s="27"/>
      <c r="H3046" s="27"/>
      <c r="I3046" s="27"/>
    </row>
    <row r="3047" spans="1:9" x14ac:dyDescent="0.2">
      <c r="A3047" s="29"/>
      <c r="B3047" s="25"/>
      <c r="C3047" s="26"/>
      <c r="D3047" s="26"/>
      <c r="E3047" s="25"/>
      <c r="F3047" s="27"/>
      <c r="G3047" s="27"/>
      <c r="H3047" s="27"/>
      <c r="I3047" s="27"/>
    </row>
    <row r="3048" spans="1:9" x14ac:dyDescent="0.2">
      <c r="A3048" s="29"/>
      <c r="B3048" s="25"/>
      <c r="C3048" s="26"/>
      <c r="D3048" s="26"/>
      <c r="E3048" s="25"/>
      <c r="F3048" s="27"/>
      <c r="G3048" s="27"/>
      <c r="H3048" s="27"/>
      <c r="I3048" s="27"/>
    </row>
    <row r="3049" spans="1:9" x14ac:dyDescent="0.2">
      <c r="A3049" s="29"/>
      <c r="B3049" s="25"/>
      <c r="C3049" s="26"/>
      <c r="D3049" s="26"/>
      <c r="E3049" s="25"/>
      <c r="F3049" s="27"/>
      <c r="G3049" s="27"/>
      <c r="H3049" s="27"/>
      <c r="I3049" s="27"/>
    </row>
    <row r="3050" spans="1:9" x14ac:dyDescent="0.2">
      <c r="A3050" s="29"/>
      <c r="B3050" s="25"/>
      <c r="C3050" s="26"/>
      <c r="D3050" s="26"/>
      <c r="E3050" s="25"/>
      <c r="F3050" s="27"/>
      <c r="G3050" s="27"/>
      <c r="H3050" s="27"/>
      <c r="I3050" s="27"/>
    </row>
    <row r="3051" spans="1:9" x14ac:dyDescent="0.2">
      <c r="A3051" s="29"/>
      <c r="B3051" s="25"/>
      <c r="C3051" s="26"/>
      <c r="D3051" s="26"/>
      <c r="E3051" s="25"/>
      <c r="F3051" s="27"/>
      <c r="G3051" s="27"/>
      <c r="H3051" s="27"/>
      <c r="I3051" s="27"/>
    </row>
    <row r="3052" spans="1:9" x14ac:dyDescent="0.2">
      <c r="A3052" s="29"/>
      <c r="B3052" s="25"/>
      <c r="C3052" s="26"/>
      <c r="D3052" s="26"/>
      <c r="E3052" s="25"/>
      <c r="F3052" s="27"/>
      <c r="G3052" s="27"/>
      <c r="H3052" s="27"/>
      <c r="I3052" s="27"/>
    </row>
    <row r="3053" spans="1:9" x14ac:dyDescent="0.2">
      <c r="A3053" s="29"/>
      <c r="B3053" s="25"/>
      <c r="C3053" s="26"/>
      <c r="D3053" s="26"/>
      <c r="E3053" s="25"/>
      <c r="F3053" s="27"/>
      <c r="G3053" s="27"/>
      <c r="H3053" s="27"/>
      <c r="I3053" s="27"/>
    </row>
    <row r="3054" spans="1:9" x14ac:dyDescent="0.2">
      <c r="A3054" s="29"/>
      <c r="B3054" s="25"/>
      <c r="C3054" s="26"/>
      <c r="D3054" s="26"/>
      <c r="E3054" s="25"/>
      <c r="F3054" s="27"/>
      <c r="G3054" s="27"/>
      <c r="H3054" s="27"/>
      <c r="I3054" s="27"/>
    </row>
    <row r="3055" spans="1:9" x14ac:dyDescent="0.2">
      <c r="A3055" s="29"/>
      <c r="B3055" s="25"/>
      <c r="C3055" s="26"/>
      <c r="D3055" s="26"/>
      <c r="E3055" s="25"/>
      <c r="F3055" s="27"/>
      <c r="G3055" s="27"/>
      <c r="H3055" s="27"/>
      <c r="I3055" s="27"/>
    </row>
    <row r="3056" spans="1:9" x14ac:dyDescent="0.2">
      <c r="A3056" s="29"/>
      <c r="B3056" s="25"/>
      <c r="C3056" s="26"/>
      <c r="D3056" s="26"/>
      <c r="E3056" s="25"/>
      <c r="F3056" s="27"/>
      <c r="G3056" s="27"/>
      <c r="H3056" s="27"/>
      <c r="I3056" s="27"/>
    </row>
    <row r="3057" spans="1:9" x14ac:dyDescent="0.2">
      <c r="A3057" s="29"/>
      <c r="B3057" s="25"/>
      <c r="C3057" s="26"/>
      <c r="D3057" s="26"/>
      <c r="E3057" s="25"/>
      <c r="F3057" s="27"/>
      <c r="G3057" s="27"/>
      <c r="H3057" s="27"/>
      <c r="I3057" s="27"/>
    </row>
    <row r="3058" spans="1:9" x14ac:dyDescent="0.2">
      <c r="A3058" s="29"/>
      <c r="B3058" s="25"/>
      <c r="C3058" s="26"/>
      <c r="D3058" s="26"/>
      <c r="E3058" s="25"/>
      <c r="F3058" s="27"/>
      <c r="G3058" s="27"/>
      <c r="H3058" s="27"/>
      <c r="I3058" s="27"/>
    </row>
    <row r="3059" spans="1:9" x14ac:dyDescent="0.2">
      <c r="A3059" s="29"/>
      <c r="B3059" s="25"/>
      <c r="C3059" s="26"/>
      <c r="D3059" s="26"/>
      <c r="E3059" s="25"/>
      <c r="F3059" s="27"/>
      <c r="G3059" s="27"/>
      <c r="H3059" s="27"/>
      <c r="I3059" s="27"/>
    </row>
    <row r="3060" spans="1:9" x14ac:dyDescent="0.2">
      <c r="A3060" s="29"/>
      <c r="B3060" s="25"/>
      <c r="C3060" s="26"/>
      <c r="D3060" s="26"/>
      <c r="E3060" s="25"/>
      <c r="F3060" s="27"/>
      <c r="G3060" s="27"/>
      <c r="H3060" s="27"/>
      <c r="I3060" s="27"/>
    </row>
    <row r="3061" spans="1:9" x14ac:dyDescent="0.2">
      <c r="A3061" s="29"/>
      <c r="B3061" s="25"/>
      <c r="C3061" s="26"/>
      <c r="D3061" s="26"/>
      <c r="E3061" s="25"/>
      <c r="F3061" s="27"/>
      <c r="G3061" s="27"/>
      <c r="H3061" s="27"/>
      <c r="I3061" s="27"/>
    </row>
    <row r="3062" spans="1:9" x14ac:dyDescent="0.2">
      <c r="A3062" s="29"/>
      <c r="B3062" s="25"/>
      <c r="C3062" s="26"/>
      <c r="D3062" s="26"/>
      <c r="E3062" s="25"/>
      <c r="F3062" s="27"/>
      <c r="G3062" s="27"/>
      <c r="H3062" s="27"/>
      <c r="I3062" s="27"/>
    </row>
    <row r="3063" spans="1:9" x14ac:dyDescent="0.2">
      <c r="A3063" s="29"/>
      <c r="B3063" s="25"/>
      <c r="C3063" s="26"/>
      <c r="D3063" s="26"/>
      <c r="E3063" s="25"/>
      <c r="F3063" s="27"/>
      <c r="G3063" s="27"/>
      <c r="H3063" s="27"/>
      <c r="I3063" s="27"/>
    </row>
    <row r="3064" spans="1:9" x14ac:dyDescent="0.2">
      <c r="A3064" s="29"/>
      <c r="B3064" s="25"/>
      <c r="C3064" s="26"/>
      <c r="D3064" s="26"/>
      <c r="E3064" s="25"/>
      <c r="F3064" s="27"/>
      <c r="G3064" s="27"/>
      <c r="H3064" s="27"/>
      <c r="I3064" s="27"/>
    </row>
    <row r="3065" spans="1:9" x14ac:dyDescent="0.2">
      <c r="A3065" s="29"/>
      <c r="B3065" s="25"/>
      <c r="C3065" s="26"/>
      <c r="D3065" s="26"/>
      <c r="E3065" s="25"/>
      <c r="F3065" s="27"/>
      <c r="G3065" s="27"/>
      <c r="H3065" s="27"/>
      <c r="I3065" s="27"/>
    </row>
    <row r="3066" spans="1:9" x14ac:dyDescent="0.2">
      <c r="A3066" s="29"/>
      <c r="B3066" s="25"/>
      <c r="C3066" s="26"/>
      <c r="D3066" s="26"/>
      <c r="E3066" s="25"/>
      <c r="F3066" s="27"/>
      <c r="G3066" s="27"/>
      <c r="H3066" s="27"/>
      <c r="I3066" s="27"/>
    </row>
    <row r="3067" spans="1:9" x14ac:dyDescent="0.2">
      <c r="A3067" s="29"/>
      <c r="B3067" s="25"/>
      <c r="C3067" s="26"/>
      <c r="D3067" s="26"/>
      <c r="E3067" s="25"/>
      <c r="F3067" s="27"/>
      <c r="G3067" s="27"/>
      <c r="H3067" s="27"/>
      <c r="I3067" s="27"/>
    </row>
    <row r="3068" spans="1:9" x14ac:dyDescent="0.2">
      <c r="A3068" s="29"/>
      <c r="B3068" s="25"/>
      <c r="C3068" s="26"/>
      <c r="D3068" s="26"/>
      <c r="E3068" s="25"/>
      <c r="F3068" s="27"/>
      <c r="G3068" s="27"/>
      <c r="H3068" s="27"/>
      <c r="I3068" s="27"/>
    </row>
    <row r="3069" spans="1:9" x14ac:dyDescent="0.2">
      <c r="A3069" s="29"/>
      <c r="B3069" s="25"/>
      <c r="C3069" s="26"/>
      <c r="D3069" s="26"/>
      <c r="E3069" s="25"/>
      <c r="F3069" s="27"/>
      <c r="G3069" s="27"/>
      <c r="H3069" s="27"/>
      <c r="I3069" s="27"/>
    </row>
    <row r="3070" spans="1:9" x14ac:dyDescent="0.2">
      <c r="A3070" s="29"/>
      <c r="B3070" s="25"/>
      <c r="C3070" s="26"/>
      <c r="D3070" s="26"/>
      <c r="E3070" s="25"/>
      <c r="F3070" s="27"/>
      <c r="G3070" s="27"/>
      <c r="H3070" s="27"/>
      <c r="I3070" s="27"/>
    </row>
    <row r="3071" spans="1:9" x14ac:dyDescent="0.2">
      <c r="A3071" s="29"/>
      <c r="B3071" s="25"/>
      <c r="C3071" s="26"/>
      <c r="D3071" s="26"/>
      <c r="E3071" s="25"/>
      <c r="F3071" s="27"/>
      <c r="G3071" s="27"/>
      <c r="H3071" s="27"/>
      <c r="I3071" s="27"/>
    </row>
    <row r="3072" spans="1:9" x14ac:dyDescent="0.2">
      <c r="A3072" s="29"/>
      <c r="B3072" s="25"/>
      <c r="C3072" s="26"/>
      <c r="D3072" s="26"/>
      <c r="E3072" s="25"/>
      <c r="F3072" s="27"/>
      <c r="G3072" s="27"/>
      <c r="H3072" s="27"/>
      <c r="I3072" s="27"/>
    </row>
    <row r="3073" spans="1:9" x14ac:dyDescent="0.2">
      <c r="A3073" s="29"/>
      <c r="B3073" s="25"/>
      <c r="C3073" s="26"/>
      <c r="D3073" s="26"/>
      <c r="E3073" s="25"/>
      <c r="F3073" s="27"/>
      <c r="G3073" s="27"/>
      <c r="H3073" s="27"/>
      <c r="I3073" s="27"/>
    </row>
    <row r="3074" spans="1:9" x14ac:dyDescent="0.2">
      <c r="A3074" s="29"/>
      <c r="B3074" s="25"/>
      <c r="C3074" s="26"/>
      <c r="D3074" s="26"/>
      <c r="E3074" s="25"/>
      <c r="F3074" s="27"/>
      <c r="G3074" s="27"/>
      <c r="H3074" s="27"/>
      <c r="I3074" s="27"/>
    </row>
    <row r="3075" spans="1:9" x14ac:dyDescent="0.2">
      <c r="A3075" s="29"/>
      <c r="B3075" s="25"/>
      <c r="C3075" s="26"/>
      <c r="D3075" s="26"/>
      <c r="E3075" s="25"/>
      <c r="F3075" s="27"/>
      <c r="G3075" s="27"/>
      <c r="H3075" s="27"/>
      <c r="I3075" s="27"/>
    </row>
    <row r="3076" spans="1:9" x14ac:dyDescent="0.2">
      <c r="A3076" s="29"/>
      <c r="B3076" s="25"/>
      <c r="C3076" s="26"/>
      <c r="D3076" s="26"/>
      <c r="E3076" s="25"/>
      <c r="F3076" s="27"/>
      <c r="G3076" s="27"/>
      <c r="H3076" s="27"/>
      <c r="I3076" s="27"/>
    </row>
    <row r="3077" spans="1:9" x14ac:dyDescent="0.2">
      <c r="A3077" s="29"/>
      <c r="B3077" s="25"/>
      <c r="C3077" s="26"/>
      <c r="D3077" s="26"/>
      <c r="E3077" s="25"/>
      <c r="F3077" s="27"/>
      <c r="G3077" s="27"/>
      <c r="H3077" s="27"/>
      <c r="I3077" s="27"/>
    </row>
    <row r="3078" spans="1:9" x14ac:dyDescent="0.2">
      <c r="A3078" s="29"/>
      <c r="B3078" s="25"/>
      <c r="C3078" s="26"/>
      <c r="D3078" s="26"/>
      <c r="E3078" s="25"/>
      <c r="F3078" s="27"/>
      <c r="G3078" s="27"/>
      <c r="H3078" s="27"/>
      <c r="I3078" s="27"/>
    </row>
    <row r="3079" spans="1:9" x14ac:dyDescent="0.2">
      <c r="A3079" s="29"/>
      <c r="B3079" s="25"/>
      <c r="C3079" s="26"/>
      <c r="D3079" s="26"/>
      <c r="E3079" s="25"/>
      <c r="F3079" s="27"/>
      <c r="G3079" s="27"/>
      <c r="H3079" s="27"/>
      <c r="I3079" s="27"/>
    </row>
    <row r="3080" spans="1:9" x14ac:dyDescent="0.2">
      <c r="A3080" s="29"/>
      <c r="B3080" s="25"/>
      <c r="C3080" s="26"/>
      <c r="D3080" s="26"/>
      <c r="E3080" s="25"/>
      <c r="F3080" s="27"/>
      <c r="G3080" s="27"/>
      <c r="H3080" s="27"/>
      <c r="I3080" s="27"/>
    </row>
    <row r="3081" spans="1:9" x14ac:dyDescent="0.2">
      <c r="A3081" s="29"/>
      <c r="B3081" s="25"/>
      <c r="C3081" s="26"/>
      <c r="D3081" s="26"/>
      <c r="E3081" s="25"/>
      <c r="F3081" s="27"/>
      <c r="G3081" s="27"/>
      <c r="H3081" s="27"/>
      <c r="I3081" s="27"/>
    </row>
    <row r="3082" spans="1:9" x14ac:dyDescent="0.2">
      <c r="A3082" s="29"/>
      <c r="B3082" s="25"/>
      <c r="C3082" s="26"/>
      <c r="D3082" s="26"/>
      <c r="E3082" s="25"/>
      <c r="F3082" s="27"/>
      <c r="G3082" s="27"/>
      <c r="H3082" s="27"/>
      <c r="I3082" s="27"/>
    </row>
    <row r="3083" spans="1:9" x14ac:dyDescent="0.2">
      <c r="A3083" s="29"/>
      <c r="B3083" s="25"/>
      <c r="C3083" s="26"/>
      <c r="D3083" s="26"/>
      <c r="E3083" s="25"/>
      <c r="F3083" s="27"/>
      <c r="G3083" s="27"/>
      <c r="H3083" s="27"/>
      <c r="I3083" s="27"/>
    </row>
    <row r="3084" spans="1:9" x14ac:dyDescent="0.2">
      <c r="A3084" s="29"/>
      <c r="B3084" s="25"/>
      <c r="C3084" s="26"/>
      <c r="D3084" s="26"/>
      <c r="E3084" s="25"/>
      <c r="F3084" s="27"/>
      <c r="G3084" s="27"/>
      <c r="H3084" s="27"/>
      <c r="I3084" s="27"/>
    </row>
    <row r="3085" spans="1:9" x14ac:dyDescent="0.2">
      <c r="A3085" s="29"/>
      <c r="B3085" s="25"/>
      <c r="C3085" s="26"/>
      <c r="D3085" s="26"/>
      <c r="E3085" s="25"/>
      <c r="F3085" s="27"/>
      <c r="G3085" s="27"/>
      <c r="H3085" s="27"/>
      <c r="I3085" s="27"/>
    </row>
    <row r="3086" spans="1:9" x14ac:dyDescent="0.2">
      <c r="A3086" s="29"/>
      <c r="B3086" s="25"/>
      <c r="C3086" s="26"/>
      <c r="D3086" s="26"/>
      <c r="E3086" s="25"/>
      <c r="F3086" s="27"/>
      <c r="G3086" s="27"/>
      <c r="H3086" s="27"/>
      <c r="I3086" s="27"/>
    </row>
    <row r="3087" spans="1:9" x14ac:dyDescent="0.2">
      <c r="A3087" s="29"/>
      <c r="B3087" s="25"/>
      <c r="C3087" s="26"/>
      <c r="D3087" s="26"/>
      <c r="E3087" s="25"/>
      <c r="F3087" s="27"/>
      <c r="G3087" s="27"/>
      <c r="H3087" s="27"/>
      <c r="I3087" s="27"/>
    </row>
    <row r="3088" spans="1:9" x14ac:dyDescent="0.2">
      <c r="A3088" s="29"/>
      <c r="B3088" s="25"/>
      <c r="C3088" s="26"/>
      <c r="D3088" s="26"/>
      <c r="E3088" s="25"/>
      <c r="F3088" s="27"/>
      <c r="G3088" s="27"/>
      <c r="H3088" s="27"/>
      <c r="I3088" s="27"/>
    </row>
    <row r="3089" spans="1:9" x14ac:dyDescent="0.2">
      <c r="A3089" s="29"/>
      <c r="B3089" s="25"/>
      <c r="C3089" s="26"/>
      <c r="D3089" s="26"/>
      <c r="E3089" s="25"/>
      <c r="F3089" s="27"/>
      <c r="G3089" s="27"/>
      <c r="H3089" s="27"/>
      <c r="I3089" s="27"/>
    </row>
    <row r="3090" spans="1:9" x14ac:dyDescent="0.2">
      <c r="A3090" s="29"/>
      <c r="B3090" s="25"/>
      <c r="C3090" s="26"/>
      <c r="D3090" s="26"/>
      <c r="E3090" s="25"/>
      <c r="F3090" s="27"/>
      <c r="G3090" s="27"/>
      <c r="H3090" s="27"/>
      <c r="I3090" s="27"/>
    </row>
    <row r="3091" spans="1:9" x14ac:dyDescent="0.2">
      <c r="A3091" s="29"/>
      <c r="B3091" s="25"/>
      <c r="C3091" s="26"/>
      <c r="D3091" s="26"/>
      <c r="E3091" s="25"/>
      <c r="F3091" s="27"/>
      <c r="G3091" s="27"/>
      <c r="H3091" s="27"/>
      <c r="I3091" s="27"/>
    </row>
    <row r="3092" spans="1:9" x14ac:dyDescent="0.2">
      <c r="A3092" s="29"/>
      <c r="B3092" s="25"/>
      <c r="C3092" s="26"/>
      <c r="D3092" s="26"/>
      <c r="E3092" s="25"/>
      <c r="F3092" s="27"/>
      <c r="G3092" s="27"/>
      <c r="H3092" s="27"/>
      <c r="I3092" s="27"/>
    </row>
    <row r="3093" spans="1:9" x14ac:dyDescent="0.2">
      <c r="A3093" s="29"/>
      <c r="B3093" s="25"/>
      <c r="C3093" s="26"/>
      <c r="D3093" s="26"/>
      <c r="E3093" s="25"/>
      <c r="F3093" s="27"/>
      <c r="G3093" s="27"/>
      <c r="H3093" s="27"/>
      <c r="I3093" s="27"/>
    </row>
    <row r="3094" spans="1:9" x14ac:dyDescent="0.2">
      <c r="A3094" s="29"/>
      <c r="B3094" s="25"/>
      <c r="C3094" s="26"/>
      <c r="D3094" s="26"/>
      <c r="E3094" s="25"/>
      <c r="F3094" s="27"/>
      <c r="G3094" s="27"/>
      <c r="H3094" s="27"/>
      <c r="I3094" s="27"/>
    </row>
    <row r="3095" spans="1:9" x14ac:dyDescent="0.2">
      <c r="A3095" s="29"/>
      <c r="B3095" s="25"/>
      <c r="C3095" s="26"/>
      <c r="D3095" s="26"/>
      <c r="E3095" s="25"/>
      <c r="F3095" s="27"/>
      <c r="G3095" s="27"/>
      <c r="H3095" s="27"/>
      <c r="I3095" s="27"/>
    </row>
    <row r="3096" spans="1:9" x14ac:dyDescent="0.2">
      <c r="A3096" s="29"/>
      <c r="B3096" s="25"/>
      <c r="C3096" s="26"/>
      <c r="D3096" s="26"/>
      <c r="E3096" s="25"/>
      <c r="F3096" s="27"/>
      <c r="G3096" s="27"/>
      <c r="H3096" s="27"/>
      <c r="I3096" s="27"/>
    </row>
    <row r="3097" spans="1:9" x14ac:dyDescent="0.2">
      <c r="A3097" s="29"/>
      <c r="B3097" s="25"/>
      <c r="C3097" s="26"/>
      <c r="D3097" s="26"/>
      <c r="E3097" s="25"/>
      <c r="F3097" s="27"/>
      <c r="G3097" s="27"/>
      <c r="H3097" s="27"/>
      <c r="I3097" s="27"/>
    </row>
    <row r="3098" spans="1:9" x14ac:dyDescent="0.2">
      <c r="A3098" s="29"/>
      <c r="B3098" s="25"/>
      <c r="C3098" s="26"/>
      <c r="D3098" s="26"/>
      <c r="E3098" s="25"/>
      <c r="F3098" s="27"/>
      <c r="G3098" s="27"/>
      <c r="H3098" s="27"/>
      <c r="I3098" s="27"/>
    </row>
    <row r="3099" spans="1:9" x14ac:dyDescent="0.2">
      <c r="A3099" s="29"/>
      <c r="B3099" s="25"/>
      <c r="C3099" s="26"/>
      <c r="D3099" s="26"/>
      <c r="E3099" s="25"/>
      <c r="F3099" s="27"/>
      <c r="G3099" s="27"/>
      <c r="H3099" s="27"/>
      <c r="I3099" s="27"/>
    </row>
    <row r="3100" spans="1:9" x14ac:dyDescent="0.2">
      <c r="A3100" s="29"/>
      <c r="B3100" s="25"/>
      <c r="C3100" s="26"/>
      <c r="D3100" s="26"/>
      <c r="E3100" s="25"/>
      <c r="F3100" s="27"/>
      <c r="G3100" s="27"/>
      <c r="H3100" s="27"/>
      <c r="I3100" s="27"/>
    </row>
    <row r="3101" spans="1:9" x14ac:dyDescent="0.2">
      <c r="A3101" s="29"/>
      <c r="B3101" s="25"/>
      <c r="C3101" s="26"/>
      <c r="D3101" s="26"/>
      <c r="E3101" s="25"/>
      <c r="F3101" s="27"/>
      <c r="G3101" s="27"/>
      <c r="H3101" s="27"/>
      <c r="I3101" s="27"/>
    </row>
    <row r="3102" spans="1:9" x14ac:dyDescent="0.2">
      <c r="A3102" s="29"/>
      <c r="B3102" s="25"/>
      <c r="C3102" s="26"/>
      <c r="D3102" s="26"/>
      <c r="E3102" s="25"/>
      <c r="F3102" s="27"/>
      <c r="G3102" s="27"/>
      <c r="H3102" s="27"/>
      <c r="I3102" s="27"/>
    </row>
    <row r="3103" spans="1:9" x14ac:dyDescent="0.2">
      <c r="A3103" s="29"/>
      <c r="B3103" s="26"/>
      <c r="C3103" s="26"/>
      <c r="D3103" s="26"/>
      <c r="E3103" s="26"/>
      <c r="F3103" s="24"/>
      <c r="G3103" s="24"/>
      <c r="H3103" s="24"/>
      <c r="I3103" s="24"/>
    </row>
    <row r="3104" spans="1:9" x14ac:dyDescent="0.2">
      <c r="A3104" s="29"/>
      <c r="B3104" s="26"/>
      <c r="C3104" s="26"/>
      <c r="D3104" s="26"/>
      <c r="E3104" s="26"/>
      <c r="F3104" s="24"/>
      <c r="G3104" s="24"/>
      <c r="H3104" s="24"/>
      <c r="I3104" s="24"/>
    </row>
    <row r="3105" spans="1:9" x14ac:dyDescent="0.2">
      <c r="A3105" s="29"/>
      <c r="B3105" s="26"/>
      <c r="C3105" s="26"/>
      <c r="D3105" s="26"/>
      <c r="E3105" s="26"/>
      <c r="F3105" s="24"/>
      <c r="G3105" s="24"/>
      <c r="H3105" s="24"/>
      <c r="I3105" s="24"/>
    </row>
    <row r="3106" spans="1:9" x14ac:dyDescent="0.2">
      <c r="A3106" s="29"/>
      <c r="B3106" s="26"/>
      <c r="C3106" s="26"/>
      <c r="D3106" s="26"/>
      <c r="E3106" s="26"/>
      <c r="F3106" s="24"/>
      <c r="G3106" s="24"/>
      <c r="H3106" s="24"/>
      <c r="I3106" s="24"/>
    </row>
    <row r="3107" spans="1:9" x14ac:dyDescent="0.2">
      <c r="B3107" s="21"/>
      <c r="C3107" s="21"/>
      <c r="D3107" s="21"/>
      <c r="E3107" s="21"/>
    </row>
    <row r="3108" spans="1:9" x14ac:dyDescent="0.2">
      <c r="B3108" s="21"/>
      <c r="C3108" s="21"/>
      <c r="D3108" s="21"/>
      <c r="E3108" s="21"/>
    </row>
  </sheetData>
  <sheetProtection algorithmName="SHA-512" hashValue="rKy3/WxcQ5VhKmFd6drkEcooMXT8DVHNij642Jpx10wDZwj2ZoosbNono38aQo6NZp9kQdQDaqYB10ds8JUmgw==" saltValue="Q93t/J78TivmHIkuVpWYKA==" spinCount="100000" sheet="1" objects="1" scenarios="1" selectLockedCells="1"/>
  <dataValidations count="4">
    <dataValidation type="list" allowBlank="1" showInputMessage="1" showErrorMessage="1" sqref="D9" xr:uid="{78AA3899-C427-AD4F-BB57-3FC2F02289FD}">
      <formula1>$U$6:$U$7</formula1>
    </dataValidation>
    <dataValidation type="list" allowBlank="1" showInputMessage="1" showErrorMessage="1" sqref="F12" xr:uid="{4A01BFD4-C8C6-BC41-9E06-39601D52BB2A}">
      <formula1>$AB$6:$AB$11</formula1>
    </dataValidation>
    <dataValidation type="list" allowBlank="1" showInputMessage="1" showErrorMessage="1" sqref="E12" xr:uid="{B96A0E36-BF2C-F741-B2AE-5DC1B59CC7E1}">
      <formula1>$Z$6:$Z$17</formula1>
    </dataValidation>
    <dataValidation type="list" allowBlank="1" showInputMessage="1" showErrorMessage="1" sqref="D12" xr:uid="{5D0A46B6-EC05-474C-A485-EDB0A2E49313}">
      <formula1>$X$6:$X$36</formula1>
    </dataValidation>
  </dataValidation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1D15F-581F-9A43-BC2C-E81383482D62}">
  <dimension ref="B5:D32"/>
  <sheetViews>
    <sheetView showGridLines="0" tabSelected="1" topLeftCell="A5" workbookViewId="0">
      <selection activeCell="B10" sqref="B10"/>
    </sheetView>
  </sheetViews>
  <sheetFormatPr baseColWidth="10" defaultRowHeight="16" x14ac:dyDescent="0.2"/>
  <sheetData>
    <row r="5" spans="2:4" x14ac:dyDescent="0.2">
      <c r="B5" t="s">
        <v>165</v>
      </c>
    </row>
    <row r="7" spans="2:4" x14ac:dyDescent="0.2">
      <c r="B7" t="s">
        <v>158</v>
      </c>
    </row>
    <row r="8" spans="2:4" x14ac:dyDescent="0.2">
      <c r="B8" t="s">
        <v>159</v>
      </c>
    </row>
    <row r="9" spans="2:4" x14ac:dyDescent="0.2">
      <c r="B9" t="s">
        <v>160</v>
      </c>
    </row>
    <row r="10" spans="2:4" x14ac:dyDescent="0.2">
      <c r="B10" s="46" t="s">
        <v>166</v>
      </c>
    </row>
    <row r="11" spans="2:4" x14ac:dyDescent="0.2">
      <c r="B11" s="39"/>
    </row>
    <row r="13" spans="2:4" x14ac:dyDescent="0.2">
      <c r="B13" t="s">
        <v>161</v>
      </c>
    </row>
    <row r="14" spans="2:4" x14ac:dyDescent="0.2">
      <c r="B14" t="s">
        <v>162</v>
      </c>
    </row>
    <row r="16" spans="2:4" x14ac:dyDescent="0.2">
      <c r="B16" t="s">
        <v>154</v>
      </c>
      <c r="D16" s="45" t="s">
        <v>155</v>
      </c>
    </row>
    <row r="17" spans="2:4" x14ac:dyDescent="0.2">
      <c r="B17" t="s">
        <v>163</v>
      </c>
      <c r="D17" s="45" t="s">
        <v>164</v>
      </c>
    </row>
    <row r="31" spans="2:4" x14ac:dyDescent="0.2">
      <c r="B31" t="s">
        <v>167</v>
      </c>
    </row>
    <row r="32" spans="2:4" x14ac:dyDescent="0.2">
      <c r="B32" s="45" t="s">
        <v>168</v>
      </c>
    </row>
  </sheetData>
  <sheetProtection algorithmName="SHA-512" hashValue="pozystcpAF8ZRzj0bTWO7yaAgoZDvKlmlUygHCkRvqik3UwyDf3Ksnk/5RroFP9u90O2A72qwmeqqs0eInkcLA==" saltValue="bPZkDMaOA268/G0xxw0yRg==" spinCount="100000" sheet="1" objects="1" scenarios="1" selectLockedCells="1"/>
  <hyperlinks>
    <hyperlink ref="D16" r:id="rId1" xr:uid="{33D0CBD3-BEB9-9B41-91A1-7D2A6FB86807}"/>
    <hyperlink ref="D17" r:id="rId2" xr:uid="{A743B8C9-21CB-A144-8963-82D5AF0EDA4E}"/>
    <hyperlink ref="B10" r:id="rId3" xr:uid="{D16A4C5B-8702-DA4B-8D7A-DFC7BDDF8517}"/>
    <hyperlink ref="B32" r:id="rId4" xr:uid="{E464A599-3ABA-924F-8CB9-E8ACCA247DE9}"/>
  </hyperlinks>
  <pageMargins left="0.7" right="0.7" top="0.78740157499999996" bottom="0.78740157499999996" header="0.3" footer="0.3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1) Input --&gt;</vt:lpstr>
      <vt:lpstr>2) Tagebucheintrag --&gt;</vt:lpstr>
      <vt:lpstr>3) Diagramm</vt:lpstr>
      <vt:lpstr>Impressum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Tina Szkorupa</dc:creator>
  <cp:lastModifiedBy>Tina Szkorupa</cp:lastModifiedBy>
  <dcterms:created xsi:type="dcterms:W3CDTF">2020-06-22T08:05:48Z</dcterms:created>
  <dcterms:modified xsi:type="dcterms:W3CDTF">2020-06-22T19:38:07Z</dcterms:modified>
</cp:coreProperties>
</file>